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05" windowWidth="18915" windowHeight="7680" activeTab="1"/>
  </bookViews>
  <sheets>
    <sheet name="GRAFO" sheetId="5" r:id="rId1"/>
    <sheet name="DATOS" sheetId="1" r:id="rId2"/>
    <sheet name="Hoja2" sheetId="2" r:id="rId3"/>
    <sheet name="Hoja3" sheetId="3" r:id="rId4"/>
  </sheets>
  <calcPr calcId="145621"/>
</workbook>
</file>

<file path=xl/calcChain.xml><?xml version="1.0" encoding="utf-8"?>
<calcChain xmlns="http://schemas.openxmlformats.org/spreadsheetml/2006/main">
  <c r="A424" i="1" l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3" i="1"/>
  <c r="A12" i="1"/>
  <c r="A11" i="1"/>
  <c r="A10" i="1"/>
  <c r="A9" i="1"/>
  <c r="A8" i="1"/>
  <c r="A7" i="1"/>
  <c r="A6" i="1"/>
  <c r="A5" i="1"/>
  <c r="A4" i="1"/>
  <c r="A3" i="1"/>
  <c r="A14" i="1"/>
  <c r="A2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I2" i="1" l="1"/>
  <c r="H2" i="1" l="1"/>
  <c r="M2" i="1" s="1"/>
  <c r="L2" i="1"/>
  <c r="B3" i="1"/>
  <c r="D3" i="1"/>
  <c r="D4" i="1" s="1"/>
  <c r="J2" i="1"/>
  <c r="K2" i="1"/>
  <c r="I4" i="1" l="1"/>
  <c r="I3" i="1"/>
  <c r="J3" i="1" s="1"/>
  <c r="N2" i="1"/>
  <c r="H3" i="1"/>
  <c r="K3" i="1" s="1"/>
  <c r="G3" i="1"/>
  <c r="B4" i="1"/>
  <c r="D5" i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D365" i="1" s="1"/>
  <c r="D366" i="1" s="1"/>
  <c r="D367" i="1" s="1"/>
  <c r="D368" i="1" s="1"/>
  <c r="D369" i="1" s="1"/>
  <c r="D370" i="1" s="1"/>
  <c r="D371" i="1" s="1"/>
  <c r="D372" i="1" s="1"/>
  <c r="D373" i="1" s="1"/>
  <c r="D374" i="1" s="1"/>
  <c r="D375" i="1" s="1"/>
  <c r="D376" i="1" s="1"/>
  <c r="D377" i="1" s="1"/>
  <c r="D378" i="1" s="1"/>
  <c r="D379" i="1" s="1"/>
  <c r="D380" i="1" s="1"/>
  <c r="D381" i="1" s="1"/>
  <c r="D382" i="1" s="1"/>
  <c r="D383" i="1" s="1"/>
  <c r="D384" i="1" s="1"/>
  <c r="D385" i="1" s="1"/>
  <c r="D386" i="1" s="1"/>
  <c r="D387" i="1" s="1"/>
  <c r="D388" i="1" s="1"/>
  <c r="D389" i="1" s="1"/>
  <c r="D390" i="1" s="1"/>
  <c r="D391" i="1" s="1"/>
  <c r="D392" i="1" s="1"/>
  <c r="D393" i="1" s="1"/>
  <c r="D394" i="1" s="1"/>
  <c r="D395" i="1" s="1"/>
  <c r="D396" i="1" s="1"/>
  <c r="D397" i="1" s="1"/>
  <c r="D398" i="1" s="1"/>
  <c r="D399" i="1" s="1"/>
  <c r="D400" i="1" s="1"/>
  <c r="D401" i="1" s="1"/>
  <c r="D402" i="1" s="1"/>
  <c r="D403" i="1" s="1"/>
  <c r="D404" i="1" s="1"/>
  <c r="D405" i="1" s="1"/>
  <c r="D406" i="1" s="1"/>
  <c r="D407" i="1" s="1"/>
  <c r="D408" i="1" s="1"/>
  <c r="D409" i="1" s="1"/>
  <c r="D410" i="1" s="1"/>
  <c r="D411" i="1" s="1"/>
  <c r="D412" i="1" s="1"/>
  <c r="D413" i="1" s="1"/>
  <c r="D414" i="1" s="1"/>
  <c r="D415" i="1" s="1"/>
  <c r="D416" i="1" s="1"/>
  <c r="D417" i="1" s="1"/>
  <c r="D418" i="1" s="1"/>
  <c r="D419" i="1" s="1"/>
  <c r="D420" i="1" s="1"/>
  <c r="D421" i="1" s="1"/>
  <c r="D422" i="1" s="1"/>
  <c r="D423" i="1" s="1"/>
  <c r="D424" i="1" s="1"/>
  <c r="J4" i="1" l="1"/>
  <c r="I6" i="1"/>
  <c r="I5" i="1"/>
  <c r="H4" i="1"/>
  <c r="K4" i="1" s="1"/>
  <c r="M3" i="1"/>
  <c r="G4" i="1" s="1"/>
  <c r="H5" i="1"/>
  <c r="L3" i="1"/>
  <c r="N3" i="1" s="1"/>
  <c r="B5" i="1"/>
  <c r="M4" i="1" l="1"/>
  <c r="G5" i="1" s="1"/>
  <c r="J5" i="1"/>
  <c r="J6" i="1" s="1"/>
  <c r="H6" i="1"/>
  <c r="K5" i="1"/>
  <c r="K6" i="1" s="1"/>
  <c r="L4" i="1"/>
  <c r="N4" i="1" s="1"/>
  <c r="B6" i="1"/>
  <c r="H7" i="1" l="1"/>
  <c r="K7" i="1" s="1"/>
  <c r="I7" i="1"/>
  <c r="J7" i="1" s="1"/>
  <c r="M5" i="1"/>
  <c r="G6" i="1" s="1"/>
  <c r="L5" i="1"/>
  <c r="N5" i="1" s="1"/>
  <c r="B7" i="1"/>
  <c r="H9" i="1" l="1"/>
  <c r="I9" i="1"/>
  <c r="H10" i="1"/>
  <c r="I10" i="1"/>
  <c r="H8" i="1"/>
  <c r="K8" i="1" s="1"/>
  <c r="K9" i="1" s="1"/>
  <c r="I8" i="1"/>
  <c r="J8" i="1" s="1"/>
  <c r="K10" i="1"/>
  <c r="M6" i="1"/>
  <c r="G7" i="1" s="1"/>
  <c r="L6" i="1"/>
  <c r="N6" i="1" s="1"/>
  <c r="B8" i="1"/>
  <c r="J9" i="1" l="1"/>
  <c r="J10" i="1" s="1"/>
  <c r="H11" i="1"/>
  <c r="K11" i="1" s="1"/>
  <c r="I11" i="1"/>
  <c r="M7" i="1"/>
  <c r="G8" i="1" s="1"/>
  <c r="M8" i="1" s="1"/>
  <c r="G9" i="1" s="1"/>
  <c r="L7" i="1"/>
  <c r="N7" i="1" s="1"/>
  <c r="B9" i="1"/>
  <c r="J11" i="1" l="1"/>
  <c r="H12" i="1"/>
  <c r="K12" i="1" s="1"/>
  <c r="I12" i="1"/>
  <c r="M9" i="1"/>
  <c r="G10" i="1" s="1"/>
  <c r="L8" i="1"/>
  <c r="B10" i="1"/>
  <c r="J12" i="1" l="1"/>
  <c r="H13" i="1"/>
  <c r="K13" i="1" s="1"/>
  <c r="I13" i="1"/>
  <c r="L9" i="1"/>
  <c r="N9" i="1" s="1"/>
  <c r="N8" i="1"/>
  <c r="M10" i="1"/>
  <c r="G11" i="1" s="1"/>
  <c r="B11" i="1"/>
  <c r="J13" i="1" l="1"/>
  <c r="H14" i="1"/>
  <c r="K14" i="1" s="1"/>
  <c r="I14" i="1"/>
  <c r="L10" i="1"/>
  <c r="N10" i="1" s="1"/>
  <c r="M11" i="1"/>
  <c r="G12" i="1" s="1"/>
  <c r="B12" i="1"/>
  <c r="J14" i="1" l="1"/>
  <c r="H15" i="1"/>
  <c r="K15" i="1" s="1"/>
  <c r="I15" i="1"/>
  <c r="J15" i="1" s="1"/>
  <c r="L11" i="1"/>
  <c r="N11" i="1" s="1"/>
  <c r="M12" i="1"/>
  <c r="G13" i="1" s="1"/>
  <c r="B13" i="1"/>
  <c r="H16" i="1" l="1"/>
  <c r="K16" i="1" s="1"/>
  <c r="I16" i="1"/>
  <c r="J16" i="1" s="1"/>
  <c r="L12" i="1"/>
  <c r="N12" i="1" s="1"/>
  <c r="M13" i="1"/>
  <c r="G14" i="1" s="1"/>
  <c r="B14" i="1"/>
  <c r="H17" i="1" l="1"/>
  <c r="K17" i="1" s="1"/>
  <c r="I17" i="1"/>
  <c r="J17" i="1" s="1"/>
  <c r="L13" i="1"/>
  <c r="N13" i="1" s="1"/>
  <c r="M14" i="1"/>
  <c r="G15" i="1" s="1"/>
  <c r="B15" i="1"/>
  <c r="H18" i="1" l="1"/>
  <c r="K18" i="1" s="1"/>
  <c r="I18" i="1"/>
  <c r="J18" i="1" s="1"/>
  <c r="L14" i="1"/>
  <c r="N14" i="1" s="1"/>
  <c r="M15" i="1"/>
  <c r="G16" i="1" s="1"/>
  <c r="B16" i="1"/>
  <c r="H19" i="1" l="1"/>
  <c r="K19" i="1" s="1"/>
  <c r="I19" i="1"/>
  <c r="J19" i="1" s="1"/>
  <c r="L15" i="1"/>
  <c r="N15" i="1" s="1"/>
  <c r="M16" i="1"/>
  <c r="G17" i="1" s="1"/>
  <c r="B17" i="1"/>
  <c r="H20" i="1" l="1"/>
  <c r="K20" i="1" s="1"/>
  <c r="I20" i="1"/>
  <c r="J20" i="1" s="1"/>
  <c r="L16" i="1"/>
  <c r="N16" i="1" s="1"/>
  <c r="M17" i="1"/>
  <c r="G18" i="1" s="1"/>
  <c r="B18" i="1"/>
  <c r="H21" i="1" l="1"/>
  <c r="K21" i="1" s="1"/>
  <c r="I21" i="1"/>
  <c r="J21" i="1" s="1"/>
  <c r="L17" i="1"/>
  <c r="N17" i="1" s="1"/>
  <c r="M18" i="1"/>
  <c r="G19" i="1" s="1"/>
  <c r="B19" i="1"/>
  <c r="H22" i="1" l="1"/>
  <c r="K22" i="1" s="1"/>
  <c r="I22" i="1"/>
  <c r="J22" i="1" s="1"/>
  <c r="L18" i="1"/>
  <c r="N18" i="1" s="1"/>
  <c r="M19" i="1"/>
  <c r="G20" i="1" s="1"/>
  <c r="B20" i="1"/>
  <c r="H23" i="1" l="1"/>
  <c r="K23" i="1" s="1"/>
  <c r="I23" i="1"/>
  <c r="J23" i="1" s="1"/>
  <c r="L19" i="1"/>
  <c r="N19" i="1" s="1"/>
  <c r="M20" i="1"/>
  <c r="G21" i="1" s="1"/>
  <c r="B21" i="1"/>
  <c r="H24" i="1" l="1"/>
  <c r="K24" i="1" s="1"/>
  <c r="I24" i="1"/>
  <c r="J24" i="1" s="1"/>
  <c r="L20" i="1"/>
  <c r="N20" i="1" s="1"/>
  <c r="M21" i="1"/>
  <c r="G22" i="1" s="1"/>
  <c r="B22" i="1"/>
  <c r="H25" i="1" l="1"/>
  <c r="K25" i="1" s="1"/>
  <c r="I25" i="1"/>
  <c r="J25" i="1" s="1"/>
  <c r="L21" i="1"/>
  <c r="N21" i="1" s="1"/>
  <c r="M22" i="1"/>
  <c r="G23" i="1" s="1"/>
  <c r="B23" i="1"/>
  <c r="H26" i="1" l="1"/>
  <c r="K26" i="1" s="1"/>
  <c r="I26" i="1"/>
  <c r="J26" i="1" s="1"/>
  <c r="L22" i="1"/>
  <c r="N22" i="1" s="1"/>
  <c r="M23" i="1"/>
  <c r="G24" i="1" s="1"/>
  <c r="B24" i="1"/>
  <c r="H27" i="1" l="1"/>
  <c r="K27" i="1" s="1"/>
  <c r="I27" i="1"/>
  <c r="J27" i="1" s="1"/>
  <c r="L23" i="1"/>
  <c r="N23" i="1" s="1"/>
  <c r="M24" i="1"/>
  <c r="G25" i="1" s="1"/>
  <c r="B25" i="1"/>
  <c r="H28" i="1" l="1"/>
  <c r="K28" i="1" s="1"/>
  <c r="I28" i="1"/>
  <c r="J28" i="1" s="1"/>
  <c r="L24" i="1"/>
  <c r="N24" i="1" s="1"/>
  <c r="M25" i="1"/>
  <c r="G26" i="1" s="1"/>
  <c r="B26" i="1"/>
  <c r="H29" i="1" l="1"/>
  <c r="K29" i="1" s="1"/>
  <c r="I29" i="1"/>
  <c r="J29" i="1" s="1"/>
  <c r="L25" i="1"/>
  <c r="N25" i="1" s="1"/>
  <c r="M26" i="1"/>
  <c r="G27" i="1" s="1"/>
  <c r="B27" i="1"/>
  <c r="H30" i="1" l="1"/>
  <c r="K30" i="1" s="1"/>
  <c r="I30" i="1"/>
  <c r="J30" i="1" s="1"/>
  <c r="L26" i="1"/>
  <c r="N26" i="1" s="1"/>
  <c r="M27" i="1"/>
  <c r="G28" i="1" s="1"/>
  <c r="B28" i="1"/>
  <c r="H31" i="1" l="1"/>
  <c r="K31" i="1" s="1"/>
  <c r="I31" i="1"/>
  <c r="J31" i="1" s="1"/>
  <c r="L27" i="1"/>
  <c r="N27" i="1" s="1"/>
  <c r="M28" i="1"/>
  <c r="G29" i="1" s="1"/>
  <c r="B29" i="1"/>
  <c r="H32" i="1" l="1"/>
  <c r="K32" i="1" s="1"/>
  <c r="I32" i="1"/>
  <c r="J32" i="1" s="1"/>
  <c r="L28" i="1"/>
  <c r="N28" i="1" s="1"/>
  <c r="M29" i="1"/>
  <c r="G30" i="1" s="1"/>
  <c r="B30" i="1"/>
  <c r="H33" i="1" l="1"/>
  <c r="K33" i="1" s="1"/>
  <c r="I33" i="1"/>
  <c r="J33" i="1" s="1"/>
  <c r="L29" i="1"/>
  <c r="N29" i="1" s="1"/>
  <c r="M30" i="1"/>
  <c r="G31" i="1" s="1"/>
  <c r="B31" i="1"/>
  <c r="H34" i="1" l="1"/>
  <c r="K34" i="1" s="1"/>
  <c r="I34" i="1"/>
  <c r="J34" i="1" s="1"/>
  <c r="L30" i="1"/>
  <c r="N30" i="1" s="1"/>
  <c r="M31" i="1"/>
  <c r="G32" i="1" s="1"/>
  <c r="B32" i="1"/>
  <c r="H35" i="1" l="1"/>
  <c r="K35" i="1" s="1"/>
  <c r="I35" i="1"/>
  <c r="J35" i="1" s="1"/>
  <c r="L31" i="1"/>
  <c r="N31" i="1" s="1"/>
  <c r="M32" i="1"/>
  <c r="G33" i="1" s="1"/>
  <c r="B33" i="1"/>
  <c r="H36" i="1" l="1"/>
  <c r="K36" i="1" s="1"/>
  <c r="I36" i="1"/>
  <c r="J36" i="1" s="1"/>
  <c r="L32" i="1"/>
  <c r="N32" i="1" s="1"/>
  <c r="M33" i="1"/>
  <c r="G34" i="1" s="1"/>
  <c r="B34" i="1"/>
  <c r="H37" i="1" l="1"/>
  <c r="K37" i="1" s="1"/>
  <c r="I37" i="1"/>
  <c r="J37" i="1" s="1"/>
  <c r="L33" i="1"/>
  <c r="N33" i="1" s="1"/>
  <c r="M34" i="1"/>
  <c r="G35" i="1" s="1"/>
  <c r="B35" i="1"/>
  <c r="H38" i="1" l="1"/>
  <c r="K38" i="1" s="1"/>
  <c r="I38" i="1"/>
  <c r="J38" i="1" s="1"/>
  <c r="L34" i="1"/>
  <c r="N34" i="1" s="1"/>
  <c r="M35" i="1"/>
  <c r="G36" i="1" s="1"/>
  <c r="B36" i="1"/>
  <c r="H39" i="1" l="1"/>
  <c r="K39" i="1" s="1"/>
  <c r="I39" i="1"/>
  <c r="J39" i="1" s="1"/>
  <c r="L35" i="1"/>
  <c r="N35" i="1" s="1"/>
  <c r="M36" i="1"/>
  <c r="G37" i="1" s="1"/>
  <c r="B37" i="1"/>
  <c r="H40" i="1" l="1"/>
  <c r="K40" i="1" s="1"/>
  <c r="I40" i="1"/>
  <c r="J40" i="1" s="1"/>
  <c r="L36" i="1"/>
  <c r="N36" i="1" s="1"/>
  <c r="M37" i="1"/>
  <c r="G38" i="1" s="1"/>
  <c r="B38" i="1"/>
  <c r="H41" i="1" l="1"/>
  <c r="K41" i="1" s="1"/>
  <c r="I41" i="1"/>
  <c r="J41" i="1" s="1"/>
  <c r="L37" i="1"/>
  <c r="N37" i="1" s="1"/>
  <c r="M38" i="1"/>
  <c r="G39" i="1" s="1"/>
  <c r="B39" i="1"/>
  <c r="H42" i="1" l="1"/>
  <c r="K42" i="1" s="1"/>
  <c r="I42" i="1"/>
  <c r="J42" i="1" s="1"/>
  <c r="L38" i="1"/>
  <c r="N38" i="1" s="1"/>
  <c r="M39" i="1"/>
  <c r="G40" i="1" s="1"/>
  <c r="B40" i="1"/>
  <c r="H43" i="1" l="1"/>
  <c r="K43" i="1" s="1"/>
  <c r="I43" i="1"/>
  <c r="J43" i="1" s="1"/>
  <c r="L39" i="1"/>
  <c r="N39" i="1" s="1"/>
  <c r="M40" i="1"/>
  <c r="G41" i="1" s="1"/>
  <c r="B41" i="1"/>
  <c r="H44" i="1" l="1"/>
  <c r="K44" i="1" s="1"/>
  <c r="I44" i="1"/>
  <c r="J44" i="1" s="1"/>
  <c r="L40" i="1"/>
  <c r="N40" i="1" s="1"/>
  <c r="M41" i="1"/>
  <c r="G42" i="1" s="1"/>
  <c r="B42" i="1"/>
  <c r="H45" i="1" l="1"/>
  <c r="K45" i="1" s="1"/>
  <c r="I45" i="1"/>
  <c r="J45" i="1" s="1"/>
  <c r="L41" i="1"/>
  <c r="N41" i="1" s="1"/>
  <c r="M42" i="1"/>
  <c r="G43" i="1" s="1"/>
  <c r="B43" i="1"/>
  <c r="H46" i="1" l="1"/>
  <c r="K46" i="1" s="1"/>
  <c r="I46" i="1"/>
  <c r="J46" i="1" s="1"/>
  <c r="L42" i="1"/>
  <c r="N42" i="1" s="1"/>
  <c r="M43" i="1"/>
  <c r="G44" i="1" s="1"/>
  <c r="B44" i="1"/>
  <c r="H47" i="1" l="1"/>
  <c r="K47" i="1" s="1"/>
  <c r="I47" i="1"/>
  <c r="J47" i="1" s="1"/>
  <c r="L43" i="1"/>
  <c r="N43" i="1" s="1"/>
  <c r="M44" i="1"/>
  <c r="G45" i="1" s="1"/>
  <c r="B45" i="1"/>
  <c r="H48" i="1" l="1"/>
  <c r="K48" i="1" s="1"/>
  <c r="I48" i="1"/>
  <c r="J48" i="1" s="1"/>
  <c r="L44" i="1"/>
  <c r="N44" i="1" s="1"/>
  <c r="M45" i="1"/>
  <c r="G46" i="1" s="1"/>
  <c r="B46" i="1"/>
  <c r="H49" i="1" l="1"/>
  <c r="K49" i="1" s="1"/>
  <c r="I49" i="1"/>
  <c r="J49" i="1" s="1"/>
  <c r="L45" i="1"/>
  <c r="N45" i="1" s="1"/>
  <c r="M46" i="1"/>
  <c r="G47" i="1" s="1"/>
  <c r="B47" i="1"/>
  <c r="H50" i="1" l="1"/>
  <c r="K50" i="1" s="1"/>
  <c r="I50" i="1"/>
  <c r="J50" i="1" s="1"/>
  <c r="L46" i="1"/>
  <c r="N46" i="1" s="1"/>
  <c r="M47" i="1"/>
  <c r="G48" i="1" s="1"/>
  <c r="B48" i="1"/>
  <c r="L47" i="1" l="1"/>
  <c r="N47" i="1" s="1"/>
  <c r="H51" i="1"/>
  <c r="K51" i="1" s="1"/>
  <c r="I51" i="1"/>
  <c r="J51" i="1" s="1"/>
  <c r="M48" i="1"/>
  <c r="G49" i="1" s="1"/>
  <c r="B49" i="1"/>
  <c r="L48" i="1" l="1"/>
  <c r="N48" i="1" s="1"/>
  <c r="H52" i="1"/>
  <c r="K52" i="1" s="1"/>
  <c r="I52" i="1"/>
  <c r="J52" i="1" s="1"/>
  <c r="L49" i="1"/>
  <c r="N49" i="1" s="1"/>
  <c r="M49" i="1"/>
  <c r="G50" i="1" s="1"/>
  <c r="B50" i="1"/>
  <c r="H53" i="1" l="1"/>
  <c r="K53" i="1" s="1"/>
  <c r="I53" i="1"/>
  <c r="J53" i="1" s="1"/>
  <c r="L50" i="1"/>
  <c r="N50" i="1" s="1"/>
  <c r="M50" i="1"/>
  <c r="G51" i="1" s="1"/>
  <c r="B51" i="1"/>
  <c r="H54" i="1" l="1"/>
  <c r="K54" i="1" s="1"/>
  <c r="I54" i="1"/>
  <c r="J54" i="1" s="1"/>
  <c r="L51" i="1"/>
  <c r="N51" i="1" s="1"/>
  <c r="M51" i="1"/>
  <c r="G52" i="1" s="1"/>
  <c r="B52" i="1"/>
  <c r="H55" i="1" l="1"/>
  <c r="K55" i="1" s="1"/>
  <c r="I55" i="1"/>
  <c r="J55" i="1" s="1"/>
  <c r="L52" i="1"/>
  <c r="N52" i="1" s="1"/>
  <c r="M52" i="1"/>
  <c r="G53" i="1" s="1"/>
  <c r="B53" i="1"/>
  <c r="H56" i="1" l="1"/>
  <c r="K56" i="1" s="1"/>
  <c r="I56" i="1"/>
  <c r="J56" i="1" s="1"/>
  <c r="L53" i="1"/>
  <c r="N53" i="1" s="1"/>
  <c r="M53" i="1"/>
  <c r="G54" i="1" s="1"/>
  <c r="B54" i="1"/>
  <c r="H57" i="1" l="1"/>
  <c r="K57" i="1" s="1"/>
  <c r="I57" i="1"/>
  <c r="J57" i="1" s="1"/>
  <c r="L54" i="1"/>
  <c r="N54" i="1" s="1"/>
  <c r="M54" i="1"/>
  <c r="G55" i="1" s="1"/>
  <c r="B55" i="1"/>
  <c r="H58" i="1" l="1"/>
  <c r="K58" i="1" s="1"/>
  <c r="I58" i="1"/>
  <c r="J58" i="1" s="1"/>
  <c r="L55" i="1"/>
  <c r="N55" i="1" s="1"/>
  <c r="M55" i="1"/>
  <c r="G56" i="1" s="1"/>
  <c r="B56" i="1"/>
  <c r="H59" i="1" l="1"/>
  <c r="K59" i="1" s="1"/>
  <c r="I59" i="1"/>
  <c r="J59" i="1" s="1"/>
  <c r="L56" i="1"/>
  <c r="N56" i="1" s="1"/>
  <c r="M56" i="1"/>
  <c r="G57" i="1" s="1"/>
  <c r="B57" i="1"/>
  <c r="H60" i="1" l="1"/>
  <c r="K60" i="1" s="1"/>
  <c r="I60" i="1"/>
  <c r="J60" i="1" s="1"/>
  <c r="L57" i="1"/>
  <c r="N57" i="1" s="1"/>
  <c r="M57" i="1"/>
  <c r="G58" i="1" s="1"/>
  <c r="B58" i="1"/>
  <c r="H61" i="1" l="1"/>
  <c r="K61" i="1" s="1"/>
  <c r="I61" i="1"/>
  <c r="J61" i="1" s="1"/>
  <c r="L58" i="1"/>
  <c r="N58" i="1" s="1"/>
  <c r="M58" i="1"/>
  <c r="G59" i="1" s="1"/>
  <c r="B59" i="1"/>
  <c r="H62" i="1" l="1"/>
  <c r="K62" i="1" s="1"/>
  <c r="I62" i="1"/>
  <c r="J62" i="1" s="1"/>
  <c r="L59" i="1"/>
  <c r="N59" i="1" s="1"/>
  <c r="M59" i="1"/>
  <c r="G60" i="1" s="1"/>
  <c r="B60" i="1"/>
  <c r="H63" i="1" l="1"/>
  <c r="K63" i="1" s="1"/>
  <c r="I63" i="1"/>
  <c r="J63" i="1" s="1"/>
  <c r="L60" i="1"/>
  <c r="N60" i="1" s="1"/>
  <c r="M60" i="1"/>
  <c r="G61" i="1" s="1"/>
  <c r="B61" i="1"/>
  <c r="H64" i="1" l="1"/>
  <c r="K64" i="1" s="1"/>
  <c r="I64" i="1"/>
  <c r="J64" i="1" s="1"/>
  <c r="L61" i="1"/>
  <c r="N61" i="1" s="1"/>
  <c r="M61" i="1"/>
  <c r="G62" i="1" s="1"/>
  <c r="B62" i="1"/>
  <c r="H65" i="1" l="1"/>
  <c r="K65" i="1" s="1"/>
  <c r="I65" i="1"/>
  <c r="J65" i="1" s="1"/>
  <c r="L62" i="1"/>
  <c r="N62" i="1" s="1"/>
  <c r="M62" i="1"/>
  <c r="G63" i="1" s="1"/>
  <c r="B63" i="1"/>
  <c r="H66" i="1" l="1"/>
  <c r="K66" i="1" s="1"/>
  <c r="I66" i="1"/>
  <c r="J66" i="1" s="1"/>
  <c r="L63" i="1"/>
  <c r="N63" i="1" s="1"/>
  <c r="M63" i="1"/>
  <c r="G64" i="1" s="1"/>
  <c r="B64" i="1"/>
  <c r="H67" i="1" l="1"/>
  <c r="K67" i="1" s="1"/>
  <c r="I67" i="1"/>
  <c r="J67" i="1" s="1"/>
  <c r="L64" i="1"/>
  <c r="N64" i="1" s="1"/>
  <c r="M64" i="1"/>
  <c r="G65" i="1" s="1"/>
  <c r="B65" i="1"/>
  <c r="H68" i="1" l="1"/>
  <c r="K68" i="1" s="1"/>
  <c r="I68" i="1"/>
  <c r="J68" i="1" s="1"/>
  <c r="L65" i="1"/>
  <c r="N65" i="1" s="1"/>
  <c r="M65" i="1"/>
  <c r="G66" i="1" s="1"/>
  <c r="B66" i="1"/>
  <c r="H69" i="1" l="1"/>
  <c r="K69" i="1" s="1"/>
  <c r="I69" i="1"/>
  <c r="J69" i="1" s="1"/>
  <c r="L66" i="1"/>
  <c r="N66" i="1" s="1"/>
  <c r="M66" i="1"/>
  <c r="G67" i="1" s="1"/>
  <c r="B67" i="1"/>
  <c r="H70" i="1" l="1"/>
  <c r="K70" i="1" s="1"/>
  <c r="I70" i="1"/>
  <c r="J70" i="1" s="1"/>
  <c r="L67" i="1"/>
  <c r="N67" i="1" s="1"/>
  <c r="M67" i="1"/>
  <c r="G68" i="1" s="1"/>
  <c r="B68" i="1"/>
  <c r="H71" i="1" l="1"/>
  <c r="K71" i="1" s="1"/>
  <c r="I71" i="1"/>
  <c r="J71" i="1" s="1"/>
  <c r="L68" i="1"/>
  <c r="N68" i="1" s="1"/>
  <c r="M68" i="1"/>
  <c r="G69" i="1" s="1"/>
  <c r="B69" i="1"/>
  <c r="H72" i="1" l="1"/>
  <c r="K72" i="1" s="1"/>
  <c r="I72" i="1"/>
  <c r="J72" i="1" s="1"/>
  <c r="L69" i="1"/>
  <c r="N69" i="1" s="1"/>
  <c r="M69" i="1"/>
  <c r="G70" i="1" s="1"/>
  <c r="B70" i="1"/>
  <c r="H73" i="1" l="1"/>
  <c r="K73" i="1" s="1"/>
  <c r="I73" i="1"/>
  <c r="J73" i="1" s="1"/>
  <c r="L70" i="1"/>
  <c r="N70" i="1" s="1"/>
  <c r="M70" i="1"/>
  <c r="G71" i="1" s="1"/>
  <c r="B71" i="1"/>
  <c r="H74" i="1" l="1"/>
  <c r="K74" i="1" s="1"/>
  <c r="I74" i="1"/>
  <c r="J74" i="1" s="1"/>
  <c r="L71" i="1"/>
  <c r="N71" i="1" s="1"/>
  <c r="M71" i="1"/>
  <c r="G72" i="1" s="1"/>
  <c r="B72" i="1"/>
  <c r="H75" i="1" l="1"/>
  <c r="K75" i="1" s="1"/>
  <c r="I75" i="1"/>
  <c r="J75" i="1" s="1"/>
  <c r="L72" i="1"/>
  <c r="N72" i="1" s="1"/>
  <c r="M72" i="1"/>
  <c r="G73" i="1" s="1"/>
  <c r="B73" i="1"/>
  <c r="H76" i="1" l="1"/>
  <c r="K76" i="1" s="1"/>
  <c r="I76" i="1"/>
  <c r="J76" i="1" s="1"/>
  <c r="L73" i="1"/>
  <c r="N73" i="1" s="1"/>
  <c r="M73" i="1"/>
  <c r="G74" i="1" s="1"/>
  <c r="B74" i="1"/>
  <c r="H77" i="1" l="1"/>
  <c r="K77" i="1" s="1"/>
  <c r="I77" i="1"/>
  <c r="J77" i="1" s="1"/>
  <c r="L74" i="1"/>
  <c r="N74" i="1" s="1"/>
  <c r="M74" i="1"/>
  <c r="G75" i="1" s="1"/>
  <c r="B75" i="1"/>
  <c r="H78" i="1" l="1"/>
  <c r="K78" i="1" s="1"/>
  <c r="I78" i="1"/>
  <c r="J78" i="1" s="1"/>
  <c r="L75" i="1"/>
  <c r="N75" i="1" s="1"/>
  <c r="M75" i="1"/>
  <c r="G76" i="1" s="1"/>
  <c r="B76" i="1"/>
  <c r="H79" i="1" l="1"/>
  <c r="K79" i="1" s="1"/>
  <c r="I79" i="1"/>
  <c r="J79" i="1" s="1"/>
  <c r="L76" i="1"/>
  <c r="N76" i="1" s="1"/>
  <c r="M76" i="1"/>
  <c r="G77" i="1" s="1"/>
  <c r="B77" i="1"/>
  <c r="H80" i="1" l="1"/>
  <c r="K80" i="1" s="1"/>
  <c r="I80" i="1"/>
  <c r="J80" i="1" s="1"/>
  <c r="L77" i="1"/>
  <c r="N77" i="1" s="1"/>
  <c r="M77" i="1"/>
  <c r="G78" i="1" s="1"/>
  <c r="B78" i="1"/>
  <c r="H81" i="1" l="1"/>
  <c r="K81" i="1" s="1"/>
  <c r="I81" i="1"/>
  <c r="J81" i="1" s="1"/>
  <c r="L78" i="1"/>
  <c r="N78" i="1" s="1"/>
  <c r="M78" i="1"/>
  <c r="G79" i="1" s="1"/>
  <c r="B79" i="1"/>
  <c r="H82" i="1" l="1"/>
  <c r="K82" i="1" s="1"/>
  <c r="I82" i="1"/>
  <c r="J82" i="1" s="1"/>
  <c r="L79" i="1"/>
  <c r="N79" i="1" s="1"/>
  <c r="M79" i="1"/>
  <c r="G80" i="1" s="1"/>
  <c r="B80" i="1"/>
  <c r="I83" i="1"/>
  <c r="J83" i="1" l="1"/>
  <c r="H83" i="1"/>
  <c r="K83" i="1" s="1"/>
  <c r="L80" i="1"/>
  <c r="N80" i="1" s="1"/>
  <c r="M80" i="1"/>
  <c r="G81" i="1" s="1"/>
  <c r="B81" i="1"/>
  <c r="H84" i="1" l="1"/>
  <c r="I84" i="1"/>
  <c r="J84" i="1" s="1"/>
  <c r="K84" i="1"/>
  <c r="L81" i="1"/>
  <c r="N81" i="1" s="1"/>
  <c r="M81" i="1"/>
  <c r="G82" i="1" s="1"/>
  <c r="B82" i="1"/>
  <c r="H85" i="1" l="1"/>
  <c r="K85" i="1" s="1"/>
  <c r="I85" i="1"/>
  <c r="J85" i="1"/>
  <c r="H86" i="1"/>
  <c r="I86" i="1"/>
  <c r="L82" i="1"/>
  <c r="N82" i="1" s="1"/>
  <c r="M82" i="1"/>
  <c r="G83" i="1" s="1"/>
  <c r="B83" i="1"/>
  <c r="J86" i="1" l="1"/>
  <c r="K86" i="1"/>
  <c r="H87" i="1"/>
  <c r="K87" i="1" s="1"/>
  <c r="I87" i="1"/>
  <c r="J87" i="1" s="1"/>
  <c r="L83" i="1"/>
  <c r="N83" i="1" s="1"/>
  <c r="M83" i="1"/>
  <c r="G84" i="1" s="1"/>
  <c r="B84" i="1"/>
  <c r="H88" i="1" l="1"/>
  <c r="K88" i="1" s="1"/>
  <c r="I88" i="1"/>
  <c r="J88" i="1" s="1"/>
  <c r="L84" i="1"/>
  <c r="N84" i="1" s="1"/>
  <c r="M84" i="1"/>
  <c r="G85" i="1" s="1"/>
  <c r="B85" i="1"/>
  <c r="H89" i="1" l="1"/>
  <c r="K89" i="1" s="1"/>
  <c r="I89" i="1"/>
  <c r="J89" i="1" s="1"/>
  <c r="L85" i="1"/>
  <c r="N85" i="1" s="1"/>
  <c r="M85" i="1"/>
  <c r="G86" i="1" s="1"/>
  <c r="B86" i="1"/>
  <c r="H90" i="1" l="1"/>
  <c r="K90" i="1" s="1"/>
  <c r="I90" i="1"/>
  <c r="J90" i="1" s="1"/>
  <c r="L86" i="1"/>
  <c r="N86" i="1" s="1"/>
  <c r="M86" i="1"/>
  <c r="G87" i="1" s="1"/>
  <c r="B87" i="1"/>
  <c r="H91" i="1" l="1"/>
  <c r="K91" i="1" s="1"/>
  <c r="I91" i="1"/>
  <c r="J91" i="1" s="1"/>
  <c r="M87" i="1"/>
  <c r="G88" i="1" s="1"/>
  <c r="L87" i="1"/>
  <c r="N87" i="1" s="1"/>
  <c r="B88" i="1"/>
  <c r="H92" i="1" l="1"/>
  <c r="K92" i="1" s="1"/>
  <c r="I92" i="1"/>
  <c r="J92" i="1" s="1"/>
  <c r="L88" i="1"/>
  <c r="N88" i="1" s="1"/>
  <c r="M88" i="1"/>
  <c r="G89" i="1" s="1"/>
  <c r="B89" i="1"/>
  <c r="H93" i="1" l="1"/>
  <c r="K93" i="1" s="1"/>
  <c r="I93" i="1"/>
  <c r="J93" i="1" s="1"/>
  <c r="L89" i="1"/>
  <c r="N89" i="1" s="1"/>
  <c r="M89" i="1"/>
  <c r="G90" i="1" s="1"/>
  <c r="B90" i="1"/>
  <c r="H94" i="1" l="1"/>
  <c r="K94" i="1" s="1"/>
  <c r="I94" i="1"/>
  <c r="J94" i="1" s="1"/>
  <c r="L90" i="1"/>
  <c r="N90" i="1" s="1"/>
  <c r="M90" i="1"/>
  <c r="G91" i="1" s="1"/>
  <c r="B91" i="1"/>
  <c r="H95" i="1" l="1"/>
  <c r="K95" i="1" s="1"/>
  <c r="I95" i="1"/>
  <c r="J95" i="1" s="1"/>
  <c r="L91" i="1"/>
  <c r="N91" i="1" s="1"/>
  <c r="M91" i="1"/>
  <c r="G92" i="1" s="1"/>
  <c r="B92" i="1"/>
  <c r="H96" i="1" l="1"/>
  <c r="K96" i="1" s="1"/>
  <c r="I96" i="1"/>
  <c r="J96" i="1" s="1"/>
  <c r="L92" i="1"/>
  <c r="N92" i="1" s="1"/>
  <c r="M92" i="1"/>
  <c r="G93" i="1" s="1"/>
  <c r="B93" i="1"/>
  <c r="H97" i="1" l="1"/>
  <c r="K97" i="1" s="1"/>
  <c r="I97" i="1"/>
  <c r="J97" i="1" s="1"/>
  <c r="L93" i="1"/>
  <c r="N93" i="1" s="1"/>
  <c r="M93" i="1"/>
  <c r="G94" i="1" s="1"/>
  <c r="B94" i="1"/>
  <c r="H98" i="1" l="1"/>
  <c r="K98" i="1" s="1"/>
  <c r="I98" i="1"/>
  <c r="J98" i="1" s="1"/>
  <c r="L94" i="1"/>
  <c r="N94" i="1" s="1"/>
  <c r="M94" i="1"/>
  <c r="G95" i="1" s="1"/>
  <c r="B95" i="1"/>
  <c r="H99" i="1" l="1"/>
  <c r="K99" i="1" s="1"/>
  <c r="I99" i="1"/>
  <c r="J99" i="1" s="1"/>
  <c r="L95" i="1"/>
  <c r="N95" i="1" s="1"/>
  <c r="M95" i="1"/>
  <c r="G96" i="1" s="1"/>
  <c r="B96" i="1"/>
  <c r="H100" i="1" l="1"/>
  <c r="K100" i="1" s="1"/>
  <c r="I100" i="1"/>
  <c r="J100" i="1" s="1"/>
  <c r="L96" i="1"/>
  <c r="N96" i="1" s="1"/>
  <c r="M96" i="1"/>
  <c r="G97" i="1" s="1"/>
  <c r="B97" i="1"/>
  <c r="H101" i="1" l="1"/>
  <c r="K101" i="1" s="1"/>
  <c r="I101" i="1"/>
  <c r="J101" i="1" s="1"/>
  <c r="L97" i="1"/>
  <c r="N97" i="1" s="1"/>
  <c r="M97" i="1"/>
  <c r="G98" i="1" s="1"/>
  <c r="B98" i="1"/>
  <c r="H102" i="1" l="1"/>
  <c r="K102" i="1" s="1"/>
  <c r="I102" i="1"/>
  <c r="J102" i="1" s="1"/>
  <c r="L98" i="1"/>
  <c r="N98" i="1" s="1"/>
  <c r="M98" i="1"/>
  <c r="G99" i="1" s="1"/>
  <c r="B99" i="1"/>
  <c r="H103" i="1" l="1"/>
  <c r="K103" i="1" s="1"/>
  <c r="I103" i="1"/>
  <c r="J103" i="1" s="1"/>
  <c r="L99" i="1"/>
  <c r="N99" i="1" s="1"/>
  <c r="M99" i="1"/>
  <c r="G100" i="1" s="1"/>
  <c r="B100" i="1"/>
  <c r="H104" i="1" l="1"/>
  <c r="K104" i="1" s="1"/>
  <c r="I104" i="1"/>
  <c r="J104" i="1" s="1"/>
  <c r="L100" i="1"/>
  <c r="N100" i="1" s="1"/>
  <c r="M100" i="1"/>
  <c r="G101" i="1" s="1"/>
  <c r="B101" i="1"/>
  <c r="H105" i="1" l="1"/>
  <c r="K105" i="1" s="1"/>
  <c r="I105" i="1"/>
  <c r="J105" i="1" s="1"/>
  <c r="L101" i="1"/>
  <c r="N101" i="1" s="1"/>
  <c r="M101" i="1"/>
  <c r="G102" i="1" s="1"/>
  <c r="B102" i="1"/>
  <c r="H106" i="1" l="1"/>
  <c r="K106" i="1" s="1"/>
  <c r="I106" i="1"/>
  <c r="J106" i="1" s="1"/>
  <c r="L102" i="1"/>
  <c r="N102" i="1" s="1"/>
  <c r="M102" i="1"/>
  <c r="G103" i="1" s="1"/>
  <c r="B103" i="1"/>
  <c r="H107" i="1" l="1"/>
  <c r="K107" i="1" s="1"/>
  <c r="I107" i="1"/>
  <c r="J107" i="1" s="1"/>
  <c r="L103" i="1"/>
  <c r="N103" i="1" s="1"/>
  <c r="M103" i="1"/>
  <c r="G104" i="1" s="1"/>
  <c r="B104" i="1"/>
  <c r="H108" i="1" l="1"/>
  <c r="K108" i="1" s="1"/>
  <c r="I108" i="1"/>
  <c r="J108" i="1" s="1"/>
  <c r="L104" i="1"/>
  <c r="N104" i="1" s="1"/>
  <c r="M104" i="1"/>
  <c r="G105" i="1" s="1"/>
  <c r="B105" i="1"/>
  <c r="H109" i="1" l="1"/>
  <c r="K109" i="1" s="1"/>
  <c r="I109" i="1"/>
  <c r="J109" i="1" s="1"/>
  <c r="L105" i="1"/>
  <c r="N105" i="1" s="1"/>
  <c r="M105" i="1"/>
  <c r="G106" i="1" s="1"/>
  <c r="B106" i="1"/>
  <c r="H110" i="1" l="1"/>
  <c r="K110" i="1" s="1"/>
  <c r="I110" i="1"/>
  <c r="J110" i="1" s="1"/>
  <c r="L106" i="1"/>
  <c r="N106" i="1" s="1"/>
  <c r="M106" i="1"/>
  <c r="G107" i="1" s="1"/>
  <c r="B107" i="1"/>
  <c r="H111" i="1" l="1"/>
  <c r="K111" i="1" s="1"/>
  <c r="I111" i="1"/>
  <c r="J111" i="1" s="1"/>
  <c r="L107" i="1"/>
  <c r="N107" i="1" s="1"/>
  <c r="M107" i="1"/>
  <c r="G108" i="1" s="1"/>
  <c r="B108" i="1"/>
  <c r="H112" i="1" l="1"/>
  <c r="K112" i="1" s="1"/>
  <c r="I112" i="1"/>
  <c r="J112" i="1" s="1"/>
  <c r="L108" i="1"/>
  <c r="N108" i="1" s="1"/>
  <c r="M108" i="1"/>
  <c r="G109" i="1" s="1"/>
  <c r="B109" i="1"/>
  <c r="H113" i="1" l="1"/>
  <c r="K113" i="1" s="1"/>
  <c r="I113" i="1"/>
  <c r="J113" i="1" s="1"/>
  <c r="L109" i="1"/>
  <c r="N109" i="1" s="1"/>
  <c r="M109" i="1"/>
  <c r="G110" i="1" s="1"/>
  <c r="B110" i="1"/>
  <c r="H114" i="1" l="1"/>
  <c r="K114" i="1" s="1"/>
  <c r="I114" i="1"/>
  <c r="J114" i="1" s="1"/>
  <c r="L110" i="1"/>
  <c r="N110" i="1" s="1"/>
  <c r="M110" i="1"/>
  <c r="G111" i="1" s="1"/>
  <c r="B111" i="1"/>
  <c r="H115" i="1" l="1"/>
  <c r="K115" i="1" s="1"/>
  <c r="I115" i="1"/>
  <c r="J115" i="1" s="1"/>
  <c r="L111" i="1"/>
  <c r="N111" i="1" s="1"/>
  <c r="M111" i="1"/>
  <c r="G112" i="1" s="1"/>
  <c r="B112" i="1"/>
  <c r="H116" i="1" l="1"/>
  <c r="K116" i="1" s="1"/>
  <c r="I116" i="1"/>
  <c r="J116" i="1" s="1"/>
  <c r="L112" i="1"/>
  <c r="N112" i="1" s="1"/>
  <c r="M112" i="1"/>
  <c r="G113" i="1" s="1"/>
  <c r="B113" i="1"/>
  <c r="H117" i="1" l="1"/>
  <c r="K117" i="1" s="1"/>
  <c r="I117" i="1"/>
  <c r="J117" i="1" s="1"/>
  <c r="L113" i="1"/>
  <c r="N113" i="1" s="1"/>
  <c r="M113" i="1"/>
  <c r="G114" i="1" s="1"/>
  <c r="B114" i="1"/>
  <c r="H118" i="1" l="1"/>
  <c r="K118" i="1" s="1"/>
  <c r="I118" i="1"/>
  <c r="J118" i="1" s="1"/>
  <c r="L114" i="1"/>
  <c r="N114" i="1" s="1"/>
  <c r="M114" i="1"/>
  <c r="G115" i="1" s="1"/>
  <c r="B115" i="1"/>
  <c r="H119" i="1" l="1"/>
  <c r="K119" i="1" s="1"/>
  <c r="I119" i="1"/>
  <c r="J119" i="1" s="1"/>
  <c r="L115" i="1"/>
  <c r="N115" i="1" s="1"/>
  <c r="M115" i="1"/>
  <c r="G116" i="1" s="1"/>
  <c r="B116" i="1"/>
  <c r="H120" i="1" l="1"/>
  <c r="K120" i="1" s="1"/>
  <c r="I120" i="1"/>
  <c r="J120" i="1" s="1"/>
  <c r="L116" i="1"/>
  <c r="N116" i="1" s="1"/>
  <c r="M116" i="1"/>
  <c r="G117" i="1" s="1"/>
  <c r="B117" i="1"/>
  <c r="H121" i="1" l="1"/>
  <c r="K121" i="1" s="1"/>
  <c r="I121" i="1"/>
  <c r="J121" i="1" s="1"/>
  <c r="L117" i="1"/>
  <c r="N117" i="1" s="1"/>
  <c r="M117" i="1"/>
  <c r="G118" i="1" s="1"/>
  <c r="B118" i="1"/>
  <c r="H122" i="1" l="1"/>
  <c r="K122" i="1" s="1"/>
  <c r="I122" i="1"/>
  <c r="J122" i="1" s="1"/>
  <c r="L118" i="1"/>
  <c r="N118" i="1" s="1"/>
  <c r="M118" i="1"/>
  <c r="G119" i="1" s="1"/>
  <c r="B119" i="1"/>
  <c r="H123" i="1" l="1"/>
  <c r="K123" i="1" s="1"/>
  <c r="I123" i="1"/>
  <c r="J123" i="1" s="1"/>
  <c r="L119" i="1"/>
  <c r="N119" i="1" s="1"/>
  <c r="M119" i="1"/>
  <c r="G120" i="1" s="1"/>
  <c r="B120" i="1"/>
  <c r="H124" i="1" l="1"/>
  <c r="K124" i="1" s="1"/>
  <c r="I124" i="1"/>
  <c r="J124" i="1" s="1"/>
  <c r="L120" i="1"/>
  <c r="N120" i="1" s="1"/>
  <c r="M120" i="1"/>
  <c r="G121" i="1" s="1"/>
  <c r="B121" i="1"/>
  <c r="H125" i="1" l="1"/>
  <c r="K125" i="1" s="1"/>
  <c r="I125" i="1"/>
  <c r="J125" i="1" s="1"/>
  <c r="L121" i="1"/>
  <c r="N121" i="1" s="1"/>
  <c r="M121" i="1"/>
  <c r="G122" i="1" s="1"/>
  <c r="B122" i="1"/>
  <c r="H126" i="1" l="1"/>
  <c r="K126" i="1" s="1"/>
  <c r="I126" i="1"/>
  <c r="J126" i="1" s="1"/>
  <c r="L122" i="1"/>
  <c r="N122" i="1" s="1"/>
  <c r="M122" i="1"/>
  <c r="G123" i="1" s="1"/>
  <c r="B123" i="1"/>
  <c r="H127" i="1" l="1"/>
  <c r="K127" i="1" s="1"/>
  <c r="I127" i="1"/>
  <c r="J127" i="1" s="1"/>
  <c r="L123" i="1"/>
  <c r="N123" i="1" s="1"/>
  <c r="M123" i="1"/>
  <c r="G124" i="1" s="1"/>
  <c r="B124" i="1"/>
  <c r="H128" i="1" l="1"/>
  <c r="K128" i="1" s="1"/>
  <c r="I128" i="1"/>
  <c r="J128" i="1" s="1"/>
  <c r="L124" i="1"/>
  <c r="N124" i="1" s="1"/>
  <c r="M124" i="1"/>
  <c r="G125" i="1" s="1"/>
  <c r="B125" i="1"/>
  <c r="H129" i="1" l="1"/>
  <c r="K129" i="1" s="1"/>
  <c r="I129" i="1"/>
  <c r="J129" i="1" s="1"/>
  <c r="L125" i="1"/>
  <c r="N125" i="1" s="1"/>
  <c r="M125" i="1"/>
  <c r="G126" i="1" s="1"/>
  <c r="B126" i="1"/>
  <c r="H130" i="1" l="1"/>
  <c r="K130" i="1" s="1"/>
  <c r="I130" i="1"/>
  <c r="J130" i="1" s="1"/>
  <c r="L126" i="1"/>
  <c r="N126" i="1" s="1"/>
  <c r="M126" i="1"/>
  <c r="G127" i="1" s="1"/>
  <c r="B127" i="1"/>
  <c r="H131" i="1" l="1"/>
  <c r="K131" i="1" s="1"/>
  <c r="I131" i="1"/>
  <c r="J131" i="1" s="1"/>
  <c r="L127" i="1"/>
  <c r="N127" i="1" s="1"/>
  <c r="M127" i="1"/>
  <c r="G128" i="1" s="1"/>
  <c r="B128" i="1"/>
  <c r="H132" i="1" l="1"/>
  <c r="K132" i="1" s="1"/>
  <c r="I132" i="1"/>
  <c r="J132" i="1" s="1"/>
  <c r="L128" i="1"/>
  <c r="N128" i="1" s="1"/>
  <c r="M128" i="1"/>
  <c r="G129" i="1" s="1"/>
  <c r="B129" i="1"/>
  <c r="H133" i="1" l="1"/>
  <c r="K133" i="1" s="1"/>
  <c r="I133" i="1"/>
  <c r="J133" i="1" s="1"/>
  <c r="L129" i="1"/>
  <c r="N129" i="1" s="1"/>
  <c r="M129" i="1"/>
  <c r="G130" i="1" s="1"/>
  <c r="B130" i="1"/>
  <c r="H134" i="1" l="1"/>
  <c r="K134" i="1" s="1"/>
  <c r="I134" i="1"/>
  <c r="J134" i="1" s="1"/>
  <c r="L130" i="1"/>
  <c r="N130" i="1" s="1"/>
  <c r="M130" i="1"/>
  <c r="G131" i="1" s="1"/>
  <c r="B131" i="1"/>
  <c r="H135" i="1" l="1"/>
  <c r="K135" i="1" s="1"/>
  <c r="I135" i="1"/>
  <c r="J135" i="1" s="1"/>
  <c r="L131" i="1"/>
  <c r="N131" i="1" s="1"/>
  <c r="M131" i="1"/>
  <c r="G132" i="1" s="1"/>
  <c r="B132" i="1"/>
  <c r="H136" i="1" l="1"/>
  <c r="K136" i="1" s="1"/>
  <c r="I136" i="1"/>
  <c r="J136" i="1" s="1"/>
  <c r="L132" i="1"/>
  <c r="N132" i="1" s="1"/>
  <c r="M132" i="1"/>
  <c r="G133" i="1" s="1"/>
  <c r="B133" i="1"/>
  <c r="H137" i="1" l="1"/>
  <c r="K137" i="1" s="1"/>
  <c r="I137" i="1"/>
  <c r="J137" i="1" s="1"/>
  <c r="L133" i="1"/>
  <c r="N133" i="1" s="1"/>
  <c r="M133" i="1"/>
  <c r="G134" i="1" s="1"/>
  <c r="B134" i="1"/>
  <c r="H138" i="1" l="1"/>
  <c r="K138" i="1" s="1"/>
  <c r="I138" i="1"/>
  <c r="J138" i="1" s="1"/>
  <c r="L134" i="1"/>
  <c r="N134" i="1" s="1"/>
  <c r="M134" i="1"/>
  <c r="G135" i="1" s="1"/>
  <c r="B135" i="1"/>
  <c r="H139" i="1" l="1"/>
  <c r="K139" i="1" s="1"/>
  <c r="I139" i="1"/>
  <c r="J139" i="1" s="1"/>
  <c r="L135" i="1"/>
  <c r="N135" i="1" s="1"/>
  <c r="M135" i="1"/>
  <c r="G136" i="1" s="1"/>
  <c r="B136" i="1"/>
  <c r="H140" i="1" l="1"/>
  <c r="K140" i="1" s="1"/>
  <c r="I140" i="1"/>
  <c r="J140" i="1" s="1"/>
  <c r="L136" i="1"/>
  <c r="N136" i="1" s="1"/>
  <c r="M136" i="1"/>
  <c r="G137" i="1" s="1"/>
  <c r="B137" i="1"/>
  <c r="H141" i="1" l="1"/>
  <c r="K141" i="1" s="1"/>
  <c r="I141" i="1"/>
  <c r="J141" i="1" s="1"/>
  <c r="L137" i="1"/>
  <c r="N137" i="1" s="1"/>
  <c r="M137" i="1"/>
  <c r="G138" i="1" s="1"/>
  <c r="B138" i="1"/>
  <c r="H142" i="1" l="1"/>
  <c r="K142" i="1" s="1"/>
  <c r="I142" i="1"/>
  <c r="J142" i="1" s="1"/>
  <c r="L138" i="1"/>
  <c r="N138" i="1" s="1"/>
  <c r="M138" i="1"/>
  <c r="G139" i="1" s="1"/>
  <c r="B139" i="1"/>
  <c r="H143" i="1" l="1"/>
  <c r="K143" i="1" s="1"/>
  <c r="I143" i="1"/>
  <c r="J143" i="1" s="1"/>
  <c r="L139" i="1"/>
  <c r="N139" i="1" s="1"/>
  <c r="M139" i="1"/>
  <c r="G140" i="1" s="1"/>
  <c r="B140" i="1"/>
  <c r="H144" i="1" l="1"/>
  <c r="K144" i="1" s="1"/>
  <c r="I144" i="1"/>
  <c r="J144" i="1" s="1"/>
  <c r="L140" i="1"/>
  <c r="N140" i="1" s="1"/>
  <c r="M140" i="1"/>
  <c r="G141" i="1" s="1"/>
  <c r="B141" i="1"/>
  <c r="H145" i="1" l="1"/>
  <c r="K145" i="1" s="1"/>
  <c r="I145" i="1"/>
  <c r="J145" i="1" s="1"/>
  <c r="L141" i="1"/>
  <c r="N141" i="1" s="1"/>
  <c r="M141" i="1"/>
  <c r="G142" i="1" s="1"/>
  <c r="B142" i="1"/>
  <c r="H146" i="1" l="1"/>
  <c r="K146" i="1" s="1"/>
  <c r="I146" i="1"/>
  <c r="J146" i="1" s="1"/>
  <c r="L142" i="1"/>
  <c r="N142" i="1" s="1"/>
  <c r="M142" i="1"/>
  <c r="G143" i="1" s="1"/>
  <c r="B143" i="1"/>
  <c r="H147" i="1" l="1"/>
  <c r="K147" i="1" s="1"/>
  <c r="I147" i="1"/>
  <c r="J147" i="1" s="1"/>
  <c r="L143" i="1"/>
  <c r="N143" i="1" s="1"/>
  <c r="M143" i="1"/>
  <c r="G144" i="1" s="1"/>
  <c r="B144" i="1"/>
  <c r="H148" i="1" l="1"/>
  <c r="K148" i="1" s="1"/>
  <c r="I148" i="1"/>
  <c r="J148" i="1" s="1"/>
  <c r="L144" i="1"/>
  <c r="N144" i="1" s="1"/>
  <c r="M144" i="1"/>
  <c r="G145" i="1" s="1"/>
  <c r="B145" i="1"/>
  <c r="H149" i="1" l="1"/>
  <c r="K149" i="1" s="1"/>
  <c r="I149" i="1"/>
  <c r="J149" i="1" s="1"/>
  <c r="L145" i="1"/>
  <c r="N145" i="1" s="1"/>
  <c r="M145" i="1"/>
  <c r="G146" i="1" s="1"/>
  <c r="B146" i="1"/>
  <c r="H150" i="1" l="1"/>
  <c r="K150" i="1" s="1"/>
  <c r="I150" i="1"/>
  <c r="J150" i="1" s="1"/>
  <c r="L146" i="1"/>
  <c r="N146" i="1" s="1"/>
  <c r="M146" i="1"/>
  <c r="G147" i="1" s="1"/>
  <c r="B147" i="1"/>
  <c r="H151" i="1" l="1"/>
  <c r="K151" i="1" s="1"/>
  <c r="I151" i="1"/>
  <c r="J151" i="1" s="1"/>
  <c r="L147" i="1"/>
  <c r="N147" i="1" s="1"/>
  <c r="M147" i="1"/>
  <c r="G148" i="1" s="1"/>
  <c r="B148" i="1"/>
  <c r="H152" i="1" l="1"/>
  <c r="K152" i="1" s="1"/>
  <c r="I152" i="1"/>
  <c r="J152" i="1" s="1"/>
  <c r="L148" i="1"/>
  <c r="N148" i="1" s="1"/>
  <c r="M148" i="1"/>
  <c r="G149" i="1" s="1"/>
  <c r="B149" i="1"/>
  <c r="H153" i="1" l="1"/>
  <c r="K153" i="1" s="1"/>
  <c r="I153" i="1"/>
  <c r="J153" i="1" s="1"/>
  <c r="L149" i="1"/>
  <c r="N149" i="1" s="1"/>
  <c r="M149" i="1"/>
  <c r="G150" i="1" s="1"/>
  <c r="B150" i="1"/>
  <c r="H154" i="1" l="1"/>
  <c r="K154" i="1" s="1"/>
  <c r="I154" i="1"/>
  <c r="J154" i="1" s="1"/>
  <c r="L150" i="1"/>
  <c r="N150" i="1" s="1"/>
  <c r="M150" i="1"/>
  <c r="G151" i="1" s="1"/>
  <c r="B151" i="1"/>
  <c r="H155" i="1" l="1"/>
  <c r="K155" i="1" s="1"/>
  <c r="I155" i="1"/>
  <c r="J155" i="1" s="1"/>
  <c r="L151" i="1"/>
  <c r="N151" i="1" s="1"/>
  <c r="M151" i="1"/>
  <c r="G152" i="1" s="1"/>
  <c r="B152" i="1"/>
  <c r="H156" i="1" l="1"/>
  <c r="K156" i="1" s="1"/>
  <c r="I156" i="1"/>
  <c r="J156" i="1" s="1"/>
  <c r="L152" i="1"/>
  <c r="N152" i="1" s="1"/>
  <c r="M152" i="1"/>
  <c r="G153" i="1" s="1"/>
  <c r="B153" i="1"/>
  <c r="H157" i="1" l="1"/>
  <c r="K157" i="1" s="1"/>
  <c r="I157" i="1"/>
  <c r="J157" i="1" s="1"/>
  <c r="L153" i="1"/>
  <c r="N153" i="1" s="1"/>
  <c r="M153" i="1"/>
  <c r="G154" i="1" s="1"/>
  <c r="B154" i="1"/>
  <c r="H158" i="1" l="1"/>
  <c r="K158" i="1" s="1"/>
  <c r="I158" i="1"/>
  <c r="J158" i="1" s="1"/>
  <c r="L154" i="1"/>
  <c r="N154" i="1" s="1"/>
  <c r="M154" i="1"/>
  <c r="G155" i="1" s="1"/>
  <c r="B155" i="1"/>
  <c r="H159" i="1" l="1"/>
  <c r="K159" i="1" s="1"/>
  <c r="I159" i="1"/>
  <c r="J159" i="1" s="1"/>
  <c r="L155" i="1"/>
  <c r="N155" i="1" s="1"/>
  <c r="M155" i="1"/>
  <c r="G156" i="1" s="1"/>
  <c r="B156" i="1"/>
  <c r="H160" i="1" l="1"/>
  <c r="K160" i="1" s="1"/>
  <c r="I160" i="1"/>
  <c r="J160" i="1" s="1"/>
  <c r="L156" i="1"/>
  <c r="N156" i="1" s="1"/>
  <c r="M156" i="1"/>
  <c r="G157" i="1" s="1"/>
  <c r="B157" i="1"/>
  <c r="H161" i="1" l="1"/>
  <c r="K161" i="1" s="1"/>
  <c r="I161" i="1"/>
  <c r="J161" i="1" s="1"/>
  <c r="L157" i="1"/>
  <c r="N157" i="1" s="1"/>
  <c r="M157" i="1"/>
  <c r="G158" i="1" s="1"/>
  <c r="B158" i="1"/>
  <c r="H162" i="1" l="1"/>
  <c r="K162" i="1" s="1"/>
  <c r="I162" i="1"/>
  <c r="J162" i="1" s="1"/>
  <c r="L158" i="1"/>
  <c r="N158" i="1" s="1"/>
  <c r="M158" i="1"/>
  <c r="G159" i="1" s="1"/>
  <c r="B159" i="1"/>
  <c r="H163" i="1" l="1"/>
  <c r="K163" i="1" s="1"/>
  <c r="I163" i="1"/>
  <c r="J163" i="1" s="1"/>
  <c r="L159" i="1"/>
  <c r="N159" i="1" s="1"/>
  <c r="M159" i="1"/>
  <c r="G160" i="1" s="1"/>
  <c r="B160" i="1"/>
  <c r="H164" i="1" l="1"/>
  <c r="K164" i="1" s="1"/>
  <c r="I164" i="1"/>
  <c r="J164" i="1" s="1"/>
  <c r="L160" i="1"/>
  <c r="N160" i="1" s="1"/>
  <c r="M160" i="1"/>
  <c r="G161" i="1" s="1"/>
  <c r="B161" i="1"/>
  <c r="H165" i="1" l="1"/>
  <c r="K165" i="1" s="1"/>
  <c r="I165" i="1"/>
  <c r="J165" i="1" s="1"/>
  <c r="L161" i="1"/>
  <c r="N161" i="1" s="1"/>
  <c r="M161" i="1"/>
  <c r="G162" i="1" s="1"/>
  <c r="B162" i="1"/>
  <c r="H166" i="1" l="1"/>
  <c r="K166" i="1" s="1"/>
  <c r="I166" i="1"/>
  <c r="J166" i="1" s="1"/>
  <c r="L162" i="1"/>
  <c r="N162" i="1" s="1"/>
  <c r="M162" i="1"/>
  <c r="G163" i="1" s="1"/>
  <c r="B163" i="1"/>
  <c r="H167" i="1" l="1"/>
  <c r="K167" i="1" s="1"/>
  <c r="I167" i="1"/>
  <c r="J167" i="1" s="1"/>
  <c r="L163" i="1"/>
  <c r="N163" i="1" s="1"/>
  <c r="M163" i="1"/>
  <c r="G164" i="1" s="1"/>
  <c r="B164" i="1"/>
  <c r="H168" i="1" l="1"/>
  <c r="K168" i="1" s="1"/>
  <c r="I168" i="1"/>
  <c r="J168" i="1" s="1"/>
  <c r="L164" i="1"/>
  <c r="N164" i="1" s="1"/>
  <c r="M164" i="1"/>
  <c r="G165" i="1" s="1"/>
  <c r="B165" i="1"/>
  <c r="H169" i="1" l="1"/>
  <c r="K169" i="1" s="1"/>
  <c r="I169" i="1"/>
  <c r="J169" i="1" s="1"/>
  <c r="L165" i="1"/>
  <c r="N165" i="1" s="1"/>
  <c r="M165" i="1"/>
  <c r="G166" i="1" s="1"/>
  <c r="B166" i="1"/>
  <c r="H170" i="1" l="1"/>
  <c r="K170" i="1" s="1"/>
  <c r="I170" i="1"/>
  <c r="J170" i="1" s="1"/>
  <c r="L166" i="1"/>
  <c r="N166" i="1" s="1"/>
  <c r="M166" i="1"/>
  <c r="G167" i="1" s="1"/>
  <c r="B167" i="1"/>
  <c r="H171" i="1" l="1"/>
  <c r="K171" i="1" s="1"/>
  <c r="I171" i="1"/>
  <c r="J171" i="1" s="1"/>
  <c r="L167" i="1"/>
  <c r="N167" i="1" s="1"/>
  <c r="M167" i="1"/>
  <c r="G168" i="1" s="1"/>
  <c r="B168" i="1"/>
  <c r="H172" i="1" l="1"/>
  <c r="K172" i="1" s="1"/>
  <c r="I172" i="1"/>
  <c r="J172" i="1" s="1"/>
  <c r="L168" i="1"/>
  <c r="N168" i="1" s="1"/>
  <c r="M168" i="1"/>
  <c r="G169" i="1" s="1"/>
  <c r="B169" i="1"/>
  <c r="H173" i="1" l="1"/>
  <c r="K173" i="1" s="1"/>
  <c r="I173" i="1"/>
  <c r="J173" i="1" s="1"/>
  <c r="L169" i="1"/>
  <c r="N169" i="1" s="1"/>
  <c r="M169" i="1"/>
  <c r="G170" i="1" s="1"/>
  <c r="B170" i="1"/>
  <c r="H174" i="1" l="1"/>
  <c r="K174" i="1" s="1"/>
  <c r="I174" i="1"/>
  <c r="J174" i="1" s="1"/>
  <c r="L170" i="1"/>
  <c r="N170" i="1" s="1"/>
  <c r="M170" i="1"/>
  <c r="G171" i="1" s="1"/>
  <c r="B171" i="1"/>
  <c r="H175" i="1" l="1"/>
  <c r="K175" i="1" s="1"/>
  <c r="I175" i="1"/>
  <c r="J175" i="1" s="1"/>
  <c r="L171" i="1"/>
  <c r="N171" i="1" s="1"/>
  <c r="M171" i="1"/>
  <c r="G172" i="1" s="1"/>
  <c r="B172" i="1"/>
  <c r="H176" i="1" l="1"/>
  <c r="K176" i="1" s="1"/>
  <c r="I176" i="1"/>
  <c r="J176" i="1" s="1"/>
  <c r="L172" i="1"/>
  <c r="N172" i="1" s="1"/>
  <c r="M172" i="1"/>
  <c r="G173" i="1" s="1"/>
  <c r="B173" i="1"/>
  <c r="H177" i="1" l="1"/>
  <c r="K177" i="1" s="1"/>
  <c r="I177" i="1"/>
  <c r="J177" i="1" s="1"/>
  <c r="L173" i="1"/>
  <c r="N173" i="1" s="1"/>
  <c r="M173" i="1"/>
  <c r="G174" i="1" s="1"/>
  <c r="B174" i="1"/>
  <c r="H178" i="1" l="1"/>
  <c r="K178" i="1" s="1"/>
  <c r="I178" i="1"/>
  <c r="J178" i="1" s="1"/>
  <c r="L174" i="1"/>
  <c r="N174" i="1" s="1"/>
  <c r="M174" i="1"/>
  <c r="G175" i="1" s="1"/>
  <c r="B175" i="1"/>
  <c r="H179" i="1" l="1"/>
  <c r="K179" i="1" s="1"/>
  <c r="I179" i="1"/>
  <c r="J179" i="1" s="1"/>
  <c r="L175" i="1"/>
  <c r="N175" i="1" s="1"/>
  <c r="M175" i="1"/>
  <c r="G176" i="1" s="1"/>
  <c r="B176" i="1"/>
  <c r="H180" i="1" l="1"/>
  <c r="K180" i="1" s="1"/>
  <c r="I180" i="1"/>
  <c r="J180" i="1" s="1"/>
  <c r="L176" i="1"/>
  <c r="N176" i="1" s="1"/>
  <c r="M176" i="1"/>
  <c r="G177" i="1" s="1"/>
  <c r="B177" i="1"/>
  <c r="H181" i="1" l="1"/>
  <c r="K181" i="1" s="1"/>
  <c r="I181" i="1"/>
  <c r="J181" i="1" s="1"/>
  <c r="L177" i="1"/>
  <c r="N177" i="1" s="1"/>
  <c r="M177" i="1"/>
  <c r="G178" i="1" s="1"/>
  <c r="B178" i="1"/>
  <c r="H182" i="1" l="1"/>
  <c r="K182" i="1" s="1"/>
  <c r="I182" i="1"/>
  <c r="J182" i="1" s="1"/>
  <c r="L178" i="1"/>
  <c r="N178" i="1" s="1"/>
  <c r="M178" i="1"/>
  <c r="G179" i="1" s="1"/>
  <c r="B179" i="1"/>
  <c r="H183" i="1" l="1"/>
  <c r="K183" i="1" s="1"/>
  <c r="I183" i="1"/>
  <c r="J183" i="1" s="1"/>
  <c r="L179" i="1"/>
  <c r="N179" i="1" s="1"/>
  <c r="M179" i="1"/>
  <c r="G180" i="1" s="1"/>
  <c r="B180" i="1"/>
  <c r="H184" i="1" l="1"/>
  <c r="K184" i="1" s="1"/>
  <c r="I184" i="1"/>
  <c r="J184" i="1" s="1"/>
  <c r="L180" i="1"/>
  <c r="N180" i="1" s="1"/>
  <c r="M180" i="1"/>
  <c r="G181" i="1" s="1"/>
  <c r="B181" i="1"/>
  <c r="H185" i="1" l="1"/>
  <c r="K185" i="1" s="1"/>
  <c r="I185" i="1"/>
  <c r="J185" i="1" s="1"/>
  <c r="L181" i="1"/>
  <c r="N181" i="1" s="1"/>
  <c r="M181" i="1"/>
  <c r="G182" i="1" s="1"/>
  <c r="B182" i="1"/>
  <c r="H186" i="1" l="1"/>
  <c r="K186" i="1" s="1"/>
  <c r="I186" i="1"/>
  <c r="J186" i="1" s="1"/>
  <c r="L182" i="1"/>
  <c r="N182" i="1" s="1"/>
  <c r="M182" i="1"/>
  <c r="G183" i="1" s="1"/>
  <c r="B183" i="1"/>
  <c r="H187" i="1" l="1"/>
  <c r="K187" i="1" s="1"/>
  <c r="I187" i="1"/>
  <c r="J187" i="1" s="1"/>
  <c r="L183" i="1"/>
  <c r="N183" i="1" s="1"/>
  <c r="M183" i="1"/>
  <c r="G184" i="1" s="1"/>
  <c r="B184" i="1"/>
  <c r="H188" i="1" l="1"/>
  <c r="K188" i="1" s="1"/>
  <c r="I188" i="1"/>
  <c r="J188" i="1" s="1"/>
  <c r="L184" i="1"/>
  <c r="N184" i="1" s="1"/>
  <c r="M184" i="1"/>
  <c r="G185" i="1" s="1"/>
  <c r="B185" i="1"/>
  <c r="H189" i="1" l="1"/>
  <c r="K189" i="1" s="1"/>
  <c r="I189" i="1"/>
  <c r="J189" i="1" s="1"/>
  <c r="L185" i="1"/>
  <c r="N185" i="1" s="1"/>
  <c r="M185" i="1"/>
  <c r="G186" i="1" s="1"/>
  <c r="B186" i="1"/>
  <c r="H190" i="1" l="1"/>
  <c r="K190" i="1" s="1"/>
  <c r="I190" i="1"/>
  <c r="J190" i="1" s="1"/>
  <c r="L186" i="1"/>
  <c r="N186" i="1" s="1"/>
  <c r="M186" i="1"/>
  <c r="G187" i="1" s="1"/>
  <c r="B187" i="1"/>
  <c r="H191" i="1" l="1"/>
  <c r="K191" i="1" s="1"/>
  <c r="I191" i="1"/>
  <c r="J191" i="1" s="1"/>
  <c r="L187" i="1"/>
  <c r="N187" i="1" s="1"/>
  <c r="M187" i="1"/>
  <c r="G188" i="1" s="1"/>
  <c r="B188" i="1"/>
  <c r="H192" i="1" l="1"/>
  <c r="K192" i="1" s="1"/>
  <c r="I192" i="1"/>
  <c r="J192" i="1" s="1"/>
  <c r="L188" i="1"/>
  <c r="N188" i="1" s="1"/>
  <c r="M188" i="1"/>
  <c r="G189" i="1" s="1"/>
  <c r="B189" i="1"/>
  <c r="H193" i="1" l="1"/>
  <c r="K193" i="1" s="1"/>
  <c r="I193" i="1"/>
  <c r="J193" i="1" s="1"/>
  <c r="L189" i="1"/>
  <c r="N189" i="1" s="1"/>
  <c r="M189" i="1"/>
  <c r="G190" i="1" s="1"/>
  <c r="B190" i="1"/>
  <c r="H194" i="1" l="1"/>
  <c r="K194" i="1" s="1"/>
  <c r="I194" i="1"/>
  <c r="J194" i="1" s="1"/>
  <c r="L190" i="1"/>
  <c r="N190" i="1" s="1"/>
  <c r="M190" i="1"/>
  <c r="G191" i="1" s="1"/>
  <c r="B191" i="1"/>
  <c r="H195" i="1" l="1"/>
  <c r="K195" i="1" s="1"/>
  <c r="I195" i="1"/>
  <c r="J195" i="1" s="1"/>
  <c r="L191" i="1"/>
  <c r="N191" i="1" s="1"/>
  <c r="M191" i="1"/>
  <c r="G192" i="1" s="1"/>
  <c r="B192" i="1"/>
  <c r="H196" i="1" l="1"/>
  <c r="K196" i="1" s="1"/>
  <c r="I196" i="1"/>
  <c r="J196" i="1" s="1"/>
  <c r="L192" i="1"/>
  <c r="N192" i="1" s="1"/>
  <c r="M192" i="1"/>
  <c r="G193" i="1" s="1"/>
  <c r="B193" i="1"/>
  <c r="H197" i="1" l="1"/>
  <c r="K197" i="1" s="1"/>
  <c r="I197" i="1"/>
  <c r="J197" i="1" s="1"/>
  <c r="L193" i="1"/>
  <c r="N193" i="1" s="1"/>
  <c r="M193" i="1"/>
  <c r="G194" i="1" s="1"/>
  <c r="B194" i="1"/>
  <c r="H198" i="1" l="1"/>
  <c r="K198" i="1" s="1"/>
  <c r="I198" i="1"/>
  <c r="J198" i="1" s="1"/>
  <c r="L194" i="1"/>
  <c r="N194" i="1" s="1"/>
  <c r="M194" i="1"/>
  <c r="G195" i="1" s="1"/>
  <c r="B195" i="1"/>
  <c r="H199" i="1" l="1"/>
  <c r="K199" i="1" s="1"/>
  <c r="I199" i="1"/>
  <c r="J199" i="1" s="1"/>
  <c r="L195" i="1"/>
  <c r="N195" i="1" s="1"/>
  <c r="M195" i="1"/>
  <c r="G196" i="1" s="1"/>
  <c r="B196" i="1"/>
  <c r="H200" i="1" l="1"/>
  <c r="K200" i="1" s="1"/>
  <c r="I200" i="1"/>
  <c r="J200" i="1" s="1"/>
  <c r="L196" i="1"/>
  <c r="N196" i="1" s="1"/>
  <c r="M196" i="1"/>
  <c r="G197" i="1" s="1"/>
  <c r="B197" i="1"/>
  <c r="H201" i="1" l="1"/>
  <c r="K201" i="1" s="1"/>
  <c r="I201" i="1"/>
  <c r="J201" i="1" s="1"/>
  <c r="L197" i="1"/>
  <c r="N197" i="1" s="1"/>
  <c r="M197" i="1"/>
  <c r="G198" i="1" s="1"/>
  <c r="B198" i="1"/>
  <c r="H202" i="1" l="1"/>
  <c r="K202" i="1" s="1"/>
  <c r="I202" i="1"/>
  <c r="J202" i="1" s="1"/>
  <c r="L198" i="1"/>
  <c r="N198" i="1" s="1"/>
  <c r="M198" i="1"/>
  <c r="G199" i="1" s="1"/>
  <c r="B199" i="1"/>
  <c r="H203" i="1" l="1"/>
  <c r="K203" i="1" s="1"/>
  <c r="I203" i="1"/>
  <c r="J203" i="1" s="1"/>
  <c r="L199" i="1"/>
  <c r="N199" i="1" s="1"/>
  <c r="M199" i="1"/>
  <c r="G200" i="1" s="1"/>
  <c r="B200" i="1"/>
  <c r="H204" i="1" l="1"/>
  <c r="K204" i="1" s="1"/>
  <c r="I204" i="1"/>
  <c r="J204" i="1" s="1"/>
  <c r="L200" i="1"/>
  <c r="N200" i="1" s="1"/>
  <c r="M200" i="1"/>
  <c r="G201" i="1" s="1"/>
  <c r="B201" i="1"/>
  <c r="H205" i="1" l="1"/>
  <c r="K205" i="1" s="1"/>
  <c r="I205" i="1"/>
  <c r="J205" i="1" s="1"/>
  <c r="L201" i="1"/>
  <c r="N201" i="1" s="1"/>
  <c r="M201" i="1"/>
  <c r="G202" i="1" s="1"/>
  <c r="B202" i="1"/>
  <c r="H206" i="1" l="1"/>
  <c r="K206" i="1" s="1"/>
  <c r="I206" i="1"/>
  <c r="J206" i="1" s="1"/>
  <c r="L202" i="1"/>
  <c r="N202" i="1" s="1"/>
  <c r="M202" i="1"/>
  <c r="G203" i="1" s="1"/>
  <c r="B203" i="1"/>
  <c r="H207" i="1" l="1"/>
  <c r="K207" i="1" s="1"/>
  <c r="I207" i="1"/>
  <c r="J207" i="1" s="1"/>
  <c r="L203" i="1"/>
  <c r="N203" i="1" s="1"/>
  <c r="M203" i="1"/>
  <c r="G204" i="1" s="1"/>
  <c r="B204" i="1"/>
  <c r="H208" i="1" l="1"/>
  <c r="K208" i="1" s="1"/>
  <c r="I208" i="1"/>
  <c r="J208" i="1" s="1"/>
  <c r="L204" i="1"/>
  <c r="N204" i="1" s="1"/>
  <c r="M204" i="1"/>
  <c r="G205" i="1" s="1"/>
  <c r="B205" i="1"/>
  <c r="H209" i="1" l="1"/>
  <c r="K209" i="1" s="1"/>
  <c r="I209" i="1"/>
  <c r="J209" i="1" s="1"/>
  <c r="L205" i="1"/>
  <c r="N205" i="1" s="1"/>
  <c r="M205" i="1"/>
  <c r="G206" i="1" s="1"/>
  <c r="B206" i="1"/>
  <c r="H210" i="1" l="1"/>
  <c r="K210" i="1" s="1"/>
  <c r="I210" i="1"/>
  <c r="J210" i="1" s="1"/>
  <c r="L206" i="1"/>
  <c r="N206" i="1" s="1"/>
  <c r="M206" i="1"/>
  <c r="G207" i="1" s="1"/>
  <c r="B207" i="1"/>
  <c r="H211" i="1" l="1"/>
  <c r="K211" i="1" s="1"/>
  <c r="I211" i="1"/>
  <c r="J211" i="1" s="1"/>
  <c r="L207" i="1"/>
  <c r="N207" i="1" s="1"/>
  <c r="M207" i="1"/>
  <c r="G208" i="1" s="1"/>
  <c r="B208" i="1"/>
  <c r="H212" i="1" l="1"/>
  <c r="K212" i="1" s="1"/>
  <c r="I212" i="1"/>
  <c r="J212" i="1" s="1"/>
  <c r="L208" i="1"/>
  <c r="N208" i="1" s="1"/>
  <c r="M208" i="1"/>
  <c r="G209" i="1" s="1"/>
  <c r="B209" i="1"/>
  <c r="H213" i="1" l="1"/>
  <c r="K213" i="1" s="1"/>
  <c r="I213" i="1"/>
  <c r="J213" i="1" s="1"/>
  <c r="L209" i="1"/>
  <c r="N209" i="1" s="1"/>
  <c r="M209" i="1"/>
  <c r="G210" i="1" s="1"/>
  <c r="B210" i="1"/>
  <c r="H214" i="1" l="1"/>
  <c r="K214" i="1" s="1"/>
  <c r="I214" i="1"/>
  <c r="J214" i="1" s="1"/>
  <c r="L210" i="1"/>
  <c r="N210" i="1" s="1"/>
  <c r="M210" i="1"/>
  <c r="G211" i="1" s="1"/>
  <c r="B211" i="1"/>
  <c r="H215" i="1" l="1"/>
  <c r="K215" i="1" s="1"/>
  <c r="I215" i="1"/>
  <c r="J215" i="1" s="1"/>
  <c r="L211" i="1"/>
  <c r="N211" i="1" s="1"/>
  <c r="M211" i="1"/>
  <c r="G212" i="1" s="1"/>
  <c r="B212" i="1"/>
  <c r="H216" i="1" l="1"/>
  <c r="K216" i="1" s="1"/>
  <c r="I216" i="1"/>
  <c r="J216" i="1" s="1"/>
  <c r="L212" i="1"/>
  <c r="N212" i="1" s="1"/>
  <c r="M212" i="1"/>
  <c r="G213" i="1" s="1"/>
  <c r="B213" i="1"/>
  <c r="H217" i="1" l="1"/>
  <c r="K217" i="1" s="1"/>
  <c r="I217" i="1"/>
  <c r="J217" i="1" s="1"/>
  <c r="L213" i="1"/>
  <c r="N213" i="1" s="1"/>
  <c r="M213" i="1"/>
  <c r="G214" i="1" s="1"/>
  <c r="B214" i="1"/>
  <c r="H218" i="1" l="1"/>
  <c r="K218" i="1" s="1"/>
  <c r="I218" i="1"/>
  <c r="J218" i="1" s="1"/>
  <c r="L214" i="1"/>
  <c r="N214" i="1" s="1"/>
  <c r="M214" i="1"/>
  <c r="G215" i="1" s="1"/>
  <c r="B215" i="1"/>
  <c r="H219" i="1" l="1"/>
  <c r="K219" i="1" s="1"/>
  <c r="I219" i="1"/>
  <c r="J219" i="1" s="1"/>
  <c r="L215" i="1"/>
  <c r="N215" i="1" s="1"/>
  <c r="M215" i="1"/>
  <c r="G216" i="1" s="1"/>
  <c r="B216" i="1"/>
  <c r="H220" i="1" l="1"/>
  <c r="K220" i="1" s="1"/>
  <c r="I220" i="1"/>
  <c r="J220" i="1" s="1"/>
  <c r="L216" i="1"/>
  <c r="N216" i="1" s="1"/>
  <c r="M216" i="1"/>
  <c r="G217" i="1" s="1"/>
  <c r="B217" i="1"/>
  <c r="H221" i="1" l="1"/>
  <c r="K221" i="1" s="1"/>
  <c r="I221" i="1"/>
  <c r="J221" i="1" s="1"/>
  <c r="L217" i="1"/>
  <c r="N217" i="1" s="1"/>
  <c r="M217" i="1"/>
  <c r="G218" i="1" s="1"/>
  <c r="B218" i="1"/>
  <c r="H222" i="1" l="1"/>
  <c r="K222" i="1" s="1"/>
  <c r="I222" i="1"/>
  <c r="J222" i="1" s="1"/>
  <c r="L218" i="1"/>
  <c r="N218" i="1" s="1"/>
  <c r="M218" i="1"/>
  <c r="G219" i="1" s="1"/>
  <c r="B219" i="1"/>
  <c r="H223" i="1" l="1"/>
  <c r="K223" i="1" s="1"/>
  <c r="I223" i="1"/>
  <c r="J223" i="1" s="1"/>
  <c r="L219" i="1"/>
  <c r="N219" i="1" s="1"/>
  <c r="M219" i="1"/>
  <c r="G220" i="1" s="1"/>
  <c r="B220" i="1"/>
  <c r="H224" i="1" l="1"/>
  <c r="K224" i="1" s="1"/>
  <c r="I224" i="1"/>
  <c r="J224" i="1" s="1"/>
  <c r="L220" i="1"/>
  <c r="N220" i="1" s="1"/>
  <c r="M220" i="1"/>
  <c r="G221" i="1" s="1"/>
  <c r="B221" i="1"/>
  <c r="H225" i="1" l="1"/>
  <c r="K225" i="1" s="1"/>
  <c r="I225" i="1"/>
  <c r="J225" i="1" s="1"/>
  <c r="L221" i="1"/>
  <c r="N221" i="1" s="1"/>
  <c r="M221" i="1"/>
  <c r="G222" i="1" s="1"/>
  <c r="B222" i="1"/>
  <c r="H226" i="1" l="1"/>
  <c r="K226" i="1" s="1"/>
  <c r="I226" i="1"/>
  <c r="J226" i="1" s="1"/>
  <c r="L222" i="1"/>
  <c r="N222" i="1" s="1"/>
  <c r="M222" i="1"/>
  <c r="G223" i="1" s="1"/>
  <c r="B223" i="1"/>
  <c r="H227" i="1" l="1"/>
  <c r="K227" i="1" s="1"/>
  <c r="I227" i="1"/>
  <c r="J227" i="1" s="1"/>
  <c r="L223" i="1"/>
  <c r="N223" i="1" s="1"/>
  <c r="M223" i="1"/>
  <c r="G224" i="1" s="1"/>
  <c r="B224" i="1"/>
  <c r="H228" i="1" l="1"/>
  <c r="K228" i="1" s="1"/>
  <c r="I228" i="1"/>
  <c r="J228" i="1" s="1"/>
  <c r="L224" i="1"/>
  <c r="N224" i="1" s="1"/>
  <c r="M224" i="1"/>
  <c r="G225" i="1" s="1"/>
  <c r="B225" i="1"/>
  <c r="H229" i="1" l="1"/>
  <c r="K229" i="1" s="1"/>
  <c r="I229" i="1"/>
  <c r="J229" i="1" s="1"/>
  <c r="L225" i="1"/>
  <c r="N225" i="1" s="1"/>
  <c r="M225" i="1"/>
  <c r="G226" i="1" s="1"/>
  <c r="B226" i="1"/>
  <c r="H230" i="1" l="1"/>
  <c r="K230" i="1" s="1"/>
  <c r="I230" i="1"/>
  <c r="J230" i="1" s="1"/>
  <c r="L226" i="1"/>
  <c r="N226" i="1" s="1"/>
  <c r="M226" i="1"/>
  <c r="G227" i="1" s="1"/>
  <c r="B227" i="1"/>
  <c r="H231" i="1" l="1"/>
  <c r="K231" i="1" s="1"/>
  <c r="I231" i="1"/>
  <c r="J231" i="1" s="1"/>
  <c r="L227" i="1"/>
  <c r="N227" i="1" s="1"/>
  <c r="M227" i="1"/>
  <c r="G228" i="1" s="1"/>
  <c r="B228" i="1"/>
  <c r="H232" i="1" l="1"/>
  <c r="K232" i="1" s="1"/>
  <c r="I232" i="1"/>
  <c r="J232" i="1" s="1"/>
  <c r="L228" i="1"/>
  <c r="N228" i="1" s="1"/>
  <c r="M228" i="1"/>
  <c r="G229" i="1" s="1"/>
  <c r="B229" i="1"/>
  <c r="H233" i="1" l="1"/>
  <c r="K233" i="1" s="1"/>
  <c r="I233" i="1"/>
  <c r="J233" i="1" s="1"/>
  <c r="L229" i="1"/>
  <c r="N229" i="1" s="1"/>
  <c r="M229" i="1"/>
  <c r="G230" i="1" s="1"/>
  <c r="B230" i="1"/>
  <c r="H234" i="1" l="1"/>
  <c r="K234" i="1" s="1"/>
  <c r="I234" i="1"/>
  <c r="J234" i="1" s="1"/>
  <c r="L230" i="1"/>
  <c r="N230" i="1" s="1"/>
  <c r="M230" i="1"/>
  <c r="G231" i="1" s="1"/>
  <c r="B231" i="1"/>
  <c r="H235" i="1" l="1"/>
  <c r="K235" i="1" s="1"/>
  <c r="I235" i="1"/>
  <c r="J235" i="1" s="1"/>
  <c r="L231" i="1"/>
  <c r="N231" i="1" s="1"/>
  <c r="M231" i="1"/>
  <c r="G232" i="1" s="1"/>
  <c r="B232" i="1"/>
  <c r="H236" i="1" l="1"/>
  <c r="K236" i="1" s="1"/>
  <c r="I236" i="1"/>
  <c r="J236" i="1" s="1"/>
  <c r="L232" i="1"/>
  <c r="N232" i="1" s="1"/>
  <c r="M232" i="1"/>
  <c r="G233" i="1" s="1"/>
  <c r="B233" i="1"/>
  <c r="H237" i="1" l="1"/>
  <c r="K237" i="1" s="1"/>
  <c r="I237" i="1"/>
  <c r="J237" i="1" s="1"/>
  <c r="L233" i="1"/>
  <c r="N233" i="1" s="1"/>
  <c r="M233" i="1"/>
  <c r="G234" i="1" s="1"/>
  <c r="B234" i="1"/>
  <c r="H238" i="1" l="1"/>
  <c r="K238" i="1" s="1"/>
  <c r="I238" i="1"/>
  <c r="J238" i="1" s="1"/>
  <c r="L234" i="1"/>
  <c r="N234" i="1" s="1"/>
  <c r="M234" i="1"/>
  <c r="G235" i="1" s="1"/>
  <c r="B235" i="1"/>
  <c r="H239" i="1" l="1"/>
  <c r="K239" i="1" s="1"/>
  <c r="I239" i="1"/>
  <c r="J239" i="1" s="1"/>
  <c r="L235" i="1"/>
  <c r="N235" i="1" s="1"/>
  <c r="M235" i="1"/>
  <c r="G236" i="1" s="1"/>
  <c r="B236" i="1"/>
  <c r="H240" i="1" l="1"/>
  <c r="K240" i="1" s="1"/>
  <c r="I240" i="1"/>
  <c r="J240" i="1" s="1"/>
  <c r="L236" i="1"/>
  <c r="N236" i="1" s="1"/>
  <c r="M236" i="1"/>
  <c r="G237" i="1" s="1"/>
  <c r="B237" i="1"/>
  <c r="H241" i="1" l="1"/>
  <c r="K241" i="1" s="1"/>
  <c r="I241" i="1"/>
  <c r="J241" i="1" s="1"/>
  <c r="L237" i="1"/>
  <c r="N237" i="1" s="1"/>
  <c r="M237" i="1"/>
  <c r="G238" i="1" s="1"/>
  <c r="B238" i="1"/>
  <c r="H242" i="1" l="1"/>
  <c r="K242" i="1" s="1"/>
  <c r="I242" i="1"/>
  <c r="J242" i="1" s="1"/>
  <c r="L238" i="1"/>
  <c r="N238" i="1" s="1"/>
  <c r="M238" i="1"/>
  <c r="G239" i="1" s="1"/>
  <c r="B239" i="1"/>
  <c r="H243" i="1" l="1"/>
  <c r="K243" i="1" s="1"/>
  <c r="I243" i="1"/>
  <c r="J243" i="1" s="1"/>
  <c r="L239" i="1"/>
  <c r="N239" i="1" s="1"/>
  <c r="M239" i="1"/>
  <c r="G240" i="1" s="1"/>
  <c r="B240" i="1"/>
  <c r="H244" i="1" l="1"/>
  <c r="K244" i="1" s="1"/>
  <c r="I244" i="1"/>
  <c r="J244" i="1" s="1"/>
  <c r="L240" i="1"/>
  <c r="N240" i="1" s="1"/>
  <c r="M240" i="1"/>
  <c r="G241" i="1" s="1"/>
  <c r="B241" i="1"/>
  <c r="H245" i="1" l="1"/>
  <c r="K245" i="1" s="1"/>
  <c r="I245" i="1"/>
  <c r="J245" i="1" s="1"/>
  <c r="L241" i="1"/>
  <c r="N241" i="1" s="1"/>
  <c r="M241" i="1"/>
  <c r="G242" i="1" s="1"/>
  <c r="B242" i="1"/>
  <c r="H246" i="1" l="1"/>
  <c r="K246" i="1" s="1"/>
  <c r="I246" i="1"/>
  <c r="J246" i="1" s="1"/>
  <c r="L242" i="1"/>
  <c r="N242" i="1" s="1"/>
  <c r="M242" i="1"/>
  <c r="G243" i="1" s="1"/>
  <c r="B243" i="1"/>
  <c r="H247" i="1" l="1"/>
  <c r="K247" i="1" s="1"/>
  <c r="I247" i="1"/>
  <c r="J247" i="1" s="1"/>
  <c r="L243" i="1"/>
  <c r="N243" i="1" s="1"/>
  <c r="M243" i="1"/>
  <c r="G244" i="1" s="1"/>
  <c r="B244" i="1"/>
  <c r="H248" i="1" l="1"/>
  <c r="K248" i="1" s="1"/>
  <c r="I248" i="1"/>
  <c r="J248" i="1" s="1"/>
  <c r="L244" i="1"/>
  <c r="N244" i="1" s="1"/>
  <c r="M244" i="1"/>
  <c r="G245" i="1" s="1"/>
  <c r="B245" i="1"/>
  <c r="H249" i="1" l="1"/>
  <c r="K249" i="1" s="1"/>
  <c r="I249" i="1"/>
  <c r="J249" i="1" s="1"/>
  <c r="L245" i="1"/>
  <c r="N245" i="1" s="1"/>
  <c r="M245" i="1"/>
  <c r="G246" i="1" s="1"/>
  <c r="B246" i="1"/>
  <c r="H250" i="1" l="1"/>
  <c r="K250" i="1" s="1"/>
  <c r="I250" i="1"/>
  <c r="J250" i="1" s="1"/>
  <c r="L246" i="1"/>
  <c r="N246" i="1" s="1"/>
  <c r="M246" i="1"/>
  <c r="G247" i="1" s="1"/>
  <c r="B247" i="1"/>
  <c r="H251" i="1" l="1"/>
  <c r="K251" i="1" s="1"/>
  <c r="I251" i="1"/>
  <c r="J251" i="1" s="1"/>
  <c r="L247" i="1"/>
  <c r="N247" i="1" s="1"/>
  <c r="M247" i="1"/>
  <c r="G248" i="1" s="1"/>
  <c r="B248" i="1"/>
  <c r="H252" i="1" l="1"/>
  <c r="K252" i="1" s="1"/>
  <c r="I252" i="1"/>
  <c r="J252" i="1" s="1"/>
  <c r="L248" i="1"/>
  <c r="N248" i="1" s="1"/>
  <c r="M248" i="1"/>
  <c r="G249" i="1" s="1"/>
  <c r="B249" i="1"/>
  <c r="H253" i="1" l="1"/>
  <c r="K253" i="1" s="1"/>
  <c r="I253" i="1"/>
  <c r="J253" i="1" s="1"/>
  <c r="L249" i="1"/>
  <c r="N249" i="1" s="1"/>
  <c r="M249" i="1"/>
  <c r="G250" i="1" s="1"/>
  <c r="B250" i="1"/>
  <c r="H254" i="1" l="1"/>
  <c r="K254" i="1" s="1"/>
  <c r="I254" i="1"/>
  <c r="J254" i="1" s="1"/>
  <c r="L250" i="1"/>
  <c r="N250" i="1" s="1"/>
  <c r="M250" i="1"/>
  <c r="G251" i="1" s="1"/>
  <c r="B251" i="1"/>
  <c r="H255" i="1" l="1"/>
  <c r="K255" i="1" s="1"/>
  <c r="I255" i="1"/>
  <c r="J255" i="1" s="1"/>
  <c r="L251" i="1"/>
  <c r="N251" i="1" s="1"/>
  <c r="M251" i="1"/>
  <c r="G252" i="1" s="1"/>
  <c r="B252" i="1"/>
  <c r="H256" i="1" l="1"/>
  <c r="K256" i="1" s="1"/>
  <c r="I256" i="1"/>
  <c r="J256" i="1" s="1"/>
  <c r="L252" i="1"/>
  <c r="N252" i="1" s="1"/>
  <c r="M252" i="1"/>
  <c r="G253" i="1" s="1"/>
  <c r="B253" i="1"/>
  <c r="H257" i="1" l="1"/>
  <c r="K257" i="1" s="1"/>
  <c r="I257" i="1"/>
  <c r="J257" i="1" s="1"/>
  <c r="L253" i="1"/>
  <c r="N253" i="1" s="1"/>
  <c r="M253" i="1"/>
  <c r="G254" i="1" s="1"/>
  <c r="B254" i="1"/>
  <c r="H258" i="1" l="1"/>
  <c r="K258" i="1" s="1"/>
  <c r="I258" i="1"/>
  <c r="J258" i="1" s="1"/>
  <c r="L254" i="1"/>
  <c r="N254" i="1" s="1"/>
  <c r="M254" i="1"/>
  <c r="G255" i="1" s="1"/>
  <c r="B255" i="1"/>
  <c r="H259" i="1" l="1"/>
  <c r="K259" i="1" s="1"/>
  <c r="I259" i="1"/>
  <c r="J259" i="1" s="1"/>
  <c r="L255" i="1"/>
  <c r="N255" i="1" s="1"/>
  <c r="M255" i="1"/>
  <c r="G256" i="1" s="1"/>
  <c r="B256" i="1"/>
  <c r="H260" i="1" l="1"/>
  <c r="K260" i="1" s="1"/>
  <c r="I260" i="1"/>
  <c r="J260" i="1" s="1"/>
  <c r="L256" i="1"/>
  <c r="N256" i="1" s="1"/>
  <c r="M256" i="1"/>
  <c r="G257" i="1" s="1"/>
  <c r="B257" i="1"/>
  <c r="H261" i="1" l="1"/>
  <c r="K261" i="1" s="1"/>
  <c r="I261" i="1"/>
  <c r="J261" i="1" s="1"/>
  <c r="L257" i="1"/>
  <c r="N257" i="1" s="1"/>
  <c r="M257" i="1"/>
  <c r="G258" i="1" s="1"/>
  <c r="B258" i="1"/>
  <c r="H262" i="1" l="1"/>
  <c r="K262" i="1" s="1"/>
  <c r="I262" i="1"/>
  <c r="J262" i="1" s="1"/>
  <c r="L258" i="1"/>
  <c r="N258" i="1" s="1"/>
  <c r="M258" i="1"/>
  <c r="G259" i="1" s="1"/>
  <c r="B259" i="1"/>
  <c r="H263" i="1" l="1"/>
  <c r="K263" i="1" s="1"/>
  <c r="I263" i="1"/>
  <c r="J263" i="1" s="1"/>
  <c r="L259" i="1"/>
  <c r="N259" i="1" s="1"/>
  <c r="M259" i="1"/>
  <c r="G260" i="1" s="1"/>
  <c r="B260" i="1"/>
  <c r="H264" i="1" l="1"/>
  <c r="K264" i="1" s="1"/>
  <c r="I264" i="1"/>
  <c r="J264" i="1" s="1"/>
  <c r="L260" i="1"/>
  <c r="N260" i="1" s="1"/>
  <c r="M260" i="1"/>
  <c r="G261" i="1" s="1"/>
  <c r="B261" i="1"/>
  <c r="H265" i="1" l="1"/>
  <c r="K265" i="1" s="1"/>
  <c r="I265" i="1"/>
  <c r="J265" i="1" s="1"/>
  <c r="L261" i="1"/>
  <c r="N261" i="1" s="1"/>
  <c r="M261" i="1"/>
  <c r="G262" i="1" s="1"/>
  <c r="B262" i="1"/>
  <c r="H266" i="1" l="1"/>
  <c r="K266" i="1" s="1"/>
  <c r="I266" i="1"/>
  <c r="J266" i="1" s="1"/>
  <c r="L262" i="1"/>
  <c r="N262" i="1" s="1"/>
  <c r="M262" i="1"/>
  <c r="G263" i="1" s="1"/>
  <c r="B263" i="1"/>
  <c r="H267" i="1" l="1"/>
  <c r="K267" i="1" s="1"/>
  <c r="I267" i="1"/>
  <c r="J267" i="1" s="1"/>
  <c r="L263" i="1"/>
  <c r="N263" i="1" s="1"/>
  <c r="M263" i="1"/>
  <c r="G264" i="1" s="1"/>
  <c r="B264" i="1"/>
  <c r="H268" i="1" l="1"/>
  <c r="K268" i="1" s="1"/>
  <c r="I268" i="1"/>
  <c r="J268" i="1" s="1"/>
  <c r="L264" i="1"/>
  <c r="N264" i="1" s="1"/>
  <c r="M264" i="1"/>
  <c r="G265" i="1" s="1"/>
  <c r="B265" i="1"/>
  <c r="H269" i="1" l="1"/>
  <c r="K269" i="1" s="1"/>
  <c r="I269" i="1"/>
  <c r="J269" i="1" s="1"/>
  <c r="L265" i="1"/>
  <c r="N265" i="1" s="1"/>
  <c r="M265" i="1"/>
  <c r="G266" i="1" s="1"/>
  <c r="B266" i="1"/>
  <c r="H270" i="1" l="1"/>
  <c r="K270" i="1" s="1"/>
  <c r="I270" i="1"/>
  <c r="J270" i="1" s="1"/>
  <c r="L266" i="1"/>
  <c r="N266" i="1" s="1"/>
  <c r="M266" i="1"/>
  <c r="G267" i="1" s="1"/>
  <c r="B267" i="1"/>
  <c r="H271" i="1" l="1"/>
  <c r="K271" i="1" s="1"/>
  <c r="I271" i="1"/>
  <c r="J271" i="1" s="1"/>
  <c r="L267" i="1"/>
  <c r="N267" i="1" s="1"/>
  <c r="M267" i="1"/>
  <c r="G268" i="1" s="1"/>
  <c r="B268" i="1"/>
  <c r="H272" i="1" l="1"/>
  <c r="K272" i="1" s="1"/>
  <c r="I272" i="1"/>
  <c r="J272" i="1" s="1"/>
  <c r="L268" i="1"/>
  <c r="N268" i="1" s="1"/>
  <c r="M268" i="1"/>
  <c r="G269" i="1" s="1"/>
  <c r="B269" i="1"/>
  <c r="H273" i="1" l="1"/>
  <c r="K273" i="1" s="1"/>
  <c r="I273" i="1"/>
  <c r="J273" i="1" s="1"/>
  <c r="L269" i="1"/>
  <c r="N269" i="1" s="1"/>
  <c r="M269" i="1"/>
  <c r="G270" i="1" s="1"/>
  <c r="B270" i="1"/>
  <c r="H274" i="1" l="1"/>
  <c r="K274" i="1" s="1"/>
  <c r="I274" i="1"/>
  <c r="J274" i="1" s="1"/>
  <c r="L270" i="1"/>
  <c r="N270" i="1" s="1"/>
  <c r="M270" i="1"/>
  <c r="G271" i="1" s="1"/>
  <c r="B271" i="1"/>
  <c r="H275" i="1" l="1"/>
  <c r="K275" i="1" s="1"/>
  <c r="I275" i="1"/>
  <c r="J275" i="1" s="1"/>
  <c r="L271" i="1"/>
  <c r="N271" i="1" s="1"/>
  <c r="M271" i="1"/>
  <c r="G272" i="1" s="1"/>
  <c r="B272" i="1"/>
  <c r="H276" i="1" l="1"/>
  <c r="K276" i="1" s="1"/>
  <c r="I276" i="1"/>
  <c r="J276" i="1" s="1"/>
  <c r="L272" i="1"/>
  <c r="N272" i="1" s="1"/>
  <c r="M272" i="1"/>
  <c r="G273" i="1" s="1"/>
  <c r="B273" i="1"/>
  <c r="H277" i="1" l="1"/>
  <c r="K277" i="1" s="1"/>
  <c r="I277" i="1"/>
  <c r="J277" i="1" s="1"/>
  <c r="L273" i="1"/>
  <c r="N273" i="1" s="1"/>
  <c r="M273" i="1"/>
  <c r="G274" i="1" s="1"/>
  <c r="B274" i="1"/>
  <c r="H278" i="1" l="1"/>
  <c r="K278" i="1" s="1"/>
  <c r="I278" i="1"/>
  <c r="J278" i="1" s="1"/>
  <c r="L274" i="1"/>
  <c r="N274" i="1" s="1"/>
  <c r="M274" i="1"/>
  <c r="G275" i="1" s="1"/>
  <c r="B275" i="1"/>
  <c r="H279" i="1" l="1"/>
  <c r="K279" i="1" s="1"/>
  <c r="I279" i="1"/>
  <c r="J279" i="1" s="1"/>
  <c r="L275" i="1"/>
  <c r="N275" i="1" s="1"/>
  <c r="M275" i="1"/>
  <c r="G276" i="1" s="1"/>
  <c r="B276" i="1"/>
  <c r="H280" i="1" l="1"/>
  <c r="K280" i="1" s="1"/>
  <c r="I280" i="1"/>
  <c r="J280" i="1" s="1"/>
  <c r="L276" i="1"/>
  <c r="N276" i="1" s="1"/>
  <c r="M276" i="1"/>
  <c r="G277" i="1" s="1"/>
  <c r="B277" i="1"/>
  <c r="H281" i="1" l="1"/>
  <c r="K281" i="1" s="1"/>
  <c r="I281" i="1"/>
  <c r="J281" i="1" s="1"/>
  <c r="L277" i="1"/>
  <c r="N277" i="1" s="1"/>
  <c r="M277" i="1"/>
  <c r="G278" i="1" s="1"/>
  <c r="B278" i="1"/>
  <c r="H282" i="1" l="1"/>
  <c r="K282" i="1" s="1"/>
  <c r="I282" i="1"/>
  <c r="J282" i="1" s="1"/>
  <c r="L278" i="1"/>
  <c r="N278" i="1" s="1"/>
  <c r="M278" i="1"/>
  <c r="G279" i="1" s="1"/>
  <c r="B279" i="1"/>
  <c r="H283" i="1" l="1"/>
  <c r="K283" i="1" s="1"/>
  <c r="I283" i="1"/>
  <c r="J283" i="1" s="1"/>
  <c r="L279" i="1"/>
  <c r="N279" i="1" s="1"/>
  <c r="M279" i="1"/>
  <c r="G280" i="1" s="1"/>
  <c r="B280" i="1"/>
  <c r="H284" i="1" l="1"/>
  <c r="K284" i="1" s="1"/>
  <c r="I284" i="1"/>
  <c r="J284" i="1" s="1"/>
  <c r="L280" i="1"/>
  <c r="N280" i="1" s="1"/>
  <c r="M280" i="1"/>
  <c r="G281" i="1" s="1"/>
  <c r="B281" i="1"/>
  <c r="H285" i="1" l="1"/>
  <c r="K285" i="1" s="1"/>
  <c r="I285" i="1"/>
  <c r="J285" i="1" s="1"/>
  <c r="L281" i="1"/>
  <c r="N281" i="1" s="1"/>
  <c r="M281" i="1"/>
  <c r="G282" i="1" s="1"/>
  <c r="B282" i="1"/>
  <c r="H286" i="1" l="1"/>
  <c r="K286" i="1" s="1"/>
  <c r="I286" i="1"/>
  <c r="J286" i="1" s="1"/>
  <c r="L282" i="1"/>
  <c r="N282" i="1" s="1"/>
  <c r="M282" i="1"/>
  <c r="G283" i="1" s="1"/>
  <c r="B283" i="1"/>
  <c r="H287" i="1" l="1"/>
  <c r="K287" i="1" s="1"/>
  <c r="I287" i="1"/>
  <c r="J287" i="1" s="1"/>
  <c r="L283" i="1"/>
  <c r="N283" i="1" s="1"/>
  <c r="M283" i="1"/>
  <c r="G284" i="1" s="1"/>
  <c r="B284" i="1"/>
  <c r="H288" i="1" l="1"/>
  <c r="K288" i="1" s="1"/>
  <c r="I288" i="1"/>
  <c r="J288" i="1" s="1"/>
  <c r="L284" i="1"/>
  <c r="N284" i="1" s="1"/>
  <c r="M284" i="1"/>
  <c r="G285" i="1" s="1"/>
  <c r="B285" i="1"/>
  <c r="H289" i="1" l="1"/>
  <c r="K289" i="1" s="1"/>
  <c r="I289" i="1"/>
  <c r="J289" i="1" s="1"/>
  <c r="L285" i="1"/>
  <c r="N285" i="1" s="1"/>
  <c r="M285" i="1"/>
  <c r="G286" i="1" s="1"/>
  <c r="B286" i="1"/>
  <c r="H290" i="1" l="1"/>
  <c r="K290" i="1" s="1"/>
  <c r="I290" i="1"/>
  <c r="J290" i="1" s="1"/>
  <c r="L286" i="1"/>
  <c r="N286" i="1" s="1"/>
  <c r="M286" i="1"/>
  <c r="G287" i="1" s="1"/>
  <c r="B287" i="1"/>
  <c r="H291" i="1" l="1"/>
  <c r="K291" i="1" s="1"/>
  <c r="I291" i="1"/>
  <c r="J291" i="1" s="1"/>
  <c r="L287" i="1"/>
  <c r="N287" i="1" s="1"/>
  <c r="M287" i="1"/>
  <c r="G288" i="1" s="1"/>
  <c r="B288" i="1"/>
  <c r="H292" i="1" l="1"/>
  <c r="K292" i="1" s="1"/>
  <c r="I292" i="1"/>
  <c r="J292" i="1" s="1"/>
  <c r="L288" i="1"/>
  <c r="N288" i="1" s="1"/>
  <c r="M288" i="1"/>
  <c r="G289" i="1" s="1"/>
  <c r="B289" i="1"/>
  <c r="H293" i="1" l="1"/>
  <c r="K293" i="1" s="1"/>
  <c r="I293" i="1"/>
  <c r="J293" i="1" s="1"/>
  <c r="L289" i="1"/>
  <c r="N289" i="1" s="1"/>
  <c r="M289" i="1"/>
  <c r="G290" i="1" s="1"/>
  <c r="B290" i="1"/>
  <c r="H294" i="1" l="1"/>
  <c r="K294" i="1" s="1"/>
  <c r="I294" i="1"/>
  <c r="J294" i="1" s="1"/>
  <c r="L290" i="1"/>
  <c r="N290" i="1" s="1"/>
  <c r="M290" i="1"/>
  <c r="G291" i="1" s="1"/>
  <c r="B291" i="1"/>
  <c r="H295" i="1" l="1"/>
  <c r="K295" i="1" s="1"/>
  <c r="I295" i="1"/>
  <c r="J295" i="1" s="1"/>
  <c r="L291" i="1"/>
  <c r="N291" i="1" s="1"/>
  <c r="M291" i="1"/>
  <c r="G292" i="1" s="1"/>
  <c r="B292" i="1"/>
  <c r="H296" i="1" l="1"/>
  <c r="K296" i="1" s="1"/>
  <c r="I296" i="1"/>
  <c r="J296" i="1" s="1"/>
  <c r="L292" i="1"/>
  <c r="N292" i="1" s="1"/>
  <c r="M292" i="1"/>
  <c r="G293" i="1" s="1"/>
  <c r="B293" i="1"/>
  <c r="H297" i="1" l="1"/>
  <c r="K297" i="1" s="1"/>
  <c r="I297" i="1"/>
  <c r="J297" i="1" s="1"/>
  <c r="L293" i="1"/>
  <c r="N293" i="1" s="1"/>
  <c r="M293" i="1"/>
  <c r="G294" i="1" s="1"/>
  <c r="B294" i="1"/>
  <c r="H298" i="1" l="1"/>
  <c r="K298" i="1" s="1"/>
  <c r="I298" i="1"/>
  <c r="J298" i="1" s="1"/>
  <c r="L294" i="1"/>
  <c r="N294" i="1" s="1"/>
  <c r="M294" i="1"/>
  <c r="G295" i="1" s="1"/>
  <c r="B295" i="1"/>
  <c r="H299" i="1" l="1"/>
  <c r="K299" i="1" s="1"/>
  <c r="I299" i="1"/>
  <c r="J299" i="1" s="1"/>
  <c r="L295" i="1"/>
  <c r="N295" i="1" s="1"/>
  <c r="M295" i="1"/>
  <c r="G296" i="1" s="1"/>
  <c r="B296" i="1"/>
  <c r="H300" i="1" l="1"/>
  <c r="K300" i="1" s="1"/>
  <c r="I300" i="1"/>
  <c r="J300" i="1" s="1"/>
  <c r="L296" i="1"/>
  <c r="N296" i="1" s="1"/>
  <c r="M296" i="1"/>
  <c r="G297" i="1" s="1"/>
  <c r="B297" i="1"/>
  <c r="H301" i="1" l="1"/>
  <c r="K301" i="1" s="1"/>
  <c r="I301" i="1"/>
  <c r="J301" i="1" s="1"/>
  <c r="L297" i="1"/>
  <c r="N297" i="1" s="1"/>
  <c r="M297" i="1"/>
  <c r="G298" i="1" s="1"/>
  <c r="B298" i="1"/>
  <c r="H302" i="1" l="1"/>
  <c r="K302" i="1" s="1"/>
  <c r="I302" i="1"/>
  <c r="J302" i="1" s="1"/>
  <c r="L298" i="1"/>
  <c r="N298" i="1" s="1"/>
  <c r="M298" i="1"/>
  <c r="G299" i="1" s="1"/>
  <c r="B299" i="1"/>
  <c r="H303" i="1" l="1"/>
  <c r="K303" i="1" s="1"/>
  <c r="I303" i="1"/>
  <c r="J303" i="1" s="1"/>
  <c r="L299" i="1"/>
  <c r="N299" i="1" s="1"/>
  <c r="M299" i="1"/>
  <c r="G300" i="1" s="1"/>
  <c r="B300" i="1"/>
  <c r="H304" i="1" l="1"/>
  <c r="K304" i="1" s="1"/>
  <c r="I304" i="1"/>
  <c r="J304" i="1" s="1"/>
  <c r="L300" i="1"/>
  <c r="N300" i="1" s="1"/>
  <c r="M300" i="1"/>
  <c r="G301" i="1" s="1"/>
  <c r="B301" i="1"/>
  <c r="H305" i="1" l="1"/>
  <c r="K305" i="1" s="1"/>
  <c r="I305" i="1"/>
  <c r="J305" i="1" s="1"/>
  <c r="L301" i="1"/>
  <c r="N301" i="1" s="1"/>
  <c r="M301" i="1"/>
  <c r="G302" i="1" s="1"/>
  <c r="B302" i="1"/>
  <c r="H306" i="1" l="1"/>
  <c r="K306" i="1" s="1"/>
  <c r="I306" i="1"/>
  <c r="J306" i="1" s="1"/>
  <c r="L302" i="1"/>
  <c r="N302" i="1" s="1"/>
  <c r="M302" i="1"/>
  <c r="G303" i="1" s="1"/>
  <c r="B303" i="1"/>
  <c r="H307" i="1" l="1"/>
  <c r="K307" i="1" s="1"/>
  <c r="I307" i="1"/>
  <c r="J307" i="1" s="1"/>
  <c r="L303" i="1"/>
  <c r="N303" i="1" s="1"/>
  <c r="M303" i="1"/>
  <c r="G304" i="1" s="1"/>
  <c r="B304" i="1"/>
  <c r="H308" i="1" l="1"/>
  <c r="K308" i="1" s="1"/>
  <c r="I308" i="1"/>
  <c r="J308" i="1" s="1"/>
  <c r="L304" i="1"/>
  <c r="N304" i="1" s="1"/>
  <c r="M304" i="1"/>
  <c r="G305" i="1" s="1"/>
  <c r="B305" i="1"/>
  <c r="H309" i="1" l="1"/>
  <c r="K309" i="1" s="1"/>
  <c r="I309" i="1"/>
  <c r="J309" i="1" s="1"/>
  <c r="L305" i="1"/>
  <c r="N305" i="1" s="1"/>
  <c r="M305" i="1"/>
  <c r="G306" i="1" s="1"/>
  <c r="B306" i="1"/>
  <c r="H310" i="1" l="1"/>
  <c r="K310" i="1" s="1"/>
  <c r="I310" i="1"/>
  <c r="J310" i="1" s="1"/>
  <c r="L306" i="1"/>
  <c r="N306" i="1" s="1"/>
  <c r="M306" i="1"/>
  <c r="G307" i="1" s="1"/>
  <c r="B307" i="1"/>
  <c r="H311" i="1" l="1"/>
  <c r="K311" i="1" s="1"/>
  <c r="I311" i="1"/>
  <c r="J311" i="1" s="1"/>
  <c r="L307" i="1"/>
  <c r="N307" i="1" s="1"/>
  <c r="M307" i="1"/>
  <c r="G308" i="1" s="1"/>
  <c r="B308" i="1"/>
  <c r="H312" i="1" l="1"/>
  <c r="K312" i="1" s="1"/>
  <c r="I312" i="1"/>
  <c r="J312" i="1" s="1"/>
  <c r="L308" i="1"/>
  <c r="N308" i="1" s="1"/>
  <c r="M308" i="1"/>
  <c r="G309" i="1" s="1"/>
  <c r="B309" i="1"/>
  <c r="H313" i="1" l="1"/>
  <c r="K313" i="1" s="1"/>
  <c r="I313" i="1"/>
  <c r="J313" i="1" s="1"/>
  <c r="L309" i="1"/>
  <c r="N309" i="1" s="1"/>
  <c r="M309" i="1"/>
  <c r="G310" i="1" s="1"/>
  <c r="B310" i="1"/>
  <c r="H314" i="1" l="1"/>
  <c r="K314" i="1" s="1"/>
  <c r="I314" i="1"/>
  <c r="J314" i="1" s="1"/>
  <c r="L310" i="1"/>
  <c r="N310" i="1" s="1"/>
  <c r="M310" i="1"/>
  <c r="G311" i="1" s="1"/>
  <c r="B311" i="1"/>
  <c r="H315" i="1" l="1"/>
  <c r="K315" i="1" s="1"/>
  <c r="I315" i="1"/>
  <c r="J315" i="1" s="1"/>
  <c r="L311" i="1"/>
  <c r="N311" i="1" s="1"/>
  <c r="M311" i="1"/>
  <c r="G312" i="1" s="1"/>
  <c r="B312" i="1"/>
  <c r="H316" i="1" l="1"/>
  <c r="K316" i="1" s="1"/>
  <c r="I316" i="1"/>
  <c r="J316" i="1" s="1"/>
  <c r="L312" i="1"/>
  <c r="N312" i="1" s="1"/>
  <c r="M312" i="1"/>
  <c r="G313" i="1" s="1"/>
  <c r="B313" i="1"/>
  <c r="H317" i="1" l="1"/>
  <c r="K317" i="1" s="1"/>
  <c r="I317" i="1"/>
  <c r="J317" i="1" s="1"/>
  <c r="L313" i="1"/>
  <c r="N313" i="1" s="1"/>
  <c r="M313" i="1"/>
  <c r="G314" i="1" s="1"/>
  <c r="B314" i="1"/>
  <c r="H318" i="1" l="1"/>
  <c r="K318" i="1" s="1"/>
  <c r="I318" i="1"/>
  <c r="J318" i="1" s="1"/>
  <c r="L314" i="1"/>
  <c r="N314" i="1" s="1"/>
  <c r="M314" i="1"/>
  <c r="G315" i="1" s="1"/>
  <c r="B315" i="1"/>
  <c r="H319" i="1" l="1"/>
  <c r="K319" i="1" s="1"/>
  <c r="I319" i="1"/>
  <c r="J319" i="1" s="1"/>
  <c r="L315" i="1"/>
  <c r="N315" i="1" s="1"/>
  <c r="M315" i="1"/>
  <c r="G316" i="1" s="1"/>
  <c r="B316" i="1"/>
  <c r="H320" i="1" l="1"/>
  <c r="K320" i="1" s="1"/>
  <c r="I320" i="1"/>
  <c r="J320" i="1" s="1"/>
  <c r="L316" i="1"/>
  <c r="N316" i="1" s="1"/>
  <c r="M316" i="1"/>
  <c r="G317" i="1" s="1"/>
  <c r="B317" i="1"/>
  <c r="H321" i="1" l="1"/>
  <c r="K321" i="1" s="1"/>
  <c r="I321" i="1"/>
  <c r="J321" i="1" s="1"/>
  <c r="L317" i="1"/>
  <c r="N317" i="1" s="1"/>
  <c r="M317" i="1"/>
  <c r="G318" i="1" s="1"/>
  <c r="B318" i="1"/>
  <c r="H322" i="1" l="1"/>
  <c r="K322" i="1" s="1"/>
  <c r="I322" i="1"/>
  <c r="J322" i="1" s="1"/>
  <c r="L318" i="1"/>
  <c r="N318" i="1" s="1"/>
  <c r="M318" i="1"/>
  <c r="G319" i="1" s="1"/>
  <c r="B319" i="1"/>
  <c r="H323" i="1" l="1"/>
  <c r="K323" i="1" s="1"/>
  <c r="I323" i="1"/>
  <c r="J323" i="1" s="1"/>
  <c r="L319" i="1"/>
  <c r="N319" i="1" s="1"/>
  <c r="M319" i="1"/>
  <c r="G320" i="1" s="1"/>
  <c r="B320" i="1"/>
  <c r="H324" i="1" l="1"/>
  <c r="K324" i="1" s="1"/>
  <c r="I324" i="1"/>
  <c r="J324" i="1" s="1"/>
  <c r="L320" i="1"/>
  <c r="N320" i="1" s="1"/>
  <c r="M320" i="1"/>
  <c r="G321" i="1" s="1"/>
  <c r="B321" i="1"/>
  <c r="H325" i="1" l="1"/>
  <c r="K325" i="1" s="1"/>
  <c r="I325" i="1"/>
  <c r="J325" i="1" s="1"/>
  <c r="L321" i="1"/>
  <c r="N321" i="1" s="1"/>
  <c r="M321" i="1"/>
  <c r="G322" i="1" s="1"/>
  <c r="B322" i="1"/>
  <c r="H326" i="1" l="1"/>
  <c r="K326" i="1" s="1"/>
  <c r="I326" i="1"/>
  <c r="J326" i="1" s="1"/>
  <c r="L322" i="1"/>
  <c r="N322" i="1" s="1"/>
  <c r="M322" i="1"/>
  <c r="G323" i="1" s="1"/>
  <c r="B323" i="1"/>
  <c r="H327" i="1" l="1"/>
  <c r="K327" i="1" s="1"/>
  <c r="I327" i="1"/>
  <c r="J327" i="1" s="1"/>
  <c r="L323" i="1"/>
  <c r="N323" i="1" s="1"/>
  <c r="M323" i="1"/>
  <c r="G324" i="1" s="1"/>
  <c r="B324" i="1"/>
  <c r="H328" i="1" l="1"/>
  <c r="K328" i="1" s="1"/>
  <c r="I328" i="1"/>
  <c r="J328" i="1" s="1"/>
  <c r="L324" i="1"/>
  <c r="N324" i="1" s="1"/>
  <c r="M324" i="1"/>
  <c r="G325" i="1" s="1"/>
  <c r="B325" i="1"/>
  <c r="H329" i="1" l="1"/>
  <c r="K329" i="1" s="1"/>
  <c r="I329" i="1"/>
  <c r="J329" i="1" s="1"/>
  <c r="L325" i="1"/>
  <c r="N325" i="1" s="1"/>
  <c r="M325" i="1"/>
  <c r="G326" i="1" s="1"/>
  <c r="B326" i="1"/>
  <c r="H330" i="1" l="1"/>
  <c r="K330" i="1" s="1"/>
  <c r="I330" i="1"/>
  <c r="J330" i="1" s="1"/>
  <c r="L326" i="1"/>
  <c r="N326" i="1" s="1"/>
  <c r="M326" i="1"/>
  <c r="G327" i="1" s="1"/>
  <c r="B327" i="1"/>
  <c r="H331" i="1" l="1"/>
  <c r="K331" i="1" s="1"/>
  <c r="I331" i="1"/>
  <c r="J331" i="1" s="1"/>
  <c r="L327" i="1"/>
  <c r="N327" i="1" s="1"/>
  <c r="M327" i="1"/>
  <c r="G328" i="1" s="1"/>
  <c r="B328" i="1"/>
  <c r="H332" i="1" l="1"/>
  <c r="K332" i="1" s="1"/>
  <c r="I332" i="1"/>
  <c r="J332" i="1" s="1"/>
  <c r="L328" i="1"/>
  <c r="N328" i="1" s="1"/>
  <c r="M328" i="1"/>
  <c r="G329" i="1" s="1"/>
  <c r="B329" i="1"/>
  <c r="H333" i="1" l="1"/>
  <c r="K333" i="1" s="1"/>
  <c r="I333" i="1"/>
  <c r="J333" i="1" s="1"/>
  <c r="L329" i="1"/>
  <c r="N329" i="1" s="1"/>
  <c r="M329" i="1"/>
  <c r="G330" i="1" s="1"/>
  <c r="B330" i="1"/>
  <c r="H334" i="1" l="1"/>
  <c r="K334" i="1" s="1"/>
  <c r="I334" i="1"/>
  <c r="J334" i="1" s="1"/>
  <c r="L330" i="1"/>
  <c r="N330" i="1" s="1"/>
  <c r="M330" i="1"/>
  <c r="G331" i="1" s="1"/>
  <c r="B331" i="1"/>
  <c r="H335" i="1" l="1"/>
  <c r="K335" i="1" s="1"/>
  <c r="I335" i="1"/>
  <c r="J335" i="1" s="1"/>
  <c r="L331" i="1"/>
  <c r="N331" i="1" s="1"/>
  <c r="M331" i="1"/>
  <c r="G332" i="1" s="1"/>
  <c r="B332" i="1"/>
  <c r="H336" i="1" l="1"/>
  <c r="K336" i="1" s="1"/>
  <c r="I336" i="1"/>
  <c r="J336" i="1" s="1"/>
  <c r="L332" i="1"/>
  <c r="N332" i="1" s="1"/>
  <c r="M332" i="1"/>
  <c r="G333" i="1" s="1"/>
  <c r="B333" i="1"/>
  <c r="H337" i="1" l="1"/>
  <c r="K337" i="1" s="1"/>
  <c r="I337" i="1"/>
  <c r="J337" i="1" s="1"/>
  <c r="L333" i="1"/>
  <c r="N333" i="1" s="1"/>
  <c r="M333" i="1"/>
  <c r="G334" i="1" s="1"/>
  <c r="B334" i="1"/>
  <c r="H338" i="1" l="1"/>
  <c r="K338" i="1" s="1"/>
  <c r="I338" i="1"/>
  <c r="J338" i="1" s="1"/>
  <c r="L334" i="1"/>
  <c r="N334" i="1" s="1"/>
  <c r="M334" i="1"/>
  <c r="G335" i="1" s="1"/>
  <c r="B335" i="1"/>
  <c r="H339" i="1" l="1"/>
  <c r="K339" i="1" s="1"/>
  <c r="I339" i="1"/>
  <c r="J339" i="1" s="1"/>
  <c r="L335" i="1"/>
  <c r="N335" i="1" s="1"/>
  <c r="M335" i="1"/>
  <c r="G336" i="1" s="1"/>
  <c r="B336" i="1"/>
  <c r="H340" i="1" l="1"/>
  <c r="K340" i="1" s="1"/>
  <c r="I340" i="1"/>
  <c r="J340" i="1" s="1"/>
  <c r="L336" i="1"/>
  <c r="N336" i="1" s="1"/>
  <c r="M336" i="1"/>
  <c r="G337" i="1" s="1"/>
  <c r="B337" i="1"/>
  <c r="H341" i="1" l="1"/>
  <c r="K341" i="1" s="1"/>
  <c r="I341" i="1"/>
  <c r="J341" i="1" s="1"/>
  <c r="L337" i="1"/>
  <c r="N337" i="1" s="1"/>
  <c r="M337" i="1"/>
  <c r="G338" i="1" s="1"/>
  <c r="B338" i="1"/>
  <c r="H342" i="1" l="1"/>
  <c r="K342" i="1" s="1"/>
  <c r="I342" i="1"/>
  <c r="J342" i="1" s="1"/>
  <c r="L338" i="1"/>
  <c r="N338" i="1" s="1"/>
  <c r="M338" i="1"/>
  <c r="G339" i="1" s="1"/>
  <c r="B339" i="1"/>
  <c r="H343" i="1" l="1"/>
  <c r="K343" i="1" s="1"/>
  <c r="I343" i="1"/>
  <c r="J343" i="1" s="1"/>
  <c r="L339" i="1"/>
  <c r="N339" i="1" s="1"/>
  <c r="M339" i="1"/>
  <c r="G340" i="1" s="1"/>
  <c r="B340" i="1"/>
  <c r="H344" i="1" l="1"/>
  <c r="K344" i="1" s="1"/>
  <c r="I344" i="1"/>
  <c r="J344" i="1" s="1"/>
  <c r="L340" i="1"/>
  <c r="N340" i="1" s="1"/>
  <c r="M340" i="1"/>
  <c r="G341" i="1" s="1"/>
  <c r="B341" i="1"/>
  <c r="H345" i="1" l="1"/>
  <c r="K345" i="1" s="1"/>
  <c r="I345" i="1"/>
  <c r="J345" i="1" s="1"/>
  <c r="L341" i="1"/>
  <c r="N341" i="1" s="1"/>
  <c r="M341" i="1"/>
  <c r="G342" i="1" s="1"/>
  <c r="B342" i="1"/>
  <c r="H346" i="1" l="1"/>
  <c r="K346" i="1" s="1"/>
  <c r="I346" i="1"/>
  <c r="J346" i="1" s="1"/>
  <c r="L342" i="1"/>
  <c r="N342" i="1" s="1"/>
  <c r="M342" i="1"/>
  <c r="G343" i="1" s="1"/>
  <c r="B343" i="1"/>
  <c r="H347" i="1" l="1"/>
  <c r="K347" i="1" s="1"/>
  <c r="I347" i="1"/>
  <c r="J347" i="1" s="1"/>
  <c r="L343" i="1"/>
  <c r="N343" i="1" s="1"/>
  <c r="M343" i="1"/>
  <c r="G344" i="1" s="1"/>
  <c r="B344" i="1"/>
  <c r="H348" i="1" l="1"/>
  <c r="K348" i="1" s="1"/>
  <c r="I348" i="1"/>
  <c r="J348" i="1" s="1"/>
  <c r="L344" i="1"/>
  <c r="N344" i="1" s="1"/>
  <c r="M344" i="1"/>
  <c r="G345" i="1" s="1"/>
  <c r="B345" i="1"/>
  <c r="H349" i="1" l="1"/>
  <c r="K349" i="1" s="1"/>
  <c r="I349" i="1"/>
  <c r="J349" i="1" s="1"/>
  <c r="L345" i="1"/>
  <c r="N345" i="1" s="1"/>
  <c r="M345" i="1"/>
  <c r="G346" i="1" s="1"/>
  <c r="B346" i="1"/>
  <c r="H350" i="1" l="1"/>
  <c r="K350" i="1" s="1"/>
  <c r="I350" i="1"/>
  <c r="J350" i="1" s="1"/>
  <c r="L346" i="1"/>
  <c r="N346" i="1" s="1"/>
  <c r="M346" i="1"/>
  <c r="G347" i="1" s="1"/>
  <c r="B347" i="1"/>
  <c r="H351" i="1" l="1"/>
  <c r="K351" i="1" s="1"/>
  <c r="I351" i="1"/>
  <c r="J351" i="1" s="1"/>
  <c r="L347" i="1"/>
  <c r="N347" i="1" s="1"/>
  <c r="M347" i="1"/>
  <c r="G348" i="1" s="1"/>
  <c r="B348" i="1"/>
  <c r="H352" i="1" l="1"/>
  <c r="K352" i="1" s="1"/>
  <c r="I352" i="1"/>
  <c r="J352" i="1" s="1"/>
  <c r="L348" i="1"/>
  <c r="N348" i="1" s="1"/>
  <c r="M348" i="1"/>
  <c r="G349" i="1" s="1"/>
  <c r="B349" i="1"/>
  <c r="H353" i="1" l="1"/>
  <c r="K353" i="1" s="1"/>
  <c r="I353" i="1"/>
  <c r="J353" i="1" s="1"/>
  <c r="L349" i="1"/>
  <c r="N349" i="1" s="1"/>
  <c r="M349" i="1"/>
  <c r="G350" i="1" s="1"/>
  <c r="B350" i="1"/>
  <c r="H354" i="1" l="1"/>
  <c r="K354" i="1" s="1"/>
  <c r="I354" i="1"/>
  <c r="J354" i="1" s="1"/>
  <c r="L350" i="1"/>
  <c r="N350" i="1" s="1"/>
  <c r="M350" i="1"/>
  <c r="G351" i="1" s="1"/>
  <c r="B351" i="1"/>
  <c r="H355" i="1" l="1"/>
  <c r="K355" i="1" s="1"/>
  <c r="I355" i="1"/>
  <c r="J355" i="1" s="1"/>
  <c r="L351" i="1"/>
  <c r="N351" i="1" s="1"/>
  <c r="M351" i="1"/>
  <c r="G352" i="1" s="1"/>
  <c r="B352" i="1"/>
  <c r="H356" i="1" l="1"/>
  <c r="K356" i="1" s="1"/>
  <c r="I356" i="1"/>
  <c r="J356" i="1" s="1"/>
  <c r="L352" i="1"/>
  <c r="N352" i="1" s="1"/>
  <c r="M352" i="1"/>
  <c r="G353" i="1" s="1"/>
  <c r="B353" i="1"/>
  <c r="H357" i="1" l="1"/>
  <c r="K357" i="1" s="1"/>
  <c r="I357" i="1"/>
  <c r="J357" i="1" s="1"/>
  <c r="L353" i="1"/>
  <c r="N353" i="1" s="1"/>
  <c r="M353" i="1"/>
  <c r="G354" i="1" s="1"/>
  <c r="B354" i="1"/>
  <c r="H358" i="1" l="1"/>
  <c r="K358" i="1" s="1"/>
  <c r="I358" i="1"/>
  <c r="J358" i="1" s="1"/>
  <c r="L354" i="1"/>
  <c r="N354" i="1" s="1"/>
  <c r="M354" i="1"/>
  <c r="G355" i="1" s="1"/>
  <c r="B355" i="1"/>
  <c r="H359" i="1" l="1"/>
  <c r="K359" i="1" s="1"/>
  <c r="I359" i="1"/>
  <c r="J359" i="1" s="1"/>
  <c r="L355" i="1"/>
  <c r="N355" i="1" s="1"/>
  <c r="M355" i="1"/>
  <c r="G356" i="1" s="1"/>
  <c r="B356" i="1"/>
  <c r="H360" i="1" l="1"/>
  <c r="K360" i="1" s="1"/>
  <c r="I360" i="1"/>
  <c r="J360" i="1" s="1"/>
  <c r="L356" i="1"/>
  <c r="N356" i="1" s="1"/>
  <c r="M356" i="1"/>
  <c r="G357" i="1" s="1"/>
  <c r="B357" i="1"/>
  <c r="H361" i="1" l="1"/>
  <c r="K361" i="1" s="1"/>
  <c r="I361" i="1"/>
  <c r="J361" i="1" s="1"/>
  <c r="L357" i="1"/>
  <c r="N357" i="1" s="1"/>
  <c r="M357" i="1"/>
  <c r="G358" i="1" s="1"/>
  <c r="B358" i="1"/>
  <c r="H362" i="1" l="1"/>
  <c r="K362" i="1" s="1"/>
  <c r="I362" i="1"/>
  <c r="J362" i="1" s="1"/>
  <c r="L358" i="1"/>
  <c r="N358" i="1" s="1"/>
  <c r="M358" i="1"/>
  <c r="G359" i="1" s="1"/>
  <c r="B359" i="1"/>
  <c r="H363" i="1" l="1"/>
  <c r="K363" i="1" s="1"/>
  <c r="I363" i="1"/>
  <c r="J363" i="1" s="1"/>
  <c r="L359" i="1"/>
  <c r="N359" i="1" s="1"/>
  <c r="M359" i="1"/>
  <c r="G360" i="1" s="1"/>
  <c r="B360" i="1"/>
  <c r="H364" i="1" l="1"/>
  <c r="K364" i="1" s="1"/>
  <c r="I364" i="1"/>
  <c r="J364" i="1" s="1"/>
  <c r="L360" i="1"/>
  <c r="N360" i="1" s="1"/>
  <c r="M360" i="1"/>
  <c r="G361" i="1" s="1"/>
  <c r="B361" i="1"/>
  <c r="H365" i="1" l="1"/>
  <c r="K365" i="1" s="1"/>
  <c r="I365" i="1"/>
  <c r="J365" i="1" s="1"/>
  <c r="L361" i="1"/>
  <c r="N361" i="1" s="1"/>
  <c r="M361" i="1"/>
  <c r="G362" i="1" s="1"/>
  <c r="B362" i="1"/>
  <c r="H366" i="1" l="1"/>
  <c r="K366" i="1" s="1"/>
  <c r="I366" i="1"/>
  <c r="J366" i="1" s="1"/>
  <c r="L362" i="1"/>
  <c r="N362" i="1" s="1"/>
  <c r="M362" i="1"/>
  <c r="G363" i="1" s="1"/>
  <c r="B363" i="1"/>
  <c r="H367" i="1" l="1"/>
  <c r="K367" i="1" s="1"/>
  <c r="I367" i="1"/>
  <c r="J367" i="1" s="1"/>
  <c r="L363" i="1"/>
  <c r="N363" i="1" s="1"/>
  <c r="M363" i="1"/>
  <c r="G364" i="1" s="1"/>
  <c r="B364" i="1"/>
  <c r="H368" i="1" l="1"/>
  <c r="K368" i="1" s="1"/>
  <c r="I368" i="1"/>
  <c r="J368" i="1" s="1"/>
  <c r="L364" i="1"/>
  <c r="N364" i="1" s="1"/>
  <c r="M364" i="1"/>
  <c r="G365" i="1" s="1"/>
  <c r="B365" i="1"/>
  <c r="H369" i="1" l="1"/>
  <c r="K369" i="1" s="1"/>
  <c r="I369" i="1"/>
  <c r="J369" i="1" s="1"/>
  <c r="L365" i="1"/>
  <c r="N365" i="1" s="1"/>
  <c r="M365" i="1"/>
  <c r="G366" i="1" s="1"/>
  <c r="B366" i="1"/>
  <c r="H370" i="1" l="1"/>
  <c r="K370" i="1" s="1"/>
  <c r="I370" i="1"/>
  <c r="J370" i="1" s="1"/>
  <c r="L366" i="1"/>
  <c r="N366" i="1" s="1"/>
  <c r="M366" i="1"/>
  <c r="G367" i="1" s="1"/>
  <c r="B367" i="1"/>
  <c r="H371" i="1" l="1"/>
  <c r="K371" i="1" s="1"/>
  <c r="I371" i="1"/>
  <c r="J371" i="1" s="1"/>
  <c r="L367" i="1"/>
  <c r="N367" i="1" s="1"/>
  <c r="M367" i="1"/>
  <c r="G368" i="1" s="1"/>
  <c r="B368" i="1"/>
  <c r="H372" i="1" l="1"/>
  <c r="K372" i="1" s="1"/>
  <c r="I372" i="1"/>
  <c r="J372" i="1" s="1"/>
  <c r="L368" i="1"/>
  <c r="N368" i="1" s="1"/>
  <c r="M368" i="1"/>
  <c r="G369" i="1" s="1"/>
  <c r="B369" i="1"/>
  <c r="H373" i="1" l="1"/>
  <c r="K373" i="1" s="1"/>
  <c r="I373" i="1"/>
  <c r="J373" i="1" s="1"/>
  <c r="L369" i="1"/>
  <c r="N369" i="1" s="1"/>
  <c r="M369" i="1"/>
  <c r="G370" i="1" s="1"/>
  <c r="B370" i="1"/>
  <c r="H374" i="1" l="1"/>
  <c r="K374" i="1" s="1"/>
  <c r="I374" i="1"/>
  <c r="J374" i="1" s="1"/>
  <c r="L370" i="1"/>
  <c r="N370" i="1" s="1"/>
  <c r="M370" i="1"/>
  <c r="G371" i="1" s="1"/>
  <c r="B371" i="1"/>
  <c r="H375" i="1" l="1"/>
  <c r="K375" i="1" s="1"/>
  <c r="I375" i="1"/>
  <c r="J375" i="1" s="1"/>
  <c r="L371" i="1"/>
  <c r="N371" i="1" s="1"/>
  <c r="M371" i="1"/>
  <c r="G372" i="1" s="1"/>
  <c r="B372" i="1"/>
  <c r="H376" i="1" l="1"/>
  <c r="K376" i="1" s="1"/>
  <c r="I376" i="1"/>
  <c r="J376" i="1" s="1"/>
  <c r="L372" i="1"/>
  <c r="N372" i="1" s="1"/>
  <c r="M372" i="1"/>
  <c r="G373" i="1" s="1"/>
  <c r="B373" i="1"/>
  <c r="H377" i="1" l="1"/>
  <c r="K377" i="1" s="1"/>
  <c r="I377" i="1"/>
  <c r="J377" i="1" s="1"/>
  <c r="L373" i="1"/>
  <c r="N373" i="1" s="1"/>
  <c r="M373" i="1"/>
  <c r="G374" i="1" s="1"/>
  <c r="B374" i="1"/>
  <c r="H378" i="1" l="1"/>
  <c r="K378" i="1" s="1"/>
  <c r="I378" i="1"/>
  <c r="J378" i="1" s="1"/>
  <c r="L374" i="1"/>
  <c r="N374" i="1" s="1"/>
  <c r="M374" i="1"/>
  <c r="G375" i="1" s="1"/>
  <c r="B375" i="1"/>
  <c r="H379" i="1" l="1"/>
  <c r="K379" i="1" s="1"/>
  <c r="I379" i="1"/>
  <c r="J379" i="1" s="1"/>
  <c r="L375" i="1"/>
  <c r="N375" i="1" s="1"/>
  <c r="M375" i="1"/>
  <c r="G376" i="1" s="1"/>
  <c r="B376" i="1"/>
  <c r="H380" i="1" l="1"/>
  <c r="K380" i="1" s="1"/>
  <c r="I380" i="1"/>
  <c r="J380" i="1" s="1"/>
  <c r="L376" i="1"/>
  <c r="N376" i="1" s="1"/>
  <c r="M376" i="1"/>
  <c r="G377" i="1" s="1"/>
  <c r="B377" i="1"/>
  <c r="H381" i="1" l="1"/>
  <c r="K381" i="1" s="1"/>
  <c r="I381" i="1"/>
  <c r="J381" i="1" s="1"/>
  <c r="L377" i="1"/>
  <c r="N377" i="1" s="1"/>
  <c r="M377" i="1"/>
  <c r="G378" i="1" s="1"/>
  <c r="B378" i="1"/>
  <c r="H382" i="1" l="1"/>
  <c r="K382" i="1" s="1"/>
  <c r="I382" i="1"/>
  <c r="J382" i="1" s="1"/>
  <c r="L378" i="1"/>
  <c r="N378" i="1" s="1"/>
  <c r="M378" i="1"/>
  <c r="G379" i="1" s="1"/>
  <c r="B379" i="1"/>
  <c r="H383" i="1" l="1"/>
  <c r="K383" i="1" s="1"/>
  <c r="I383" i="1"/>
  <c r="J383" i="1" s="1"/>
  <c r="L379" i="1"/>
  <c r="N379" i="1" s="1"/>
  <c r="M379" i="1"/>
  <c r="G380" i="1" s="1"/>
  <c r="B380" i="1"/>
  <c r="H384" i="1" l="1"/>
  <c r="K384" i="1" s="1"/>
  <c r="I384" i="1"/>
  <c r="J384" i="1" s="1"/>
  <c r="L380" i="1"/>
  <c r="N380" i="1" s="1"/>
  <c r="M380" i="1"/>
  <c r="G381" i="1" s="1"/>
  <c r="B381" i="1"/>
  <c r="H385" i="1" l="1"/>
  <c r="K385" i="1" s="1"/>
  <c r="I385" i="1"/>
  <c r="J385" i="1" s="1"/>
  <c r="L381" i="1"/>
  <c r="N381" i="1" s="1"/>
  <c r="M381" i="1"/>
  <c r="G382" i="1" s="1"/>
  <c r="B382" i="1"/>
  <c r="H386" i="1" l="1"/>
  <c r="K386" i="1" s="1"/>
  <c r="I386" i="1"/>
  <c r="J386" i="1" s="1"/>
  <c r="L382" i="1"/>
  <c r="N382" i="1" s="1"/>
  <c r="M382" i="1"/>
  <c r="G383" i="1" s="1"/>
  <c r="B383" i="1"/>
  <c r="H387" i="1" l="1"/>
  <c r="K387" i="1" s="1"/>
  <c r="I387" i="1"/>
  <c r="J387" i="1" s="1"/>
  <c r="L383" i="1"/>
  <c r="N383" i="1" s="1"/>
  <c r="M383" i="1"/>
  <c r="G384" i="1" s="1"/>
  <c r="B384" i="1"/>
  <c r="H388" i="1" l="1"/>
  <c r="K388" i="1" s="1"/>
  <c r="I388" i="1"/>
  <c r="J388" i="1" s="1"/>
  <c r="L384" i="1"/>
  <c r="N384" i="1" s="1"/>
  <c r="M384" i="1"/>
  <c r="G385" i="1" s="1"/>
  <c r="B385" i="1"/>
  <c r="H389" i="1" l="1"/>
  <c r="K389" i="1" s="1"/>
  <c r="I389" i="1"/>
  <c r="J389" i="1" s="1"/>
  <c r="L385" i="1"/>
  <c r="N385" i="1" s="1"/>
  <c r="M385" i="1"/>
  <c r="G386" i="1" s="1"/>
  <c r="B386" i="1"/>
  <c r="H390" i="1" l="1"/>
  <c r="K390" i="1" s="1"/>
  <c r="I390" i="1"/>
  <c r="J390" i="1" s="1"/>
  <c r="L386" i="1"/>
  <c r="N386" i="1" s="1"/>
  <c r="M386" i="1"/>
  <c r="G387" i="1" s="1"/>
  <c r="B387" i="1"/>
  <c r="H391" i="1" l="1"/>
  <c r="K391" i="1" s="1"/>
  <c r="I391" i="1"/>
  <c r="J391" i="1" s="1"/>
  <c r="L387" i="1"/>
  <c r="N387" i="1" s="1"/>
  <c r="M387" i="1"/>
  <c r="G388" i="1" s="1"/>
  <c r="B388" i="1"/>
  <c r="H392" i="1" l="1"/>
  <c r="K392" i="1" s="1"/>
  <c r="I392" i="1"/>
  <c r="J392" i="1" s="1"/>
  <c r="L388" i="1"/>
  <c r="N388" i="1" s="1"/>
  <c r="M388" i="1"/>
  <c r="G389" i="1" s="1"/>
  <c r="B389" i="1"/>
  <c r="H393" i="1" l="1"/>
  <c r="K393" i="1" s="1"/>
  <c r="I393" i="1"/>
  <c r="J393" i="1" s="1"/>
  <c r="L389" i="1"/>
  <c r="N389" i="1" s="1"/>
  <c r="M389" i="1"/>
  <c r="G390" i="1" s="1"/>
  <c r="B390" i="1"/>
  <c r="H394" i="1" l="1"/>
  <c r="K394" i="1" s="1"/>
  <c r="I394" i="1"/>
  <c r="J394" i="1" s="1"/>
  <c r="L390" i="1"/>
  <c r="N390" i="1" s="1"/>
  <c r="M390" i="1"/>
  <c r="G391" i="1" s="1"/>
  <c r="B391" i="1"/>
  <c r="H395" i="1" l="1"/>
  <c r="K395" i="1" s="1"/>
  <c r="I395" i="1"/>
  <c r="J395" i="1" s="1"/>
  <c r="L391" i="1"/>
  <c r="N391" i="1" s="1"/>
  <c r="M391" i="1"/>
  <c r="G392" i="1" s="1"/>
  <c r="B392" i="1"/>
  <c r="H396" i="1" l="1"/>
  <c r="K396" i="1" s="1"/>
  <c r="I396" i="1"/>
  <c r="J396" i="1" s="1"/>
  <c r="L392" i="1"/>
  <c r="N392" i="1" s="1"/>
  <c r="M392" i="1"/>
  <c r="G393" i="1" s="1"/>
  <c r="B393" i="1"/>
  <c r="H397" i="1" l="1"/>
  <c r="K397" i="1" s="1"/>
  <c r="I397" i="1"/>
  <c r="J397" i="1" s="1"/>
  <c r="L393" i="1"/>
  <c r="N393" i="1" s="1"/>
  <c r="M393" i="1"/>
  <c r="G394" i="1" s="1"/>
  <c r="B394" i="1"/>
  <c r="H398" i="1" l="1"/>
  <c r="K398" i="1" s="1"/>
  <c r="I398" i="1"/>
  <c r="J398" i="1" s="1"/>
  <c r="L394" i="1"/>
  <c r="N394" i="1" s="1"/>
  <c r="M394" i="1"/>
  <c r="G395" i="1" s="1"/>
  <c r="B395" i="1"/>
  <c r="H399" i="1" l="1"/>
  <c r="K399" i="1" s="1"/>
  <c r="I399" i="1"/>
  <c r="J399" i="1" s="1"/>
  <c r="L395" i="1"/>
  <c r="N395" i="1" s="1"/>
  <c r="M395" i="1"/>
  <c r="G396" i="1" s="1"/>
  <c r="B396" i="1"/>
  <c r="H400" i="1" l="1"/>
  <c r="K400" i="1" s="1"/>
  <c r="I400" i="1"/>
  <c r="J400" i="1" s="1"/>
  <c r="L396" i="1"/>
  <c r="N396" i="1" s="1"/>
  <c r="M396" i="1"/>
  <c r="G397" i="1" s="1"/>
  <c r="B397" i="1"/>
  <c r="H401" i="1" l="1"/>
  <c r="K401" i="1" s="1"/>
  <c r="I401" i="1"/>
  <c r="J401" i="1" s="1"/>
  <c r="L397" i="1"/>
  <c r="N397" i="1" s="1"/>
  <c r="M397" i="1"/>
  <c r="G398" i="1" s="1"/>
  <c r="B398" i="1"/>
  <c r="H402" i="1" l="1"/>
  <c r="K402" i="1" s="1"/>
  <c r="I402" i="1"/>
  <c r="J402" i="1" s="1"/>
  <c r="L398" i="1"/>
  <c r="N398" i="1" s="1"/>
  <c r="M398" i="1"/>
  <c r="G399" i="1" s="1"/>
  <c r="B399" i="1"/>
  <c r="H403" i="1" l="1"/>
  <c r="K403" i="1" s="1"/>
  <c r="I403" i="1"/>
  <c r="J403" i="1" s="1"/>
  <c r="L399" i="1"/>
  <c r="N399" i="1" s="1"/>
  <c r="M399" i="1"/>
  <c r="G400" i="1" s="1"/>
  <c r="B400" i="1"/>
  <c r="H404" i="1" l="1"/>
  <c r="K404" i="1" s="1"/>
  <c r="I404" i="1"/>
  <c r="J404" i="1" s="1"/>
  <c r="L400" i="1"/>
  <c r="N400" i="1" s="1"/>
  <c r="M400" i="1"/>
  <c r="G401" i="1" s="1"/>
  <c r="B401" i="1"/>
  <c r="H405" i="1" l="1"/>
  <c r="K405" i="1" s="1"/>
  <c r="I405" i="1"/>
  <c r="J405" i="1" s="1"/>
  <c r="L401" i="1"/>
  <c r="N401" i="1" s="1"/>
  <c r="M401" i="1"/>
  <c r="G402" i="1" s="1"/>
  <c r="B402" i="1"/>
  <c r="H406" i="1" l="1"/>
  <c r="K406" i="1" s="1"/>
  <c r="I406" i="1"/>
  <c r="J406" i="1" s="1"/>
  <c r="L402" i="1"/>
  <c r="N402" i="1" s="1"/>
  <c r="M402" i="1"/>
  <c r="G403" i="1" s="1"/>
  <c r="B403" i="1"/>
  <c r="H407" i="1" l="1"/>
  <c r="K407" i="1" s="1"/>
  <c r="I407" i="1"/>
  <c r="J407" i="1" s="1"/>
  <c r="L403" i="1"/>
  <c r="N403" i="1" s="1"/>
  <c r="M403" i="1"/>
  <c r="G404" i="1" s="1"/>
  <c r="B404" i="1"/>
  <c r="H408" i="1" l="1"/>
  <c r="K408" i="1" s="1"/>
  <c r="I408" i="1"/>
  <c r="J408" i="1" s="1"/>
  <c r="L404" i="1"/>
  <c r="N404" i="1" s="1"/>
  <c r="M404" i="1"/>
  <c r="G405" i="1" s="1"/>
  <c r="B405" i="1"/>
  <c r="H409" i="1" l="1"/>
  <c r="K409" i="1" s="1"/>
  <c r="I409" i="1"/>
  <c r="J409" i="1" s="1"/>
  <c r="L405" i="1"/>
  <c r="N405" i="1" s="1"/>
  <c r="M405" i="1"/>
  <c r="G406" i="1" s="1"/>
  <c r="B406" i="1"/>
  <c r="H410" i="1" l="1"/>
  <c r="K410" i="1" s="1"/>
  <c r="I410" i="1"/>
  <c r="J410" i="1" s="1"/>
  <c r="L406" i="1"/>
  <c r="N406" i="1" s="1"/>
  <c r="M406" i="1"/>
  <c r="G407" i="1" s="1"/>
  <c r="B407" i="1"/>
  <c r="H411" i="1" l="1"/>
  <c r="K411" i="1" s="1"/>
  <c r="I411" i="1"/>
  <c r="J411" i="1" s="1"/>
  <c r="L407" i="1"/>
  <c r="N407" i="1" s="1"/>
  <c r="M407" i="1"/>
  <c r="G408" i="1" s="1"/>
  <c r="B408" i="1"/>
  <c r="H412" i="1" l="1"/>
  <c r="K412" i="1" s="1"/>
  <c r="I412" i="1"/>
  <c r="J412" i="1" s="1"/>
  <c r="L408" i="1"/>
  <c r="N408" i="1" s="1"/>
  <c r="M408" i="1"/>
  <c r="G409" i="1" s="1"/>
  <c r="B409" i="1"/>
  <c r="H413" i="1" l="1"/>
  <c r="K413" i="1" s="1"/>
  <c r="I413" i="1"/>
  <c r="J413" i="1" s="1"/>
  <c r="L409" i="1"/>
  <c r="N409" i="1" s="1"/>
  <c r="M409" i="1"/>
  <c r="G410" i="1" s="1"/>
  <c r="B410" i="1"/>
  <c r="H414" i="1" l="1"/>
  <c r="K414" i="1" s="1"/>
  <c r="I414" i="1"/>
  <c r="J414" i="1" s="1"/>
  <c r="L410" i="1"/>
  <c r="N410" i="1" s="1"/>
  <c r="M410" i="1"/>
  <c r="G411" i="1" s="1"/>
  <c r="B411" i="1"/>
  <c r="H415" i="1" l="1"/>
  <c r="K415" i="1" s="1"/>
  <c r="I415" i="1"/>
  <c r="J415" i="1" s="1"/>
  <c r="L411" i="1"/>
  <c r="N411" i="1" s="1"/>
  <c r="M411" i="1"/>
  <c r="G412" i="1" s="1"/>
  <c r="B412" i="1"/>
  <c r="H416" i="1" l="1"/>
  <c r="K416" i="1" s="1"/>
  <c r="I416" i="1"/>
  <c r="J416" i="1" s="1"/>
  <c r="L412" i="1"/>
  <c r="N412" i="1" s="1"/>
  <c r="M412" i="1"/>
  <c r="G413" i="1" s="1"/>
  <c r="B413" i="1"/>
  <c r="H417" i="1" l="1"/>
  <c r="K417" i="1" s="1"/>
  <c r="I417" i="1"/>
  <c r="J417" i="1" s="1"/>
  <c r="L413" i="1"/>
  <c r="N413" i="1" s="1"/>
  <c r="M413" i="1"/>
  <c r="G414" i="1" s="1"/>
  <c r="B414" i="1"/>
  <c r="H418" i="1" l="1"/>
  <c r="K418" i="1" s="1"/>
  <c r="I418" i="1"/>
  <c r="J418" i="1" s="1"/>
  <c r="L414" i="1"/>
  <c r="N414" i="1" s="1"/>
  <c r="M414" i="1"/>
  <c r="G415" i="1" s="1"/>
  <c r="B415" i="1"/>
  <c r="H419" i="1" l="1"/>
  <c r="K419" i="1" s="1"/>
  <c r="I419" i="1"/>
  <c r="J419" i="1" s="1"/>
  <c r="L415" i="1"/>
  <c r="N415" i="1" s="1"/>
  <c r="M415" i="1"/>
  <c r="G416" i="1" s="1"/>
  <c r="B416" i="1"/>
  <c r="H420" i="1" l="1"/>
  <c r="K420" i="1" s="1"/>
  <c r="I420" i="1"/>
  <c r="J420" i="1" s="1"/>
  <c r="L416" i="1"/>
  <c r="N416" i="1" s="1"/>
  <c r="M416" i="1"/>
  <c r="G417" i="1" s="1"/>
  <c r="B417" i="1"/>
  <c r="H421" i="1" l="1"/>
  <c r="K421" i="1" s="1"/>
  <c r="I421" i="1"/>
  <c r="J421" i="1" s="1"/>
  <c r="L417" i="1"/>
  <c r="N417" i="1" s="1"/>
  <c r="M417" i="1"/>
  <c r="G418" i="1" s="1"/>
  <c r="B418" i="1"/>
  <c r="H422" i="1" l="1"/>
  <c r="K422" i="1" s="1"/>
  <c r="I422" i="1"/>
  <c r="J422" i="1" s="1"/>
  <c r="L418" i="1"/>
  <c r="N418" i="1" s="1"/>
  <c r="M418" i="1"/>
  <c r="G419" i="1" s="1"/>
  <c r="B419" i="1"/>
  <c r="H423" i="1" l="1"/>
  <c r="K423" i="1" s="1"/>
  <c r="I423" i="1"/>
  <c r="J423" i="1" s="1"/>
  <c r="L419" i="1"/>
  <c r="N419" i="1" s="1"/>
  <c r="M419" i="1"/>
  <c r="G420" i="1" s="1"/>
  <c r="B420" i="1"/>
  <c r="H424" i="1" l="1"/>
  <c r="K424" i="1" s="1"/>
  <c r="I424" i="1"/>
  <c r="J424" i="1" s="1"/>
  <c r="L420" i="1"/>
  <c r="N420" i="1" s="1"/>
  <c r="M420" i="1"/>
  <c r="G421" i="1" s="1"/>
  <c r="B421" i="1"/>
  <c r="L421" i="1" l="1"/>
  <c r="N421" i="1" s="1"/>
  <c r="M421" i="1"/>
  <c r="G422" i="1" s="1"/>
  <c r="B422" i="1"/>
  <c r="L422" i="1" l="1"/>
  <c r="N422" i="1" s="1"/>
  <c r="M422" i="1"/>
  <c r="B423" i="1"/>
  <c r="B424" i="1" l="1"/>
  <c r="G423" i="1" l="1"/>
  <c r="L423" i="1" s="1"/>
  <c r="N423" i="1" s="1"/>
  <c r="M423" i="1" l="1"/>
  <c r="G424" i="1" s="1"/>
  <c r="M424" i="1" s="1"/>
  <c r="L424" i="1"/>
  <c r="N424" i="1" s="1"/>
</calcChain>
</file>

<file path=xl/sharedStrings.xml><?xml version="1.0" encoding="utf-8"?>
<sst xmlns="http://schemas.openxmlformats.org/spreadsheetml/2006/main" count="23" uniqueCount="23">
  <si>
    <t>Sueldo</t>
  </si>
  <si>
    <t>Aporte</t>
  </si>
  <si>
    <t>Comision</t>
  </si>
  <si>
    <t>Rentabilidad</t>
  </si>
  <si>
    <t>FONDO</t>
  </si>
  <si>
    <t>APORTE</t>
  </si>
  <si>
    <t>Mes</t>
  </si>
  <si>
    <t>Año</t>
  </si>
  <si>
    <t>rent</t>
  </si>
  <si>
    <t>RENTABILIDAD</t>
  </si>
  <si>
    <t>aporte</t>
  </si>
  <si>
    <t>RENT/COSTO</t>
  </si>
  <si>
    <t>COMISION</t>
  </si>
  <si>
    <t>comision</t>
  </si>
  <si>
    <t>Fecha</t>
  </si>
  <si>
    <t>A</t>
  </si>
  <si>
    <t>B</t>
  </si>
  <si>
    <t>C</t>
  </si>
  <si>
    <t>D</t>
  </si>
  <si>
    <t>E</t>
  </si>
  <si>
    <t>Sueldo minimo</t>
  </si>
  <si>
    <t>Comisión</t>
  </si>
  <si>
    <t>Año inicio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</si>
</sst>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$&quot;\ * #,##0.00_-;\-&quot;$&quot;\ * #,##0.00_-;_-&quot;$&quot;\ * &quot;-&quot;??_-;_-@_-"/>
    <numFmt numFmtId="164" formatCode="0.0"/>
    <numFmt numFmtId="165" formatCode="_-&quot;$&quot;\ * #,##0_-;\-&quot;$&quot;\ * #,##0_-;_-&quot;$&quot;\ 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">
    <xf numFmtId="0" fontId="0" fillId="0" borderId="0" xfId="0"/>
    <xf numFmtId="9" fontId="0" fillId="0" borderId="0" xfId="0" applyNumberFormat="1"/>
    <xf numFmtId="10" fontId="0" fillId="0" borderId="0" xfId="0" applyNumberFormat="1"/>
    <xf numFmtId="2" fontId="0" fillId="0" borderId="0" xfId="0" applyNumberFormat="1"/>
    <xf numFmtId="164" fontId="0" fillId="0" borderId="0" xfId="0" applyNumberFormat="1"/>
    <xf numFmtId="165" fontId="0" fillId="0" borderId="0" xfId="1" applyNumberFormat="1" applyFont="1"/>
    <xf numFmtId="11" fontId="0" fillId="0" borderId="0" xfId="0" applyNumberFormat="1"/>
    <xf numFmtId="14" fontId="0" fillId="0" borderId="0" xfId="0" applyNumberFormat="1"/>
    <xf numFmtId="0" fontId="0" fillId="2" borderId="0" xfId="0" applyFill="1"/>
    <xf numFmtId="165" fontId="0" fillId="0" borderId="0" xfId="1" applyNumberFormat="1" applyFont="1" applyFill="1"/>
    <xf numFmtId="9" fontId="0" fillId="0" borderId="0" xfId="0" applyNumberFormat="1" applyFill="1"/>
    <xf numFmtId="10" fontId="0" fillId="0" borderId="0" xfId="0" applyNumberFormat="1" applyFill="1"/>
  </cellXfs>
  <cellStyles count="2">
    <cellStyle name="Moneda" xfId="1" builtinId="4"/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Simulacion Cuprum</a:t>
            </a:r>
            <a:r>
              <a:rPr lang="es-CL" baseline="0"/>
              <a:t>: aporte + rentabilidad = fondo</a:t>
            </a:r>
            <a:endParaRPr lang="es-CL" sz="1800" b="0" i="0" u="none" strike="noStrike" baseline="0">
              <a:effectLst/>
            </a:endParaRPr>
          </a:p>
          <a:p>
            <a:pPr>
              <a:defRPr/>
            </a:pPr>
            <a:r>
              <a:rPr lang="es-CL" sz="1800" b="0" i="0" u="none" strike="noStrike" baseline="0">
                <a:effectLst/>
              </a:rPr>
              <a:t>Fondo C con sueldo mínimo</a:t>
            </a:r>
            <a:r>
              <a:rPr lang="es-CL" baseline="0"/>
              <a:t> </a:t>
            </a:r>
            <a:endParaRPr lang="es-CL"/>
          </a:p>
        </c:rich>
      </c:tx>
      <c:layout/>
      <c:overlay val="0"/>
    </c:title>
    <c:autoTitleDeleted val="0"/>
    <c:plotArea>
      <c:layout/>
      <c:areaChart>
        <c:grouping val="standard"/>
        <c:varyColors val="0"/>
        <c:ser>
          <c:idx val="3"/>
          <c:order val="0"/>
          <c:tx>
            <c:strRef>
              <c:f>DATOS!$M$1</c:f>
              <c:strCache>
                <c:ptCount val="1"/>
                <c:pt idx="0">
                  <c:v>FONDO</c:v>
                </c:pt>
              </c:strCache>
            </c:strRef>
          </c:tx>
          <c:cat>
            <c:strRef>
              <c:f>DATOS!$A$2:$A$482</c:f>
              <c:strCache>
                <c:ptCount val="421"/>
                <c:pt idx="0">
                  <c:v>1981</c:v>
                </c:pt>
                <c:pt idx="12">
                  <c:v>1982</c:v>
                </c:pt>
                <c:pt idx="24">
                  <c:v>1983</c:v>
                </c:pt>
                <c:pt idx="36">
                  <c:v>1984</c:v>
                </c:pt>
                <c:pt idx="48">
                  <c:v>1985</c:v>
                </c:pt>
                <c:pt idx="60">
                  <c:v>1986</c:v>
                </c:pt>
                <c:pt idx="72">
                  <c:v>1987</c:v>
                </c:pt>
                <c:pt idx="84">
                  <c:v>1988</c:v>
                </c:pt>
                <c:pt idx="96">
                  <c:v>1989</c:v>
                </c:pt>
                <c:pt idx="108">
                  <c:v>1990</c:v>
                </c:pt>
                <c:pt idx="120">
                  <c:v>1991</c:v>
                </c:pt>
                <c:pt idx="132">
                  <c:v>1992</c:v>
                </c:pt>
                <c:pt idx="144">
                  <c:v>1993</c:v>
                </c:pt>
                <c:pt idx="156">
                  <c:v>1994</c:v>
                </c:pt>
                <c:pt idx="168">
                  <c:v>1995</c:v>
                </c:pt>
                <c:pt idx="180">
                  <c:v>1996</c:v>
                </c:pt>
                <c:pt idx="192">
                  <c:v>1997</c:v>
                </c:pt>
                <c:pt idx="204">
                  <c:v>1998</c:v>
                </c:pt>
                <c:pt idx="216">
                  <c:v>1999</c:v>
                </c:pt>
                <c:pt idx="228">
                  <c:v>2000</c:v>
                </c:pt>
                <c:pt idx="240">
                  <c:v>2001</c:v>
                </c:pt>
                <c:pt idx="252">
                  <c:v>2002</c:v>
                </c:pt>
                <c:pt idx="264">
                  <c:v>2003</c:v>
                </c:pt>
                <c:pt idx="276">
                  <c:v>2004</c:v>
                </c:pt>
                <c:pt idx="288">
                  <c:v>2005</c:v>
                </c:pt>
                <c:pt idx="300">
                  <c:v>2006</c:v>
                </c:pt>
                <c:pt idx="312">
                  <c:v>2007</c:v>
                </c:pt>
                <c:pt idx="324">
                  <c:v>2008</c:v>
                </c:pt>
                <c:pt idx="336">
                  <c:v>2009</c:v>
                </c:pt>
                <c:pt idx="348">
                  <c:v>2010</c:v>
                </c:pt>
                <c:pt idx="360">
                  <c:v>2011</c:v>
                </c:pt>
                <c:pt idx="372">
                  <c:v>2012</c:v>
                </c:pt>
                <c:pt idx="384">
                  <c:v>2013</c:v>
                </c:pt>
                <c:pt idx="396">
                  <c:v>2014</c:v>
                </c:pt>
                <c:pt idx="408">
                  <c:v>2015</c:v>
                </c:pt>
                <c:pt idx="420">
                  <c:v>2016</c:v>
                </c:pt>
              </c:strCache>
            </c:strRef>
          </c:cat>
          <c:val>
            <c:numRef>
              <c:f>DATOS!$M$2:$M$482</c:f>
              <c:numCache>
                <c:formatCode>_-"$"\ * #.##0_-;\-"$"\ * #.##0_-;_-"$"\ * "-"??_-;_-@_-</c:formatCode>
                <c:ptCount val="481"/>
                <c:pt idx="0">
                  <c:v>1133.5</c:v>
                </c:pt>
                <c:pt idx="1">
                  <c:v>2280.3752999999997</c:v>
                </c:pt>
                <c:pt idx="2">
                  <c:v>3473.1497320912986</c:v>
                </c:pt>
                <c:pt idx="3">
                  <c:v>4730.4398680006261</c:v>
                </c:pt>
                <c:pt idx="4">
                  <c:v>5993.2998643911269</c:v>
                </c:pt>
                <c:pt idx="5">
                  <c:v>7279.2776608503891</c:v>
                </c:pt>
                <c:pt idx="6">
                  <c:v>8493.7585000937834</c:v>
                </c:pt>
                <c:pt idx="7">
                  <c:v>9814.1627213676638</c:v>
                </c:pt>
                <c:pt idx="8">
                  <c:v>11142.201832044344</c:v>
                </c:pt>
                <c:pt idx="9">
                  <c:v>12466.134906251387</c:v>
                </c:pt>
                <c:pt idx="10">
                  <c:v>13885.103234418071</c:v>
                </c:pt>
                <c:pt idx="11">
                  <c:v>15309.32048687002</c:v>
                </c:pt>
                <c:pt idx="12">
                  <c:v>16742.292917911884</c:v>
                </c:pt>
                <c:pt idx="13">
                  <c:v>18362.803759404331</c:v>
                </c:pt>
                <c:pt idx="14">
                  <c:v>20002.930505736367</c:v>
                </c:pt>
                <c:pt idx="15">
                  <c:v>22160.795957050374</c:v>
                </c:pt>
                <c:pt idx="16">
                  <c:v>24793.37687223218</c:v>
                </c:pt>
                <c:pt idx="17">
                  <c:v>27134.141882568783</c:v>
                </c:pt>
                <c:pt idx="18">
                  <c:v>29689.452027209983</c:v>
                </c:pt>
                <c:pt idx="19">
                  <c:v>31329.729632542279</c:v>
                </c:pt>
                <c:pt idx="20">
                  <c:v>31482.583623719744</c:v>
                </c:pt>
                <c:pt idx="21">
                  <c:v>34031.582557703841</c:v>
                </c:pt>
                <c:pt idx="22">
                  <c:v>35946.026452093283</c:v>
                </c:pt>
                <c:pt idx="23">
                  <c:v>38252.797014322299</c:v>
                </c:pt>
                <c:pt idx="24">
                  <c:v>41563.505034253656</c:v>
                </c:pt>
                <c:pt idx="25">
                  <c:v>43997.666591516761</c:v>
                </c:pt>
                <c:pt idx="26">
                  <c:v>46893.703907886833</c:v>
                </c:pt>
                <c:pt idx="27">
                  <c:v>51938.382335767979</c:v>
                </c:pt>
                <c:pt idx="28">
                  <c:v>55180.192527421401</c:v>
                </c:pt>
                <c:pt idx="29">
                  <c:v>58468.564279116683</c:v>
                </c:pt>
                <c:pt idx="30">
                  <c:v>61486.295779684515</c:v>
                </c:pt>
                <c:pt idx="31">
                  <c:v>63813.467924379533</c:v>
                </c:pt>
                <c:pt idx="32">
                  <c:v>65589.318806326468</c:v>
                </c:pt>
                <c:pt idx="33">
                  <c:v>67457.225354197435</c:v>
                </c:pt>
                <c:pt idx="34">
                  <c:v>69668.808864423161</c:v>
                </c:pt>
                <c:pt idx="35">
                  <c:v>72537.505789323695</c:v>
                </c:pt>
                <c:pt idx="36">
                  <c:v>74442.371189825004</c:v>
                </c:pt>
                <c:pt idx="37">
                  <c:v>76698.320885590991</c:v>
                </c:pt>
                <c:pt idx="38">
                  <c:v>79460.154132764888</c:v>
                </c:pt>
                <c:pt idx="39">
                  <c:v>81045.431492409392</c:v>
                </c:pt>
                <c:pt idx="40">
                  <c:v>82617.440347598706</c:v>
                </c:pt>
                <c:pt idx="41">
                  <c:v>85537.925827728744</c:v>
                </c:pt>
                <c:pt idx="42">
                  <c:v>92812.017767954123</c:v>
                </c:pt>
                <c:pt idx="43">
                  <c:v>95787.664240772327</c:v>
                </c:pt>
                <c:pt idx="44">
                  <c:v>99930.526155227562</c:v>
                </c:pt>
                <c:pt idx="45">
                  <c:v>103997.17326293755</c:v>
                </c:pt>
                <c:pt idx="46">
                  <c:v>108628.71598558695</c:v>
                </c:pt>
                <c:pt idx="47">
                  <c:v>113297.14436300637</c:v>
                </c:pt>
                <c:pt idx="48">
                  <c:v>118816.73882852662</c:v>
                </c:pt>
                <c:pt idx="49">
                  <c:v>124263.19289151188</c:v>
                </c:pt>
                <c:pt idx="50">
                  <c:v>129828.03234370818</c:v>
                </c:pt>
                <c:pt idx="51">
                  <c:v>135244.57789485052</c:v>
                </c:pt>
                <c:pt idx="52">
                  <c:v>139093.21525410895</c:v>
                </c:pt>
                <c:pt idx="53">
                  <c:v>143238.55079606787</c:v>
                </c:pt>
                <c:pt idx="54">
                  <c:v>148553.27198079729</c:v>
                </c:pt>
                <c:pt idx="55">
                  <c:v>154355.90762068128</c:v>
                </c:pt>
                <c:pt idx="56">
                  <c:v>160470.54840158971</c:v>
                </c:pt>
                <c:pt idx="57">
                  <c:v>166670.5239025598</c:v>
                </c:pt>
                <c:pt idx="58">
                  <c:v>173618.61825345102</c:v>
                </c:pt>
                <c:pt idx="59">
                  <c:v>178784.35056661183</c:v>
                </c:pt>
                <c:pt idx="60">
                  <c:v>184952.97812133847</c:v>
                </c:pt>
                <c:pt idx="61">
                  <c:v>191084.37686008628</c:v>
                </c:pt>
                <c:pt idx="62">
                  <c:v>196469.46217581927</c:v>
                </c:pt>
                <c:pt idx="63">
                  <c:v>199747.99876244855</c:v>
                </c:pt>
                <c:pt idx="64">
                  <c:v>203469.53805075595</c:v>
                </c:pt>
                <c:pt idx="65">
                  <c:v>208075.41715321163</c:v>
                </c:pt>
                <c:pt idx="66">
                  <c:v>216356.8007080736</c:v>
                </c:pt>
                <c:pt idx="67">
                  <c:v>225622.13006524148</c:v>
                </c:pt>
                <c:pt idx="68">
                  <c:v>236780.99328519177</c:v>
                </c:pt>
                <c:pt idx="69">
                  <c:v>244657.55611917182</c:v>
                </c:pt>
                <c:pt idx="70">
                  <c:v>248252.21232924151</c:v>
                </c:pt>
                <c:pt idx="71">
                  <c:v>253067.38836885401</c:v>
                </c:pt>
                <c:pt idx="72">
                  <c:v>259254.78904366674</c:v>
                </c:pt>
                <c:pt idx="73">
                  <c:v>267457.78490882262</c:v>
                </c:pt>
                <c:pt idx="74">
                  <c:v>277674.52292769693</c:v>
                </c:pt>
                <c:pt idx="75">
                  <c:v>290279.09032484383</c:v>
                </c:pt>
                <c:pt idx="76">
                  <c:v>299069.11852658232</c:v>
                </c:pt>
                <c:pt idx="77">
                  <c:v>297671.48022161465</c:v>
                </c:pt>
                <c:pt idx="78">
                  <c:v>305468.1338370404</c:v>
                </c:pt>
                <c:pt idx="79">
                  <c:v>314367.70982265373</c:v>
                </c:pt>
                <c:pt idx="80">
                  <c:v>326507.82937919523</c:v>
                </c:pt>
                <c:pt idx="81">
                  <c:v>331808.46291320422</c:v>
                </c:pt>
                <c:pt idx="82">
                  <c:v>335966.25879913074</c:v>
                </c:pt>
                <c:pt idx="83">
                  <c:v>338988.3321024499</c:v>
                </c:pt>
                <c:pt idx="84">
                  <c:v>344531.94072308397</c:v>
                </c:pt>
                <c:pt idx="85">
                  <c:v>354818.35112295533</c:v>
                </c:pt>
                <c:pt idx="86">
                  <c:v>358715.66086197033</c:v>
                </c:pt>
                <c:pt idx="87">
                  <c:v>362782.12825835129</c:v>
                </c:pt>
                <c:pt idx="88">
                  <c:v>366187.37425147864</c:v>
                </c:pt>
                <c:pt idx="89">
                  <c:v>370425.88310221111</c:v>
                </c:pt>
                <c:pt idx="90">
                  <c:v>379542.31740854419</c:v>
                </c:pt>
                <c:pt idx="91">
                  <c:v>389670.15787234402</c:v>
                </c:pt>
                <c:pt idx="92">
                  <c:v>404299.95710560726</c:v>
                </c:pt>
                <c:pt idx="93">
                  <c:v>420632.18829962413</c:v>
                </c:pt>
                <c:pt idx="94">
                  <c:v>427828.37033365993</c:v>
                </c:pt>
                <c:pt idx="95">
                  <c:v>444194.56987686985</c:v>
                </c:pt>
                <c:pt idx="96">
                  <c:v>463065.64484092919</c:v>
                </c:pt>
                <c:pt idx="97">
                  <c:v>465514.14078267309</c:v>
                </c:pt>
                <c:pt idx="98">
                  <c:v>471220.22004019941</c:v>
                </c:pt>
                <c:pt idx="99">
                  <c:v>481782.82649637316</c:v>
                </c:pt>
                <c:pt idx="100">
                  <c:v>486190.66858312458</c:v>
                </c:pt>
                <c:pt idx="101">
                  <c:v>510420.35575848084</c:v>
                </c:pt>
                <c:pt idx="102">
                  <c:v>525785.42172820983</c:v>
                </c:pt>
                <c:pt idx="103">
                  <c:v>542151.15631395066</c:v>
                </c:pt>
                <c:pt idx="104">
                  <c:v>552639.39812405803</c:v>
                </c:pt>
                <c:pt idx="105">
                  <c:v>576279.81261650007</c:v>
                </c:pt>
                <c:pt idx="106">
                  <c:v>592555.08172654884</c:v>
                </c:pt>
                <c:pt idx="107">
                  <c:v>606921.34239957982</c:v>
                </c:pt>
                <c:pt idx="108">
                  <c:v>627159.86814361031</c:v>
                </c:pt>
                <c:pt idx="109">
                  <c:v>652061.67157018429</c:v>
                </c:pt>
                <c:pt idx="110">
                  <c:v>683888.49591738288</c:v>
                </c:pt>
                <c:pt idx="111">
                  <c:v>711151.17388836702</c:v>
                </c:pt>
                <c:pt idx="112">
                  <c:v>736143.32966687856</c:v>
                </c:pt>
                <c:pt idx="113">
                  <c:v>766640.16872801899</c:v>
                </c:pt>
                <c:pt idx="114">
                  <c:v>826378.83324258344</c:v>
                </c:pt>
                <c:pt idx="115">
                  <c:v>868440.16384275223</c:v>
                </c:pt>
                <c:pt idx="116">
                  <c:v>902412.40732978343</c:v>
                </c:pt>
                <c:pt idx="117">
                  <c:v>952997.24029929261</c:v>
                </c:pt>
                <c:pt idx="118">
                  <c:v>969338.02003888262</c:v>
                </c:pt>
                <c:pt idx="119">
                  <c:v>992295.65689529525</c:v>
                </c:pt>
                <c:pt idx="120">
                  <c:v>1023279.0632622013</c:v>
                </c:pt>
                <c:pt idx="121">
                  <c:v>1085858.6483986296</c:v>
                </c:pt>
                <c:pt idx="122">
                  <c:v>1161517.9806096107</c:v>
                </c:pt>
                <c:pt idx="123">
                  <c:v>1202353.346148123</c:v>
                </c:pt>
                <c:pt idx="124">
                  <c:v>1294330.1374662044</c:v>
                </c:pt>
                <c:pt idx="125">
                  <c:v>1316421.7162888085</c:v>
                </c:pt>
                <c:pt idx="126">
                  <c:v>1331672.5145794419</c:v>
                </c:pt>
                <c:pt idx="127">
                  <c:v>1370330.1990528181</c:v>
                </c:pt>
                <c:pt idx="128">
                  <c:v>1362629.5815294762</c:v>
                </c:pt>
                <c:pt idx="129">
                  <c:v>1428442.5539881082</c:v>
                </c:pt>
                <c:pt idx="130">
                  <c:v>1494417.830033079</c:v>
                </c:pt>
                <c:pt idx="131">
                  <c:v>1498417.0335682726</c:v>
                </c:pt>
                <c:pt idx="132">
                  <c:v>1539438.6503916867</c:v>
                </c:pt>
                <c:pt idx="133">
                  <c:v>1575185.4570981399</c:v>
                </c:pt>
                <c:pt idx="134">
                  <c:v>1593440.1774356968</c:v>
                </c:pt>
                <c:pt idx="135">
                  <c:v>1574994.1194642878</c:v>
                </c:pt>
                <c:pt idx="136">
                  <c:v>1574661.4582086804</c:v>
                </c:pt>
                <c:pt idx="137">
                  <c:v>1614715.1360410212</c:v>
                </c:pt>
                <c:pt idx="138">
                  <c:v>1627157.7421064982</c:v>
                </c:pt>
                <c:pt idx="139">
                  <c:v>1650357.7130656391</c:v>
                </c:pt>
                <c:pt idx="140">
                  <c:v>1700447.6805337963</c:v>
                </c:pt>
                <c:pt idx="141">
                  <c:v>1720192.6014446097</c:v>
                </c:pt>
                <c:pt idx="142">
                  <c:v>1725713.7292174997</c:v>
                </c:pt>
                <c:pt idx="143">
                  <c:v>1716444.9263448203</c:v>
                </c:pt>
                <c:pt idx="144">
                  <c:v>1740914.0104767454</c:v>
                </c:pt>
                <c:pt idx="145">
                  <c:v>1823455.1380255048</c:v>
                </c:pt>
                <c:pt idx="146">
                  <c:v>1873673.7626314901</c:v>
                </c:pt>
                <c:pt idx="147">
                  <c:v>1940114.8749280074</c:v>
                </c:pt>
                <c:pt idx="148">
                  <c:v>1998807.3226295607</c:v>
                </c:pt>
                <c:pt idx="149">
                  <c:v>2067732.6065131472</c:v>
                </c:pt>
                <c:pt idx="150">
                  <c:v>2160075.9260993297</c:v>
                </c:pt>
                <c:pt idx="151">
                  <c:v>2275322.2039301214</c:v>
                </c:pt>
                <c:pt idx="152">
                  <c:v>2423463.8070420497</c:v>
                </c:pt>
                <c:pt idx="153">
                  <c:v>2507226.3941419916</c:v>
                </c:pt>
                <c:pt idx="154">
                  <c:v>2440382.7997450265</c:v>
                </c:pt>
                <c:pt idx="155">
                  <c:v>2472593.0497986875</c:v>
                </c:pt>
                <c:pt idx="156">
                  <c:v>2566788.1850576238</c:v>
                </c:pt>
                <c:pt idx="157">
                  <c:v>2624855.3948850911</c:v>
                </c:pt>
                <c:pt idx="158">
                  <c:v>2621878.1635996918</c:v>
                </c:pt>
                <c:pt idx="159">
                  <c:v>2715790.546761822</c:v>
                </c:pt>
                <c:pt idx="160">
                  <c:v>2777318.6599158873</c:v>
                </c:pt>
                <c:pt idx="161">
                  <c:v>2934723.6173357717</c:v>
                </c:pt>
                <c:pt idx="162">
                  <c:v>2925421.4484659922</c:v>
                </c:pt>
                <c:pt idx="163">
                  <c:v>2906489.157282887</c:v>
                </c:pt>
                <c:pt idx="164">
                  <c:v>2854566.1028693845</c:v>
                </c:pt>
                <c:pt idx="165">
                  <c:v>2847665.9848214439</c:v>
                </c:pt>
                <c:pt idx="166">
                  <c:v>2856281.7181929494</c:v>
                </c:pt>
                <c:pt idx="167">
                  <c:v>2936829.8358588964</c:v>
                </c:pt>
                <c:pt idx="168">
                  <c:v>3061965.8927084021</c:v>
                </c:pt>
                <c:pt idx="169">
                  <c:v>3073426.4419365209</c:v>
                </c:pt>
                <c:pt idx="170">
                  <c:v>3112072.8087241347</c:v>
                </c:pt>
                <c:pt idx="171">
                  <c:v>3060502.9404544123</c:v>
                </c:pt>
                <c:pt idx="172">
                  <c:v>3066234.6475100722</c:v>
                </c:pt>
                <c:pt idx="173">
                  <c:v>3144449.9582223925</c:v>
                </c:pt>
                <c:pt idx="174">
                  <c:v>3126264.9231698783</c:v>
                </c:pt>
                <c:pt idx="175">
                  <c:v>3231116.4241510914</c:v>
                </c:pt>
                <c:pt idx="176">
                  <c:v>3248180.102101576</c:v>
                </c:pt>
                <c:pt idx="177">
                  <c:v>3259149.0299052945</c:v>
                </c:pt>
                <c:pt idx="178">
                  <c:v>3272169.1929646321</c:v>
                </c:pt>
                <c:pt idx="179">
                  <c:v>3323662.7639277694</c:v>
                </c:pt>
                <c:pt idx="180">
                  <c:v>3384931.9761057277</c:v>
                </c:pt>
                <c:pt idx="181">
                  <c:v>3461100.0132989814</c:v>
                </c:pt>
                <c:pt idx="182">
                  <c:v>3506751.862249855</c:v>
                </c:pt>
                <c:pt idx="183">
                  <c:v>3523827.5177426506</c:v>
                </c:pt>
                <c:pt idx="184">
                  <c:v>3559928.7604813906</c:v>
                </c:pt>
                <c:pt idx="185">
                  <c:v>3611597.3787876549</c:v>
                </c:pt>
                <c:pt idx="186">
                  <c:v>3603521.9197000568</c:v>
                </c:pt>
                <c:pt idx="187">
                  <c:v>3568186.960156756</c:v>
                </c:pt>
                <c:pt idx="188">
                  <c:v>3686482.430167309</c:v>
                </c:pt>
                <c:pt idx="189">
                  <c:v>3768018.3779969015</c:v>
                </c:pt>
                <c:pt idx="190">
                  <c:v>3790330.4525609934</c:v>
                </c:pt>
                <c:pt idx="191">
                  <c:v>3855840.9718934651</c:v>
                </c:pt>
                <c:pt idx="192">
                  <c:v>3933350.4962558039</c:v>
                </c:pt>
                <c:pt idx="193">
                  <c:v>4033327.4826743565</c:v>
                </c:pt>
                <c:pt idx="194">
                  <c:v>4057538.9176377198</c:v>
                </c:pt>
                <c:pt idx="195">
                  <c:v>4073222.178926982</c:v>
                </c:pt>
                <c:pt idx="196">
                  <c:v>4073437.4015833852</c:v>
                </c:pt>
                <c:pt idx="197">
                  <c:v>4009089.8109842208</c:v>
                </c:pt>
                <c:pt idx="198">
                  <c:v>4043876.2093486506</c:v>
                </c:pt>
                <c:pt idx="199">
                  <c:v>4024071.4749957514</c:v>
                </c:pt>
                <c:pt idx="200">
                  <c:v>3890692.3651382169</c:v>
                </c:pt>
                <c:pt idx="201">
                  <c:v>4023372.328639497</c:v>
                </c:pt>
                <c:pt idx="202">
                  <c:v>4160722.1587028094</c:v>
                </c:pt>
                <c:pt idx="203">
                  <c:v>4131035.3231638931</c:v>
                </c:pt>
                <c:pt idx="204">
                  <c:v>4091410.6178408274</c:v>
                </c:pt>
                <c:pt idx="205">
                  <c:v>4024148.9288676158</c:v>
                </c:pt>
                <c:pt idx="206">
                  <c:v>4111462.7698738272</c:v>
                </c:pt>
                <c:pt idx="207">
                  <c:v>3888100.1007171758</c:v>
                </c:pt>
                <c:pt idx="208">
                  <c:v>3762381.1705806991</c:v>
                </c:pt>
                <c:pt idx="209">
                  <c:v>3987465.7558954833</c:v>
                </c:pt>
                <c:pt idx="210">
                  <c:v>4211379.2290063491</c:v>
                </c:pt>
                <c:pt idx="211">
                  <c:v>4209590.0275610285</c:v>
                </c:pt>
                <c:pt idx="212">
                  <c:v>4320718.3910924327</c:v>
                </c:pt>
                <c:pt idx="213">
                  <c:v>4433306.6986762714</c:v>
                </c:pt>
                <c:pt idx="214">
                  <c:v>4503511.694976747</c:v>
                </c:pt>
                <c:pt idx="215">
                  <c:v>4669366.672988697</c:v>
                </c:pt>
                <c:pt idx="216">
                  <c:v>4753980.9655177565</c:v>
                </c:pt>
                <c:pt idx="217">
                  <c:v>4878193.430379183</c:v>
                </c:pt>
                <c:pt idx="218">
                  <c:v>4912930.2231330099</c:v>
                </c:pt>
                <c:pt idx="219">
                  <c:v>4915902.3497413984</c:v>
                </c:pt>
                <c:pt idx="220">
                  <c:v>4971102.5696435506</c:v>
                </c:pt>
                <c:pt idx="221">
                  <c:v>4951079.5532687781</c:v>
                </c:pt>
                <c:pt idx="222">
                  <c:v>5081588.879988973</c:v>
                </c:pt>
                <c:pt idx="223">
                  <c:v>5153695.0269902628</c:v>
                </c:pt>
                <c:pt idx="224">
                  <c:v>5273166.0051057423</c:v>
                </c:pt>
                <c:pt idx="225">
                  <c:v>5258117.5354793286</c:v>
                </c:pt>
                <c:pt idx="226">
                  <c:v>5346181.3422340415</c:v>
                </c:pt>
                <c:pt idx="227">
                  <c:v>5322031.6065508956</c:v>
                </c:pt>
                <c:pt idx="228">
                  <c:v>5378966.6543745045</c:v>
                </c:pt>
                <c:pt idx="229">
                  <c:v>5477107.1594332522</c:v>
                </c:pt>
                <c:pt idx="230">
                  <c:v>5536077.1464137146</c:v>
                </c:pt>
                <c:pt idx="231">
                  <c:v>5607725.0175287817</c:v>
                </c:pt>
                <c:pt idx="232">
                  <c:v>5598148.9569499251</c:v>
                </c:pt>
                <c:pt idx="233">
                  <c:v>5593197.9795369273</c:v>
                </c:pt>
                <c:pt idx="234">
                  <c:v>5688165.0483399667</c:v>
                </c:pt>
                <c:pt idx="235">
                  <c:v>5736692.5208869511</c:v>
                </c:pt>
                <c:pt idx="236">
                  <c:v>5873959.7722755373</c:v>
                </c:pt>
                <c:pt idx="237">
                  <c:v>5913537.0766914282</c:v>
                </c:pt>
                <c:pt idx="238">
                  <c:v>5925419.5556179928</c:v>
                </c:pt>
                <c:pt idx="239">
                  <c:v>5994481.9339088751</c:v>
                </c:pt>
                <c:pt idx="240">
                  <c:v>6113942.5804681303</c:v>
                </c:pt>
                <c:pt idx="241">
                  <c:v>6181956.2659735763</c:v>
                </c:pt>
                <c:pt idx="242">
                  <c:v>6215647.5845420435</c:v>
                </c:pt>
                <c:pt idx="243">
                  <c:v>6226906.8070160672</c:v>
                </c:pt>
                <c:pt idx="244">
                  <c:v>6238741.0388496015</c:v>
                </c:pt>
                <c:pt idx="245">
                  <c:v>6382989.8032779675</c:v>
                </c:pt>
                <c:pt idx="246">
                  <c:v>6404116.772464403</c:v>
                </c:pt>
                <c:pt idx="247">
                  <c:v>6412145.860182886</c:v>
                </c:pt>
                <c:pt idx="248">
                  <c:v>6473901.3544862429</c:v>
                </c:pt>
                <c:pt idx="249">
                  <c:v>6512845.48949931</c:v>
                </c:pt>
                <c:pt idx="250">
                  <c:v>6623601.2637819313</c:v>
                </c:pt>
                <c:pt idx="251">
                  <c:v>6644400.1009902721</c:v>
                </c:pt>
                <c:pt idx="252">
                  <c:v>6674084.826859761</c:v>
                </c:pt>
                <c:pt idx="253">
                  <c:v>6649438.7285668459</c:v>
                </c:pt>
                <c:pt idx="254">
                  <c:v>6588878.9303494021</c:v>
                </c:pt>
                <c:pt idx="255">
                  <c:v>6748336.4194409447</c:v>
                </c:pt>
                <c:pt idx="256">
                  <c:v>6717914.4579058606</c:v>
                </c:pt>
                <c:pt idx="257">
                  <c:v>6757508.2642395841</c:v>
                </c:pt>
                <c:pt idx="258">
                  <c:v>6808484.5994836725</c:v>
                </c:pt>
                <c:pt idx="259">
                  <c:v>6896154.021308925</c:v>
                </c:pt>
                <c:pt idx="260">
                  <c:v>6971912.5611148123</c:v>
                </c:pt>
                <c:pt idx="261">
                  <c:v>7042733.7064200239</c:v>
                </c:pt>
                <c:pt idx="262">
                  <c:v>7090010.2074985495</c:v>
                </c:pt>
                <c:pt idx="263">
                  <c:v>7264400.094571962</c:v>
                </c:pt>
                <c:pt idx="264">
                  <c:v>7449490.7233463442</c:v>
                </c:pt>
                <c:pt idx="265">
                  <c:v>7483853.543985839</c:v>
                </c:pt>
                <c:pt idx="266">
                  <c:v>7624807.0720308125</c:v>
                </c:pt>
                <c:pt idx="267">
                  <c:v>7733850.0806499571</c:v>
                </c:pt>
                <c:pt idx="268">
                  <c:v>7722802.3302604463</c:v>
                </c:pt>
                <c:pt idx="269">
                  <c:v>7860654.8676908091</c:v>
                </c:pt>
                <c:pt idx="270">
                  <c:v>7807621.1757929483</c:v>
                </c:pt>
                <c:pt idx="271">
                  <c:v>7896626.312977884</c:v>
                </c:pt>
                <c:pt idx="272">
                  <c:v>8036632.4667732986</c:v>
                </c:pt>
                <c:pt idx="273">
                  <c:v>8144820.1686621075</c:v>
                </c:pt>
                <c:pt idx="274">
                  <c:v>8211904.9535037205</c:v>
                </c:pt>
                <c:pt idx="275">
                  <c:v>8211562.8034840608</c:v>
                </c:pt>
                <c:pt idx="276">
                  <c:v>8235643.223730986</c:v>
                </c:pt>
                <c:pt idx="277">
                  <c:v>8311442.9522208413</c:v>
                </c:pt>
                <c:pt idx="278">
                  <c:v>8365822.4584899051</c:v>
                </c:pt>
                <c:pt idx="279">
                  <c:v>8566397.6498879083</c:v>
                </c:pt>
                <c:pt idx="280">
                  <c:v>8690738.6757560782</c:v>
                </c:pt>
                <c:pt idx="281">
                  <c:v>8833672.886036478</c:v>
                </c:pt>
                <c:pt idx="282">
                  <c:v>8951739.129639145</c:v>
                </c:pt>
                <c:pt idx="283">
                  <c:v>8984704.6401475631</c:v>
                </c:pt>
                <c:pt idx="284">
                  <c:v>9064293.0620902311</c:v>
                </c:pt>
                <c:pt idx="285">
                  <c:v>9267836.0531195514</c:v>
                </c:pt>
                <c:pt idx="286">
                  <c:v>9293963.6299609896</c:v>
                </c:pt>
                <c:pt idx="287">
                  <c:v>9329664.4768014625</c:v>
                </c:pt>
                <c:pt idx="288">
                  <c:v>9453487.536156904</c:v>
                </c:pt>
                <c:pt idx="289">
                  <c:v>9649738.7953437958</c:v>
                </c:pt>
                <c:pt idx="290">
                  <c:v>9846461.2161229569</c:v>
                </c:pt>
                <c:pt idx="291">
                  <c:v>9850427.5388157833</c:v>
                </c:pt>
                <c:pt idx="292">
                  <c:v>10042243.342606129</c:v>
                </c:pt>
                <c:pt idx="293">
                  <c:v>9822662.5745793283</c:v>
                </c:pt>
                <c:pt idx="294">
                  <c:v>9878465.0222599395</c:v>
                </c:pt>
                <c:pt idx="295">
                  <c:v>9958529.4135914315</c:v>
                </c:pt>
                <c:pt idx="296">
                  <c:v>10363119.295090387</c:v>
                </c:pt>
                <c:pt idx="297">
                  <c:v>10446413.734002734</c:v>
                </c:pt>
                <c:pt idx="298">
                  <c:v>10529327.017816745</c:v>
                </c:pt>
                <c:pt idx="299">
                  <c:v>10728187.754406389</c:v>
                </c:pt>
                <c:pt idx="300">
                  <c:v>10534318.424204471</c:v>
                </c:pt>
                <c:pt idx="301">
                  <c:v>10493224.342616573</c:v>
                </c:pt>
                <c:pt idx="302">
                  <c:v>10748858.844635844</c:v>
                </c:pt>
                <c:pt idx="303">
                  <c:v>10932409.598176053</c:v>
                </c:pt>
                <c:pt idx="304">
                  <c:v>11056554.218179297</c:v>
                </c:pt>
                <c:pt idx="305">
                  <c:v>11313573.042450711</c:v>
                </c:pt>
                <c:pt idx="306">
                  <c:v>11616048.237313049</c:v>
                </c:pt>
                <c:pt idx="307">
                  <c:v>11898290.263086572</c:v>
                </c:pt>
                <c:pt idx="308">
                  <c:v>12101173.065239258</c:v>
                </c:pt>
                <c:pt idx="309">
                  <c:v>12194600.373186678</c:v>
                </c:pt>
                <c:pt idx="310">
                  <c:v>12364201.273002185</c:v>
                </c:pt>
                <c:pt idx="311">
                  <c:v>12759677.64447972</c:v>
                </c:pt>
                <c:pt idx="312">
                  <c:v>12882589.148752503</c:v>
                </c:pt>
                <c:pt idx="313">
                  <c:v>13101797.03040953</c:v>
                </c:pt>
                <c:pt idx="314">
                  <c:v>13201958.034608057</c:v>
                </c:pt>
                <c:pt idx="315">
                  <c:v>13123492.132787414</c:v>
                </c:pt>
                <c:pt idx="316">
                  <c:v>13510319.500767302</c:v>
                </c:pt>
                <c:pt idx="317">
                  <c:v>13954197.206733966</c:v>
                </c:pt>
                <c:pt idx="318">
                  <c:v>13595647.613015877</c:v>
                </c:pt>
                <c:pt idx="319">
                  <c:v>13580343.860216828</c:v>
                </c:pt>
                <c:pt idx="320">
                  <c:v>13025988.334995501</c:v>
                </c:pt>
                <c:pt idx="321">
                  <c:v>13437176.095026026</c:v>
                </c:pt>
                <c:pt idx="322">
                  <c:v>13263905.817080645</c:v>
                </c:pt>
                <c:pt idx="323">
                  <c:v>13719415.627831297</c:v>
                </c:pt>
                <c:pt idx="324">
                  <c:v>13996254.497593952</c:v>
                </c:pt>
                <c:pt idx="325">
                  <c:v>13900400.346848536</c:v>
                </c:pt>
                <c:pt idx="326">
                  <c:v>13812831.511271982</c:v>
                </c:pt>
                <c:pt idx="327">
                  <c:v>13662460.026740739</c:v>
                </c:pt>
                <c:pt idx="328">
                  <c:v>13062655.375158932</c:v>
                </c:pt>
                <c:pt idx="329">
                  <c:v>11981292.176596658</c:v>
                </c:pt>
                <c:pt idx="330">
                  <c:v>12069967.851791449</c:v>
                </c:pt>
                <c:pt idx="331">
                  <c:v>12116578.143525111</c:v>
                </c:pt>
                <c:pt idx="332">
                  <c:v>12302034.20673603</c:v>
                </c:pt>
                <c:pt idx="333">
                  <c:v>12289921.619982995</c:v>
                </c:pt>
                <c:pt idx="334">
                  <c:v>12403782.993584139</c:v>
                </c:pt>
                <c:pt idx="335">
                  <c:v>12931614.456639532</c:v>
                </c:pt>
                <c:pt idx="336">
                  <c:v>13378642.259566216</c:v>
                </c:pt>
                <c:pt idx="337">
                  <c:v>13469121.021898203</c:v>
                </c:pt>
                <c:pt idx="338">
                  <c:v>13985297.297505546</c:v>
                </c:pt>
                <c:pt idx="339">
                  <c:v>14088947.739392148</c:v>
                </c:pt>
                <c:pt idx="340">
                  <c:v>14544388.398072468</c:v>
                </c:pt>
                <c:pt idx="341">
                  <c:v>14545171.929292938</c:v>
                </c:pt>
                <c:pt idx="342">
                  <c:v>14373613.520589788</c:v>
                </c:pt>
                <c:pt idx="343">
                  <c:v>14774847.357813763</c:v>
                </c:pt>
                <c:pt idx="344">
                  <c:v>14849241.461526021</c:v>
                </c:pt>
                <c:pt idx="345">
                  <c:v>15044671.244103635</c:v>
                </c:pt>
                <c:pt idx="346">
                  <c:v>15409229.032325389</c:v>
                </c:pt>
                <c:pt idx="347">
                  <c:v>15558589.829206908</c:v>
                </c:pt>
                <c:pt idx="348">
                  <c:v>15331756.620914716</c:v>
                </c:pt>
                <c:pt idx="349">
                  <c:v>15596304.143914424</c:v>
                </c:pt>
                <c:pt idx="350">
                  <c:v>16083242.712304708</c:v>
                </c:pt>
                <c:pt idx="351">
                  <c:v>16106762.316873766</c:v>
                </c:pt>
                <c:pt idx="352">
                  <c:v>16438719.201553086</c:v>
                </c:pt>
                <c:pt idx="353">
                  <c:v>16789361.973435525</c:v>
                </c:pt>
                <c:pt idx="354">
                  <c:v>16824621.609728843</c:v>
                </c:pt>
                <c:pt idx="355">
                  <c:v>16905205.523819041</c:v>
                </c:pt>
                <c:pt idx="356">
                  <c:v>16904214.181547422</c:v>
                </c:pt>
                <c:pt idx="357">
                  <c:v>16830156.02790707</c:v>
                </c:pt>
                <c:pt idx="358">
                  <c:v>17293466.576276723</c:v>
                </c:pt>
                <c:pt idx="359">
                  <c:v>17485246.039766531</c:v>
                </c:pt>
                <c:pt idx="360">
                  <c:v>17594175.274799675</c:v>
                </c:pt>
                <c:pt idx="361">
                  <c:v>17451428.401511304</c:v>
                </c:pt>
                <c:pt idx="362">
                  <c:v>17221088.193187911</c:v>
                </c:pt>
                <c:pt idx="363">
                  <c:v>17112645.83433399</c:v>
                </c:pt>
                <c:pt idx="364">
                  <c:v>16716057.424586652</c:v>
                </c:pt>
                <c:pt idx="365">
                  <c:v>17082780.28473381</c:v>
                </c:pt>
                <c:pt idx="366">
                  <c:v>17063045.160703283</c:v>
                </c:pt>
                <c:pt idx="367">
                  <c:v>17123766.35862067</c:v>
                </c:pt>
                <c:pt idx="368">
                  <c:v>17511201.902733088</c:v>
                </c:pt>
                <c:pt idx="369">
                  <c:v>17829355.534208838</c:v>
                </c:pt>
                <c:pt idx="370">
                  <c:v>17896950.086603917</c:v>
                </c:pt>
                <c:pt idx="371">
                  <c:v>17916395.516088385</c:v>
                </c:pt>
                <c:pt idx="372">
                  <c:v>17727888.192410756</c:v>
                </c:pt>
                <c:pt idx="373">
                  <c:v>17771896.852946568</c:v>
                </c:pt>
                <c:pt idx="374">
                  <c:v>17676316.094435349</c:v>
                </c:pt>
                <c:pt idx="375">
                  <c:v>17749312.361800775</c:v>
                </c:pt>
                <c:pt idx="376">
                  <c:v>18026382.016474742</c:v>
                </c:pt>
                <c:pt idx="377">
                  <c:v>18190437.126984768</c:v>
                </c:pt>
                <c:pt idx="378">
                  <c:v>18226475.539191335</c:v>
                </c:pt>
                <c:pt idx="379">
                  <c:v>18526855.511917785</c:v>
                </c:pt>
                <c:pt idx="380">
                  <c:v>18894240.718038049</c:v>
                </c:pt>
                <c:pt idx="381">
                  <c:v>19019443.309313301</c:v>
                </c:pt>
                <c:pt idx="382">
                  <c:v>19055668.046831828</c:v>
                </c:pt>
                <c:pt idx="383">
                  <c:v>19139394.0620832</c:v>
                </c:pt>
                <c:pt idx="384">
                  <c:v>19375106.754670605</c:v>
                </c:pt>
                <c:pt idx="385">
                  <c:v>19149506.807138667</c:v>
                </c:pt>
                <c:pt idx="386">
                  <c:v>19305564.264289472</c:v>
                </c:pt>
                <c:pt idx="387">
                  <c:v>19030885.956171192</c:v>
                </c:pt>
                <c:pt idx="388">
                  <c:v>19467926.634557199</c:v>
                </c:pt>
                <c:pt idx="389">
                  <c:v>19954645.909526598</c:v>
                </c:pt>
                <c:pt idx="390">
                  <c:v>20152357.46129255</c:v>
                </c:pt>
                <c:pt idx="391">
                  <c:v>20180988.444276694</c:v>
                </c:pt>
                <c:pt idx="392">
                  <c:v>20304713.703288309</c:v>
                </c:pt>
                <c:pt idx="393">
                  <c:v>20936521.521251749</c:v>
                </c:pt>
                <c:pt idx="394">
                  <c:v>21136238.742075264</c:v>
                </c:pt>
                <c:pt idx="395">
                  <c:v>21513119.717241336</c:v>
                </c:pt>
                <c:pt idx="396">
                  <c:v>21752328.249710817</c:v>
                </c:pt>
                <c:pt idx="397">
                  <c:v>22133538.102540251</c:v>
                </c:pt>
                <c:pt idx="398">
                  <c:v>22566299.036460765</c:v>
                </c:pt>
                <c:pt idx="399">
                  <c:v>23440401.008244444</c:v>
                </c:pt>
                <c:pt idx="400">
                  <c:v>23006549.498352323</c:v>
                </c:pt>
                <c:pt idx="401">
                  <c:v>22862597.92889921</c:v>
                </c:pt>
                <c:pt idx="402">
                  <c:v>23739869.199750032</c:v>
                </c:pt>
                <c:pt idx="403">
                  <c:v>23596544.301941924</c:v>
                </c:pt>
                <c:pt idx="404">
                  <c:v>24125918.844983872</c:v>
                </c:pt>
                <c:pt idx="405">
                  <c:v>24414339.522518545</c:v>
                </c:pt>
                <c:pt idx="406">
                  <c:v>24563625.458815124</c:v>
                </c:pt>
                <c:pt idx="407">
                  <c:v>24728083.82657472</c:v>
                </c:pt>
                <c:pt idx="408">
                  <c:v>24816888.731838178</c:v>
                </c:pt>
                <c:pt idx="409">
                  <c:v>24816545.463532515</c:v>
                </c:pt>
                <c:pt idx="410">
                  <c:v>25335802.302655216</c:v>
                </c:pt>
                <c:pt idx="411">
                  <c:v>25271552.654420532</c:v>
                </c:pt>
                <c:pt idx="412">
                  <c:v>24896134.174490951</c:v>
                </c:pt>
                <c:pt idx="413">
                  <c:v>25512012.756206214</c:v>
                </c:pt>
                <c:pt idx="414">
                  <c:v>25668233.534052566</c:v>
                </c:pt>
                <c:pt idx="415">
                  <c:v>25444168.869750541</c:v>
                </c:pt>
                <c:pt idx="416">
                  <c:v>25114476.384424761</c:v>
                </c:pt>
                <c:pt idx="417">
                  <c:v>25067448.021353271</c:v>
                </c:pt>
                <c:pt idx="418">
                  <c:v>25616322.360310268</c:v>
                </c:pt>
                <c:pt idx="419">
                  <c:v>25818845.855146073</c:v>
                </c:pt>
                <c:pt idx="420">
                  <c:v>26219916.643913861</c:v>
                </c:pt>
                <c:pt idx="421">
                  <c:v>25960740.909477685</c:v>
                </c:pt>
                <c:pt idx="422">
                  <c:v>26489127.456824031</c:v>
                </c:pt>
              </c:numCache>
            </c:numRef>
          </c:val>
        </c:ser>
        <c:ser>
          <c:idx val="1"/>
          <c:order val="1"/>
          <c:tx>
            <c:strRef>
              <c:f>DATOS!$K$1</c:f>
              <c:strCache>
                <c:ptCount val="1"/>
                <c:pt idx="0">
                  <c:v>APORTE</c:v>
                </c:pt>
              </c:strCache>
            </c:strRef>
          </c:tx>
          <c:cat>
            <c:strRef>
              <c:f>DATOS!$A$2:$A$482</c:f>
              <c:strCache>
                <c:ptCount val="421"/>
                <c:pt idx="0">
                  <c:v>1981</c:v>
                </c:pt>
                <c:pt idx="12">
                  <c:v>1982</c:v>
                </c:pt>
                <c:pt idx="24">
                  <c:v>1983</c:v>
                </c:pt>
                <c:pt idx="36">
                  <c:v>1984</c:v>
                </c:pt>
                <c:pt idx="48">
                  <c:v>1985</c:v>
                </c:pt>
                <c:pt idx="60">
                  <c:v>1986</c:v>
                </c:pt>
                <c:pt idx="72">
                  <c:v>1987</c:v>
                </c:pt>
                <c:pt idx="84">
                  <c:v>1988</c:v>
                </c:pt>
                <c:pt idx="96">
                  <c:v>1989</c:v>
                </c:pt>
                <c:pt idx="108">
                  <c:v>1990</c:v>
                </c:pt>
                <c:pt idx="120">
                  <c:v>1991</c:v>
                </c:pt>
                <c:pt idx="132">
                  <c:v>1992</c:v>
                </c:pt>
                <c:pt idx="144">
                  <c:v>1993</c:v>
                </c:pt>
                <c:pt idx="156">
                  <c:v>1994</c:v>
                </c:pt>
                <c:pt idx="168">
                  <c:v>1995</c:v>
                </c:pt>
                <c:pt idx="180">
                  <c:v>1996</c:v>
                </c:pt>
                <c:pt idx="192">
                  <c:v>1997</c:v>
                </c:pt>
                <c:pt idx="204">
                  <c:v>1998</c:v>
                </c:pt>
                <c:pt idx="216">
                  <c:v>1999</c:v>
                </c:pt>
                <c:pt idx="228">
                  <c:v>2000</c:v>
                </c:pt>
                <c:pt idx="240">
                  <c:v>2001</c:v>
                </c:pt>
                <c:pt idx="252">
                  <c:v>2002</c:v>
                </c:pt>
                <c:pt idx="264">
                  <c:v>2003</c:v>
                </c:pt>
                <c:pt idx="276">
                  <c:v>2004</c:v>
                </c:pt>
                <c:pt idx="288">
                  <c:v>2005</c:v>
                </c:pt>
                <c:pt idx="300">
                  <c:v>2006</c:v>
                </c:pt>
                <c:pt idx="312">
                  <c:v>2007</c:v>
                </c:pt>
                <c:pt idx="324">
                  <c:v>2008</c:v>
                </c:pt>
                <c:pt idx="336">
                  <c:v>2009</c:v>
                </c:pt>
                <c:pt idx="348">
                  <c:v>2010</c:v>
                </c:pt>
                <c:pt idx="360">
                  <c:v>2011</c:v>
                </c:pt>
                <c:pt idx="372">
                  <c:v>2012</c:v>
                </c:pt>
                <c:pt idx="384">
                  <c:v>2013</c:v>
                </c:pt>
                <c:pt idx="396">
                  <c:v>2014</c:v>
                </c:pt>
                <c:pt idx="408">
                  <c:v>2015</c:v>
                </c:pt>
                <c:pt idx="420">
                  <c:v>2016</c:v>
                </c:pt>
              </c:strCache>
            </c:strRef>
          </c:cat>
          <c:val>
            <c:numRef>
              <c:f>DATOS!$K$2:$K$482</c:f>
              <c:numCache>
                <c:formatCode>_-"$"\ * #.##0_-;\-"$"\ * #.##0_-;_-"$"\ * "-"??_-;_-@_-</c:formatCode>
                <c:ptCount val="481"/>
                <c:pt idx="0">
                  <c:v>1133.5</c:v>
                </c:pt>
                <c:pt idx="1">
                  <c:v>2267</c:v>
                </c:pt>
                <c:pt idx="2">
                  <c:v>3400.5</c:v>
                </c:pt>
                <c:pt idx="3">
                  <c:v>4534</c:v>
                </c:pt>
                <c:pt idx="4">
                  <c:v>5667.5</c:v>
                </c:pt>
                <c:pt idx="5">
                  <c:v>6801</c:v>
                </c:pt>
                <c:pt idx="6">
                  <c:v>7934.5</c:v>
                </c:pt>
                <c:pt idx="7">
                  <c:v>9068</c:v>
                </c:pt>
                <c:pt idx="8">
                  <c:v>10201.5</c:v>
                </c:pt>
                <c:pt idx="9">
                  <c:v>11335</c:v>
                </c:pt>
                <c:pt idx="10">
                  <c:v>12468.5</c:v>
                </c:pt>
                <c:pt idx="11">
                  <c:v>13602</c:v>
                </c:pt>
                <c:pt idx="12">
                  <c:v>14735.5</c:v>
                </c:pt>
                <c:pt idx="13">
                  <c:v>15869</c:v>
                </c:pt>
                <c:pt idx="14">
                  <c:v>17002.5</c:v>
                </c:pt>
                <c:pt idx="15">
                  <c:v>18136</c:v>
                </c:pt>
                <c:pt idx="16">
                  <c:v>19269.5</c:v>
                </c:pt>
                <c:pt idx="17">
                  <c:v>20403</c:v>
                </c:pt>
                <c:pt idx="18">
                  <c:v>21536.5</c:v>
                </c:pt>
                <c:pt idx="19">
                  <c:v>22670</c:v>
                </c:pt>
                <c:pt idx="20">
                  <c:v>23803.5</c:v>
                </c:pt>
                <c:pt idx="21">
                  <c:v>24937</c:v>
                </c:pt>
                <c:pt idx="22">
                  <c:v>26070.5</c:v>
                </c:pt>
                <c:pt idx="23">
                  <c:v>27204</c:v>
                </c:pt>
                <c:pt idx="24">
                  <c:v>28337.5</c:v>
                </c:pt>
                <c:pt idx="25">
                  <c:v>29471</c:v>
                </c:pt>
                <c:pt idx="26">
                  <c:v>30604.5</c:v>
                </c:pt>
                <c:pt idx="27">
                  <c:v>31738</c:v>
                </c:pt>
                <c:pt idx="28">
                  <c:v>32871.5</c:v>
                </c:pt>
                <c:pt idx="29">
                  <c:v>34005</c:v>
                </c:pt>
                <c:pt idx="30">
                  <c:v>35138.5</c:v>
                </c:pt>
                <c:pt idx="31">
                  <c:v>36272</c:v>
                </c:pt>
                <c:pt idx="32">
                  <c:v>37405.5</c:v>
                </c:pt>
                <c:pt idx="33">
                  <c:v>38539</c:v>
                </c:pt>
                <c:pt idx="34">
                  <c:v>39672.5</c:v>
                </c:pt>
                <c:pt idx="35">
                  <c:v>40806</c:v>
                </c:pt>
                <c:pt idx="36">
                  <c:v>41939.5</c:v>
                </c:pt>
                <c:pt idx="37">
                  <c:v>43073</c:v>
                </c:pt>
                <c:pt idx="38">
                  <c:v>44206.5</c:v>
                </c:pt>
                <c:pt idx="39">
                  <c:v>45340</c:v>
                </c:pt>
                <c:pt idx="40">
                  <c:v>46473.5</c:v>
                </c:pt>
                <c:pt idx="41">
                  <c:v>47607</c:v>
                </c:pt>
                <c:pt idx="42">
                  <c:v>48740.5</c:v>
                </c:pt>
                <c:pt idx="43">
                  <c:v>49874</c:v>
                </c:pt>
                <c:pt idx="44">
                  <c:v>51007.5</c:v>
                </c:pt>
                <c:pt idx="45">
                  <c:v>52141</c:v>
                </c:pt>
                <c:pt idx="46">
                  <c:v>53274.5</c:v>
                </c:pt>
                <c:pt idx="47">
                  <c:v>54408</c:v>
                </c:pt>
                <c:pt idx="48">
                  <c:v>55541.5</c:v>
                </c:pt>
                <c:pt idx="49">
                  <c:v>56675</c:v>
                </c:pt>
                <c:pt idx="50">
                  <c:v>57808.5</c:v>
                </c:pt>
                <c:pt idx="51">
                  <c:v>58942</c:v>
                </c:pt>
                <c:pt idx="52">
                  <c:v>60075.5</c:v>
                </c:pt>
                <c:pt idx="53">
                  <c:v>61209</c:v>
                </c:pt>
                <c:pt idx="54">
                  <c:v>62342.5</c:v>
                </c:pt>
                <c:pt idx="55">
                  <c:v>63476</c:v>
                </c:pt>
                <c:pt idx="56">
                  <c:v>64609.5</c:v>
                </c:pt>
                <c:pt idx="57">
                  <c:v>65743</c:v>
                </c:pt>
                <c:pt idx="58">
                  <c:v>66876.5</c:v>
                </c:pt>
                <c:pt idx="59">
                  <c:v>68010</c:v>
                </c:pt>
                <c:pt idx="60">
                  <c:v>69143.5</c:v>
                </c:pt>
                <c:pt idx="61">
                  <c:v>70277</c:v>
                </c:pt>
                <c:pt idx="62">
                  <c:v>71410.5</c:v>
                </c:pt>
                <c:pt idx="63">
                  <c:v>72544</c:v>
                </c:pt>
                <c:pt idx="64">
                  <c:v>73677.5</c:v>
                </c:pt>
                <c:pt idx="65">
                  <c:v>74811</c:v>
                </c:pt>
                <c:pt idx="66">
                  <c:v>75944.5</c:v>
                </c:pt>
                <c:pt idx="67">
                  <c:v>77078</c:v>
                </c:pt>
                <c:pt idx="68">
                  <c:v>78211.5</c:v>
                </c:pt>
                <c:pt idx="69">
                  <c:v>79345</c:v>
                </c:pt>
                <c:pt idx="70">
                  <c:v>80478.5</c:v>
                </c:pt>
                <c:pt idx="71">
                  <c:v>81612</c:v>
                </c:pt>
                <c:pt idx="72">
                  <c:v>82745.5</c:v>
                </c:pt>
                <c:pt idx="73">
                  <c:v>83879</c:v>
                </c:pt>
                <c:pt idx="74">
                  <c:v>85012.5</c:v>
                </c:pt>
                <c:pt idx="75">
                  <c:v>86146</c:v>
                </c:pt>
                <c:pt idx="76">
                  <c:v>87279.5</c:v>
                </c:pt>
                <c:pt idx="77">
                  <c:v>88413</c:v>
                </c:pt>
                <c:pt idx="78">
                  <c:v>89546.5</c:v>
                </c:pt>
                <c:pt idx="79">
                  <c:v>90680</c:v>
                </c:pt>
                <c:pt idx="80">
                  <c:v>91813.5</c:v>
                </c:pt>
                <c:pt idx="81">
                  <c:v>92947</c:v>
                </c:pt>
                <c:pt idx="82">
                  <c:v>94080.5</c:v>
                </c:pt>
                <c:pt idx="83">
                  <c:v>95214</c:v>
                </c:pt>
                <c:pt idx="84">
                  <c:v>96347.5</c:v>
                </c:pt>
                <c:pt idx="85">
                  <c:v>97481</c:v>
                </c:pt>
                <c:pt idx="86">
                  <c:v>98614.5</c:v>
                </c:pt>
                <c:pt idx="87">
                  <c:v>99748</c:v>
                </c:pt>
                <c:pt idx="88">
                  <c:v>100881.5</c:v>
                </c:pt>
                <c:pt idx="89">
                  <c:v>102015</c:v>
                </c:pt>
                <c:pt idx="90">
                  <c:v>103148.5</c:v>
                </c:pt>
                <c:pt idx="91">
                  <c:v>104697.3</c:v>
                </c:pt>
                <c:pt idx="92">
                  <c:v>106246.1</c:v>
                </c:pt>
                <c:pt idx="93">
                  <c:v>107794.90000000001</c:v>
                </c:pt>
                <c:pt idx="94">
                  <c:v>109343.70000000001</c:v>
                </c:pt>
                <c:pt idx="95">
                  <c:v>110892.50000000001</c:v>
                </c:pt>
                <c:pt idx="96">
                  <c:v>112692.50000000001</c:v>
                </c:pt>
                <c:pt idx="97">
                  <c:v>114492.50000000001</c:v>
                </c:pt>
                <c:pt idx="98">
                  <c:v>116292.50000000001</c:v>
                </c:pt>
                <c:pt idx="99">
                  <c:v>118092.50000000001</c:v>
                </c:pt>
                <c:pt idx="100">
                  <c:v>119892.50000000001</c:v>
                </c:pt>
                <c:pt idx="101">
                  <c:v>121692.50000000001</c:v>
                </c:pt>
                <c:pt idx="102">
                  <c:v>123492.50000000001</c:v>
                </c:pt>
                <c:pt idx="103">
                  <c:v>125292.50000000001</c:v>
                </c:pt>
                <c:pt idx="104">
                  <c:v>127092.50000000001</c:v>
                </c:pt>
                <c:pt idx="105">
                  <c:v>128892.50000000001</c:v>
                </c:pt>
                <c:pt idx="106">
                  <c:v>130692.50000000001</c:v>
                </c:pt>
                <c:pt idx="107">
                  <c:v>132492.5</c:v>
                </c:pt>
                <c:pt idx="108">
                  <c:v>135092.5</c:v>
                </c:pt>
                <c:pt idx="109">
                  <c:v>137692.5</c:v>
                </c:pt>
                <c:pt idx="110">
                  <c:v>140292.5</c:v>
                </c:pt>
                <c:pt idx="111">
                  <c:v>142892.5</c:v>
                </c:pt>
                <c:pt idx="112">
                  <c:v>145492.5</c:v>
                </c:pt>
                <c:pt idx="113">
                  <c:v>148092.5</c:v>
                </c:pt>
                <c:pt idx="114">
                  <c:v>150692.5</c:v>
                </c:pt>
                <c:pt idx="115">
                  <c:v>153292.5</c:v>
                </c:pt>
                <c:pt idx="116">
                  <c:v>155892.5</c:v>
                </c:pt>
                <c:pt idx="117">
                  <c:v>158492.5</c:v>
                </c:pt>
                <c:pt idx="118">
                  <c:v>161092.5</c:v>
                </c:pt>
                <c:pt idx="119">
                  <c:v>163692.5</c:v>
                </c:pt>
                <c:pt idx="120">
                  <c:v>166992.5</c:v>
                </c:pt>
                <c:pt idx="121">
                  <c:v>170292.5</c:v>
                </c:pt>
                <c:pt idx="122">
                  <c:v>173592.5</c:v>
                </c:pt>
                <c:pt idx="123">
                  <c:v>176892.5</c:v>
                </c:pt>
                <c:pt idx="124">
                  <c:v>180192.5</c:v>
                </c:pt>
                <c:pt idx="125">
                  <c:v>183492.5</c:v>
                </c:pt>
                <c:pt idx="126">
                  <c:v>186792.5</c:v>
                </c:pt>
                <c:pt idx="127">
                  <c:v>190092.5</c:v>
                </c:pt>
                <c:pt idx="128">
                  <c:v>193392.5</c:v>
                </c:pt>
                <c:pt idx="129">
                  <c:v>196692.5</c:v>
                </c:pt>
                <c:pt idx="130">
                  <c:v>199992.5</c:v>
                </c:pt>
                <c:pt idx="131">
                  <c:v>203292.5</c:v>
                </c:pt>
                <c:pt idx="132">
                  <c:v>207152.5</c:v>
                </c:pt>
                <c:pt idx="133">
                  <c:v>211012.5</c:v>
                </c:pt>
                <c:pt idx="134">
                  <c:v>214872.5</c:v>
                </c:pt>
                <c:pt idx="135">
                  <c:v>218732.5</c:v>
                </c:pt>
                <c:pt idx="136">
                  <c:v>222592.5</c:v>
                </c:pt>
                <c:pt idx="137">
                  <c:v>226452.5</c:v>
                </c:pt>
                <c:pt idx="138">
                  <c:v>230312.5</c:v>
                </c:pt>
                <c:pt idx="139">
                  <c:v>234172.5</c:v>
                </c:pt>
                <c:pt idx="140">
                  <c:v>238032.5</c:v>
                </c:pt>
                <c:pt idx="141">
                  <c:v>241892.5</c:v>
                </c:pt>
                <c:pt idx="142">
                  <c:v>245752.5</c:v>
                </c:pt>
                <c:pt idx="143">
                  <c:v>249612.5</c:v>
                </c:pt>
                <c:pt idx="144">
                  <c:v>254212.5</c:v>
                </c:pt>
                <c:pt idx="145">
                  <c:v>258812.5</c:v>
                </c:pt>
                <c:pt idx="146">
                  <c:v>263412.5</c:v>
                </c:pt>
                <c:pt idx="147">
                  <c:v>268012.5</c:v>
                </c:pt>
                <c:pt idx="148">
                  <c:v>272612.5</c:v>
                </c:pt>
                <c:pt idx="149">
                  <c:v>277212.5</c:v>
                </c:pt>
                <c:pt idx="150">
                  <c:v>281812.5</c:v>
                </c:pt>
                <c:pt idx="151">
                  <c:v>286412.5</c:v>
                </c:pt>
                <c:pt idx="152">
                  <c:v>291012.5</c:v>
                </c:pt>
                <c:pt idx="153">
                  <c:v>295612.5</c:v>
                </c:pt>
                <c:pt idx="154">
                  <c:v>300212.5</c:v>
                </c:pt>
                <c:pt idx="155">
                  <c:v>304812.5</c:v>
                </c:pt>
                <c:pt idx="156">
                  <c:v>310027.5</c:v>
                </c:pt>
                <c:pt idx="157">
                  <c:v>315242.5</c:v>
                </c:pt>
                <c:pt idx="158">
                  <c:v>320457.5</c:v>
                </c:pt>
                <c:pt idx="159">
                  <c:v>325672.5</c:v>
                </c:pt>
                <c:pt idx="160">
                  <c:v>330887.5</c:v>
                </c:pt>
                <c:pt idx="161">
                  <c:v>336102.5</c:v>
                </c:pt>
                <c:pt idx="162">
                  <c:v>341317.5</c:v>
                </c:pt>
                <c:pt idx="163">
                  <c:v>346532.5</c:v>
                </c:pt>
                <c:pt idx="164">
                  <c:v>351747.5</c:v>
                </c:pt>
                <c:pt idx="165">
                  <c:v>356962.5</c:v>
                </c:pt>
                <c:pt idx="166">
                  <c:v>362177.5</c:v>
                </c:pt>
                <c:pt idx="167">
                  <c:v>367392.5</c:v>
                </c:pt>
                <c:pt idx="168">
                  <c:v>373282.5</c:v>
                </c:pt>
                <c:pt idx="169">
                  <c:v>379172.5</c:v>
                </c:pt>
                <c:pt idx="170">
                  <c:v>385062.5</c:v>
                </c:pt>
                <c:pt idx="171">
                  <c:v>390952.5</c:v>
                </c:pt>
                <c:pt idx="172">
                  <c:v>396842.5</c:v>
                </c:pt>
                <c:pt idx="173">
                  <c:v>402732.5</c:v>
                </c:pt>
                <c:pt idx="174">
                  <c:v>408622.5</c:v>
                </c:pt>
                <c:pt idx="175">
                  <c:v>414512.5</c:v>
                </c:pt>
                <c:pt idx="176">
                  <c:v>420402.5</c:v>
                </c:pt>
                <c:pt idx="177">
                  <c:v>426292.5</c:v>
                </c:pt>
                <c:pt idx="178">
                  <c:v>432182.5</c:v>
                </c:pt>
                <c:pt idx="179">
                  <c:v>438072.5</c:v>
                </c:pt>
                <c:pt idx="180">
                  <c:v>444622.5</c:v>
                </c:pt>
                <c:pt idx="181">
                  <c:v>451172.5</c:v>
                </c:pt>
                <c:pt idx="182">
                  <c:v>457722.5</c:v>
                </c:pt>
                <c:pt idx="183">
                  <c:v>464272.5</c:v>
                </c:pt>
                <c:pt idx="184">
                  <c:v>470822.5</c:v>
                </c:pt>
                <c:pt idx="185">
                  <c:v>477372.5</c:v>
                </c:pt>
                <c:pt idx="186">
                  <c:v>483922.5</c:v>
                </c:pt>
                <c:pt idx="187">
                  <c:v>490472.5</c:v>
                </c:pt>
                <c:pt idx="188">
                  <c:v>497022.5</c:v>
                </c:pt>
                <c:pt idx="189">
                  <c:v>503572.5</c:v>
                </c:pt>
                <c:pt idx="190">
                  <c:v>510122.5</c:v>
                </c:pt>
                <c:pt idx="191">
                  <c:v>516672.5</c:v>
                </c:pt>
                <c:pt idx="192">
                  <c:v>523812.5</c:v>
                </c:pt>
                <c:pt idx="193">
                  <c:v>530952.5</c:v>
                </c:pt>
                <c:pt idx="194">
                  <c:v>538092.5</c:v>
                </c:pt>
                <c:pt idx="195">
                  <c:v>545232.5</c:v>
                </c:pt>
                <c:pt idx="196">
                  <c:v>552372.5</c:v>
                </c:pt>
                <c:pt idx="197">
                  <c:v>559512.5</c:v>
                </c:pt>
                <c:pt idx="198">
                  <c:v>566652.5</c:v>
                </c:pt>
                <c:pt idx="199">
                  <c:v>573792.5</c:v>
                </c:pt>
                <c:pt idx="200">
                  <c:v>580932.5</c:v>
                </c:pt>
                <c:pt idx="201">
                  <c:v>588072.5</c:v>
                </c:pt>
                <c:pt idx="202">
                  <c:v>595212.5</c:v>
                </c:pt>
                <c:pt idx="203">
                  <c:v>602352.5</c:v>
                </c:pt>
                <c:pt idx="204">
                  <c:v>610402.5</c:v>
                </c:pt>
                <c:pt idx="205">
                  <c:v>618452.5</c:v>
                </c:pt>
                <c:pt idx="206">
                  <c:v>626502.5</c:v>
                </c:pt>
                <c:pt idx="207">
                  <c:v>634552.5</c:v>
                </c:pt>
                <c:pt idx="208">
                  <c:v>642602.5</c:v>
                </c:pt>
                <c:pt idx="209">
                  <c:v>650652.5</c:v>
                </c:pt>
                <c:pt idx="210">
                  <c:v>658702.5</c:v>
                </c:pt>
                <c:pt idx="211">
                  <c:v>666752.5</c:v>
                </c:pt>
                <c:pt idx="212">
                  <c:v>674802.5</c:v>
                </c:pt>
                <c:pt idx="213">
                  <c:v>682852.5</c:v>
                </c:pt>
                <c:pt idx="214">
                  <c:v>690902.5</c:v>
                </c:pt>
                <c:pt idx="215">
                  <c:v>698952.5</c:v>
                </c:pt>
                <c:pt idx="216">
                  <c:v>708002.5</c:v>
                </c:pt>
                <c:pt idx="217">
                  <c:v>717052.5</c:v>
                </c:pt>
                <c:pt idx="218">
                  <c:v>726102.5</c:v>
                </c:pt>
                <c:pt idx="219">
                  <c:v>735152.5</c:v>
                </c:pt>
                <c:pt idx="220">
                  <c:v>744202.5</c:v>
                </c:pt>
                <c:pt idx="221">
                  <c:v>753252.5</c:v>
                </c:pt>
                <c:pt idx="222">
                  <c:v>762302.5</c:v>
                </c:pt>
                <c:pt idx="223">
                  <c:v>771352.5</c:v>
                </c:pt>
                <c:pt idx="224">
                  <c:v>780402.5</c:v>
                </c:pt>
                <c:pt idx="225">
                  <c:v>789452.5</c:v>
                </c:pt>
                <c:pt idx="226">
                  <c:v>798502.5</c:v>
                </c:pt>
                <c:pt idx="227">
                  <c:v>807552.5</c:v>
                </c:pt>
                <c:pt idx="228">
                  <c:v>817552.5</c:v>
                </c:pt>
                <c:pt idx="229">
                  <c:v>827552.5</c:v>
                </c:pt>
                <c:pt idx="230">
                  <c:v>837552.5</c:v>
                </c:pt>
                <c:pt idx="231">
                  <c:v>847552.5</c:v>
                </c:pt>
                <c:pt idx="232">
                  <c:v>857552.5</c:v>
                </c:pt>
                <c:pt idx="233">
                  <c:v>867552.5</c:v>
                </c:pt>
                <c:pt idx="234">
                  <c:v>877552.5</c:v>
                </c:pt>
                <c:pt idx="235">
                  <c:v>887552.5</c:v>
                </c:pt>
                <c:pt idx="236">
                  <c:v>897552.5</c:v>
                </c:pt>
                <c:pt idx="237">
                  <c:v>907552.5</c:v>
                </c:pt>
                <c:pt idx="238">
                  <c:v>917552.5</c:v>
                </c:pt>
                <c:pt idx="239">
                  <c:v>927552.5</c:v>
                </c:pt>
                <c:pt idx="240">
                  <c:v>938102.5</c:v>
                </c:pt>
                <c:pt idx="241">
                  <c:v>948652.5</c:v>
                </c:pt>
                <c:pt idx="242">
                  <c:v>959202.5</c:v>
                </c:pt>
                <c:pt idx="243">
                  <c:v>969752.5</c:v>
                </c:pt>
                <c:pt idx="244">
                  <c:v>980302.5</c:v>
                </c:pt>
                <c:pt idx="245">
                  <c:v>990852.5</c:v>
                </c:pt>
                <c:pt idx="246">
                  <c:v>1001402.5</c:v>
                </c:pt>
                <c:pt idx="247">
                  <c:v>1011952.5</c:v>
                </c:pt>
                <c:pt idx="248">
                  <c:v>1022502.5</c:v>
                </c:pt>
                <c:pt idx="249">
                  <c:v>1033052.5</c:v>
                </c:pt>
                <c:pt idx="250">
                  <c:v>1043602.5</c:v>
                </c:pt>
                <c:pt idx="251">
                  <c:v>1054152.5</c:v>
                </c:pt>
                <c:pt idx="252">
                  <c:v>1065272.5</c:v>
                </c:pt>
                <c:pt idx="253">
                  <c:v>1076392.5</c:v>
                </c:pt>
                <c:pt idx="254">
                  <c:v>1087512.5</c:v>
                </c:pt>
                <c:pt idx="255">
                  <c:v>1098632.5</c:v>
                </c:pt>
                <c:pt idx="256">
                  <c:v>1109752.5</c:v>
                </c:pt>
                <c:pt idx="257">
                  <c:v>1120872.5</c:v>
                </c:pt>
                <c:pt idx="258">
                  <c:v>1131992.5</c:v>
                </c:pt>
                <c:pt idx="259">
                  <c:v>1143112.5</c:v>
                </c:pt>
                <c:pt idx="260">
                  <c:v>1154232.5</c:v>
                </c:pt>
                <c:pt idx="261">
                  <c:v>1165352.5</c:v>
                </c:pt>
                <c:pt idx="262">
                  <c:v>1176472.5</c:v>
                </c:pt>
                <c:pt idx="263">
                  <c:v>1187592.5</c:v>
                </c:pt>
                <c:pt idx="264">
                  <c:v>1198712.5</c:v>
                </c:pt>
                <c:pt idx="265">
                  <c:v>1210277.3</c:v>
                </c:pt>
                <c:pt idx="266">
                  <c:v>1221842.1000000001</c:v>
                </c:pt>
                <c:pt idx="267">
                  <c:v>1233406.9000000001</c:v>
                </c:pt>
                <c:pt idx="268">
                  <c:v>1244971.7000000002</c:v>
                </c:pt>
                <c:pt idx="269">
                  <c:v>1256536.5000000002</c:v>
                </c:pt>
                <c:pt idx="270">
                  <c:v>1268101.3000000003</c:v>
                </c:pt>
                <c:pt idx="271">
                  <c:v>1279666.1000000003</c:v>
                </c:pt>
                <c:pt idx="272">
                  <c:v>1291230.9000000004</c:v>
                </c:pt>
                <c:pt idx="273">
                  <c:v>1302795.7000000004</c:v>
                </c:pt>
                <c:pt idx="274">
                  <c:v>1314360.5000000005</c:v>
                </c:pt>
                <c:pt idx="275">
                  <c:v>1325925.3000000005</c:v>
                </c:pt>
                <c:pt idx="276">
                  <c:v>1337490.1000000006</c:v>
                </c:pt>
                <c:pt idx="277">
                  <c:v>1349490.1000000006</c:v>
                </c:pt>
                <c:pt idx="278">
                  <c:v>1361490.1000000006</c:v>
                </c:pt>
                <c:pt idx="279">
                  <c:v>1373490.1000000006</c:v>
                </c:pt>
                <c:pt idx="280">
                  <c:v>1385490.1000000006</c:v>
                </c:pt>
                <c:pt idx="281">
                  <c:v>1397490.1000000006</c:v>
                </c:pt>
                <c:pt idx="282">
                  <c:v>1409490.1000000006</c:v>
                </c:pt>
                <c:pt idx="283">
                  <c:v>1421490.1000000006</c:v>
                </c:pt>
                <c:pt idx="284">
                  <c:v>1433490.1000000006</c:v>
                </c:pt>
                <c:pt idx="285">
                  <c:v>1445490.1000000006</c:v>
                </c:pt>
                <c:pt idx="286">
                  <c:v>1457490.1000000006</c:v>
                </c:pt>
                <c:pt idx="287">
                  <c:v>1469490.1000000006</c:v>
                </c:pt>
                <c:pt idx="288">
                  <c:v>1481490.1000000006</c:v>
                </c:pt>
                <c:pt idx="289">
                  <c:v>1494240.1000000006</c:v>
                </c:pt>
                <c:pt idx="290">
                  <c:v>1506990.1000000006</c:v>
                </c:pt>
                <c:pt idx="291">
                  <c:v>1519740.1000000006</c:v>
                </c:pt>
                <c:pt idx="292">
                  <c:v>1532490.1000000006</c:v>
                </c:pt>
                <c:pt idx="293">
                  <c:v>1545240.1000000006</c:v>
                </c:pt>
                <c:pt idx="294">
                  <c:v>1557990.1000000006</c:v>
                </c:pt>
                <c:pt idx="295">
                  <c:v>1570740.1000000006</c:v>
                </c:pt>
                <c:pt idx="296">
                  <c:v>1583490.1000000006</c:v>
                </c:pt>
                <c:pt idx="297">
                  <c:v>1596240.1000000006</c:v>
                </c:pt>
                <c:pt idx="298">
                  <c:v>1608990.1000000006</c:v>
                </c:pt>
                <c:pt idx="299">
                  <c:v>1621740.1000000006</c:v>
                </c:pt>
                <c:pt idx="300">
                  <c:v>1634490.1000000006</c:v>
                </c:pt>
                <c:pt idx="301">
                  <c:v>1647990.1000000006</c:v>
                </c:pt>
                <c:pt idx="302">
                  <c:v>1661490.1000000006</c:v>
                </c:pt>
                <c:pt idx="303">
                  <c:v>1674990.1000000006</c:v>
                </c:pt>
                <c:pt idx="304">
                  <c:v>1688490.1000000006</c:v>
                </c:pt>
                <c:pt idx="305">
                  <c:v>1701990.1000000006</c:v>
                </c:pt>
                <c:pt idx="306">
                  <c:v>1715490.1000000006</c:v>
                </c:pt>
                <c:pt idx="307">
                  <c:v>1728990.1000000006</c:v>
                </c:pt>
                <c:pt idx="308">
                  <c:v>1742490.1000000006</c:v>
                </c:pt>
                <c:pt idx="309">
                  <c:v>1755990.1000000006</c:v>
                </c:pt>
                <c:pt idx="310">
                  <c:v>1769490.1000000006</c:v>
                </c:pt>
                <c:pt idx="311">
                  <c:v>1782990.1000000006</c:v>
                </c:pt>
                <c:pt idx="312">
                  <c:v>1796490.1000000006</c:v>
                </c:pt>
                <c:pt idx="313">
                  <c:v>1810890.1000000006</c:v>
                </c:pt>
                <c:pt idx="314">
                  <c:v>1825290.1000000006</c:v>
                </c:pt>
                <c:pt idx="315">
                  <c:v>1839690.1000000006</c:v>
                </c:pt>
                <c:pt idx="316">
                  <c:v>1854090.1000000006</c:v>
                </c:pt>
                <c:pt idx="317">
                  <c:v>1868490.1000000006</c:v>
                </c:pt>
                <c:pt idx="318">
                  <c:v>1882890.1000000006</c:v>
                </c:pt>
                <c:pt idx="319">
                  <c:v>1897290.1000000006</c:v>
                </c:pt>
                <c:pt idx="320">
                  <c:v>1911690.1000000006</c:v>
                </c:pt>
                <c:pt idx="321">
                  <c:v>1926090.1000000006</c:v>
                </c:pt>
                <c:pt idx="322">
                  <c:v>1940490.1000000006</c:v>
                </c:pt>
                <c:pt idx="323">
                  <c:v>1954890.1000000006</c:v>
                </c:pt>
                <c:pt idx="324">
                  <c:v>1969290.1000000006</c:v>
                </c:pt>
                <c:pt idx="325">
                  <c:v>1985190.1000000006</c:v>
                </c:pt>
                <c:pt idx="326">
                  <c:v>2001090.1000000006</c:v>
                </c:pt>
                <c:pt idx="327">
                  <c:v>2016990.1000000006</c:v>
                </c:pt>
                <c:pt idx="328">
                  <c:v>2032890.1000000006</c:v>
                </c:pt>
                <c:pt idx="329">
                  <c:v>2048790.1000000006</c:v>
                </c:pt>
                <c:pt idx="330">
                  <c:v>2064690.1000000006</c:v>
                </c:pt>
                <c:pt idx="331">
                  <c:v>2080590.1000000006</c:v>
                </c:pt>
                <c:pt idx="332">
                  <c:v>2096490.1000000006</c:v>
                </c:pt>
                <c:pt idx="333">
                  <c:v>2112390.1000000006</c:v>
                </c:pt>
                <c:pt idx="334">
                  <c:v>2128290.1000000006</c:v>
                </c:pt>
                <c:pt idx="335">
                  <c:v>2144190.1000000006</c:v>
                </c:pt>
                <c:pt idx="336">
                  <c:v>2160090.1000000006</c:v>
                </c:pt>
                <c:pt idx="337">
                  <c:v>2176590.1000000006</c:v>
                </c:pt>
                <c:pt idx="338">
                  <c:v>2193090.1000000006</c:v>
                </c:pt>
                <c:pt idx="339">
                  <c:v>2209590.1000000006</c:v>
                </c:pt>
                <c:pt idx="340">
                  <c:v>2226090.1000000006</c:v>
                </c:pt>
                <c:pt idx="341">
                  <c:v>2242590.1000000006</c:v>
                </c:pt>
                <c:pt idx="342">
                  <c:v>2259090.1000000006</c:v>
                </c:pt>
                <c:pt idx="343">
                  <c:v>2275590.1000000006</c:v>
                </c:pt>
                <c:pt idx="344">
                  <c:v>2292090.1000000006</c:v>
                </c:pt>
                <c:pt idx="345">
                  <c:v>2308590.1000000006</c:v>
                </c:pt>
                <c:pt idx="346">
                  <c:v>2325090.1000000006</c:v>
                </c:pt>
                <c:pt idx="347">
                  <c:v>2341590.1000000006</c:v>
                </c:pt>
                <c:pt idx="348">
                  <c:v>2358090.1000000006</c:v>
                </c:pt>
                <c:pt idx="349">
                  <c:v>2375290.1000000006</c:v>
                </c:pt>
                <c:pt idx="350">
                  <c:v>2392490.1000000006</c:v>
                </c:pt>
                <c:pt idx="351">
                  <c:v>2409690.1000000006</c:v>
                </c:pt>
                <c:pt idx="352">
                  <c:v>2426890.1000000006</c:v>
                </c:pt>
                <c:pt idx="353">
                  <c:v>2444090.1000000006</c:v>
                </c:pt>
                <c:pt idx="354">
                  <c:v>2461290.1000000006</c:v>
                </c:pt>
                <c:pt idx="355">
                  <c:v>2478490.1000000006</c:v>
                </c:pt>
                <c:pt idx="356">
                  <c:v>2495690.1000000006</c:v>
                </c:pt>
                <c:pt idx="357">
                  <c:v>2512890.1000000006</c:v>
                </c:pt>
                <c:pt idx="358">
                  <c:v>2530090.1000000006</c:v>
                </c:pt>
                <c:pt idx="359">
                  <c:v>2547290.1000000006</c:v>
                </c:pt>
                <c:pt idx="360">
                  <c:v>2564490.1000000006</c:v>
                </c:pt>
                <c:pt idx="361">
                  <c:v>2582690.1000000006</c:v>
                </c:pt>
                <c:pt idx="362">
                  <c:v>2600890.1000000006</c:v>
                </c:pt>
                <c:pt idx="363">
                  <c:v>2619090.1000000006</c:v>
                </c:pt>
                <c:pt idx="364">
                  <c:v>2637290.1000000006</c:v>
                </c:pt>
                <c:pt idx="365">
                  <c:v>2655490.1000000006</c:v>
                </c:pt>
                <c:pt idx="366">
                  <c:v>2673690.1000000006</c:v>
                </c:pt>
                <c:pt idx="367">
                  <c:v>2691890.1000000006</c:v>
                </c:pt>
                <c:pt idx="368">
                  <c:v>2710090.1000000006</c:v>
                </c:pt>
                <c:pt idx="369">
                  <c:v>2728290.1000000006</c:v>
                </c:pt>
                <c:pt idx="370">
                  <c:v>2746490.1000000006</c:v>
                </c:pt>
                <c:pt idx="371">
                  <c:v>2764690.1000000006</c:v>
                </c:pt>
                <c:pt idx="372">
                  <c:v>2782890.1000000006</c:v>
                </c:pt>
                <c:pt idx="373">
                  <c:v>2802190.1000000006</c:v>
                </c:pt>
                <c:pt idx="374">
                  <c:v>2821490.1000000006</c:v>
                </c:pt>
                <c:pt idx="375">
                  <c:v>2840790.1000000006</c:v>
                </c:pt>
                <c:pt idx="376">
                  <c:v>2860090.1000000006</c:v>
                </c:pt>
                <c:pt idx="377">
                  <c:v>2879390.1000000006</c:v>
                </c:pt>
                <c:pt idx="378">
                  <c:v>2898690.1000000006</c:v>
                </c:pt>
                <c:pt idx="379">
                  <c:v>2917990.1000000006</c:v>
                </c:pt>
                <c:pt idx="380">
                  <c:v>2937290.1000000006</c:v>
                </c:pt>
                <c:pt idx="381">
                  <c:v>2956590.1000000006</c:v>
                </c:pt>
                <c:pt idx="382">
                  <c:v>2975890.1000000006</c:v>
                </c:pt>
                <c:pt idx="383">
                  <c:v>2995190.1000000006</c:v>
                </c:pt>
                <c:pt idx="384">
                  <c:v>3014490.1000000006</c:v>
                </c:pt>
                <c:pt idx="385">
                  <c:v>3033790.1000000006</c:v>
                </c:pt>
                <c:pt idx="386">
                  <c:v>3054790.1000000006</c:v>
                </c:pt>
                <c:pt idx="387">
                  <c:v>3075790.1000000006</c:v>
                </c:pt>
                <c:pt idx="388">
                  <c:v>3096790.1000000006</c:v>
                </c:pt>
                <c:pt idx="389">
                  <c:v>3117790.1000000006</c:v>
                </c:pt>
                <c:pt idx="390">
                  <c:v>3138790.1000000006</c:v>
                </c:pt>
                <c:pt idx="391">
                  <c:v>3159790.1000000006</c:v>
                </c:pt>
                <c:pt idx="392">
                  <c:v>3180790.1000000006</c:v>
                </c:pt>
                <c:pt idx="393">
                  <c:v>3201790.1000000006</c:v>
                </c:pt>
                <c:pt idx="394">
                  <c:v>3222790.1000000006</c:v>
                </c:pt>
                <c:pt idx="395">
                  <c:v>3243790.1000000006</c:v>
                </c:pt>
                <c:pt idx="396">
                  <c:v>3264790.1000000006</c:v>
                </c:pt>
                <c:pt idx="397">
                  <c:v>3287290.1000000006</c:v>
                </c:pt>
                <c:pt idx="398">
                  <c:v>3309790.1000000006</c:v>
                </c:pt>
                <c:pt idx="399">
                  <c:v>3332290.1000000006</c:v>
                </c:pt>
                <c:pt idx="400">
                  <c:v>3354790.1000000006</c:v>
                </c:pt>
                <c:pt idx="401">
                  <c:v>3377290.1000000006</c:v>
                </c:pt>
                <c:pt idx="402">
                  <c:v>3399790.1000000006</c:v>
                </c:pt>
                <c:pt idx="403">
                  <c:v>3422290.1000000006</c:v>
                </c:pt>
                <c:pt idx="404">
                  <c:v>3444790.1000000006</c:v>
                </c:pt>
                <c:pt idx="405">
                  <c:v>3467290.1000000006</c:v>
                </c:pt>
                <c:pt idx="406">
                  <c:v>3489790.1000000006</c:v>
                </c:pt>
                <c:pt idx="407">
                  <c:v>3512290.1000000006</c:v>
                </c:pt>
                <c:pt idx="408">
                  <c:v>3534790.1000000006</c:v>
                </c:pt>
                <c:pt idx="409">
                  <c:v>3558890.1000000006</c:v>
                </c:pt>
                <c:pt idx="410">
                  <c:v>3582990.1000000006</c:v>
                </c:pt>
                <c:pt idx="411">
                  <c:v>3607090.1000000006</c:v>
                </c:pt>
                <c:pt idx="412">
                  <c:v>3631190.1000000006</c:v>
                </c:pt>
                <c:pt idx="413">
                  <c:v>3655290.1000000006</c:v>
                </c:pt>
                <c:pt idx="414">
                  <c:v>3679390.1000000006</c:v>
                </c:pt>
                <c:pt idx="415">
                  <c:v>3704390.1000000006</c:v>
                </c:pt>
                <c:pt idx="416">
                  <c:v>3729390.1000000006</c:v>
                </c:pt>
                <c:pt idx="417">
                  <c:v>3754390.1000000006</c:v>
                </c:pt>
                <c:pt idx="418">
                  <c:v>3779390.1000000006</c:v>
                </c:pt>
                <c:pt idx="419">
                  <c:v>3804390.1000000006</c:v>
                </c:pt>
                <c:pt idx="420">
                  <c:v>3829390.1000000006</c:v>
                </c:pt>
                <c:pt idx="421">
                  <c:v>3855140.1000000006</c:v>
                </c:pt>
                <c:pt idx="422">
                  <c:v>3880890.1000000006</c:v>
                </c:pt>
              </c:numCache>
            </c:numRef>
          </c:val>
        </c:ser>
        <c:ser>
          <c:idx val="2"/>
          <c:order val="2"/>
          <c:tx>
            <c:strRef>
              <c:f>DATOS!$L$1</c:f>
              <c:strCache>
                <c:ptCount val="1"/>
                <c:pt idx="0">
                  <c:v>RENTABILIDAD</c:v>
                </c:pt>
              </c:strCache>
            </c:strRef>
          </c:tx>
          <c:spPr>
            <a:solidFill>
              <a:schemeClr val="accent3">
                <a:alpha val="50000"/>
              </a:schemeClr>
            </a:solidFill>
            <a:effectLst/>
          </c:spPr>
          <c:cat>
            <c:strRef>
              <c:f>DATOS!$A$2:$A$482</c:f>
              <c:strCache>
                <c:ptCount val="421"/>
                <c:pt idx="0">
                  <c:v>1981</c:v>
                </c:pt>
                <c:pt idx="12">
                  <c:v>1982</c:v>
                </c:pt>
                <c:pt idx="24">
                  <c:v>1983</c:v>
                </c:pt>
                <c:pt idx="36">
                  <c:v>1984</c:v>
                </c:pt>
                <c:pt idx="48">
                  <c:v>1985</c:v>
                </c:pt>
                <c:pt idx="60">
                  <c:v>1986</c:v>
                </c:pt>
                <c:pt idx="72">
                  <c:v>1987</c:v>
                </c:pt>
                <c:pt idx="84">
                  <c:v>1988</c:v>
                </c:pt>
                <c:pt idx="96">
                  <c:v>1989</c:v>
                </c:pt>
                <c:pt idx="108">
                  <c:v>1990</c:v>
                </c:pt>
                <c:pt idx="120">
                  <c:v>1991</c:v>
                </c:pt>
                <c:pt idx="132">
                  <c:v>1992</c:v>
                </c:pt>
                <c:pt idx="144">
                  <c:v>1993</c:v>
                </c:pt>
                <c:pt idx="156">
                  <c:v>1994</c:v>
                </c:pt>
                <c:pt idx="168">
                  <c:v>1995</c:v>
                </c:pt>
                <c:pt idx="180">
                  <c:v>1996</c:v>
                </c:pt>
                <c:pt idx="192">
                  <c:v>1997</c:v>
                </c:pt>
                <c:pt idx="204">
                  <c:v>1998</c:v>
                </c:pt>
                <c:pt idx="216">
                  <c:v>1999</c:v>
                </c:pt>
                <c:pt idx="228">
                  <c:v>2000</c:v>
                </c:pt>
                <c:pt idx="240">
                  <c:v>2001</c:v>
                </c:pt>
                <c:pt idx="252">
                  <c:v>2002</c:v>
                </c:pt>
                <c:pt idx="264">
                  <c:v>2003</c:v>
                </c:pt>
                <c:pt idx="276">
                  <c:v>2004</c:v>
                </c:pt>
                <c:pt idx="288">
                  <c:v>2005</c:v>
                </c:pt>
                <c:pt idx="300">
                  <c:v>2006</c:v>
                </c:pt>
                <c:pt idx="312">
                  <c:v>2007</c:v>
                </c:pt>
                <c:pt idx="324">
                  <c:v>2008</c:v>
                </c:pt>
                <c:pt idx="336">
                  <c:v>2009</c:v>
                </c:pt>
                <c:pt idx="348">
                  <c:v>2010</c:v>
                </c:pt>
                <c:pt idx="360">
                  <c:v>2011</c:v>
                </c:pt>
                <c:pt idx="372">
                  <c:v>2012</c:v>
                </c:pt>
                <c:pt idx="384">
                  <c:v>2013</c:v>
                </c:pt>
                <c:pt idx="396">
                  <c:v>2014</c:v>
                </c:pt>
                <c:pt idx="408">
                  <c:v>2015</c:v>
                </c:pt>
                <c:pt idx="420">
                  <c:v>2016</c:v>
                </c:pt>
              </c:strCache>
            </c:strRef>
          </c:cat>
          <c:val>
            <c:numRef>
              <c:f>DATOS!$L$2:$L$482</c:f>
              <c:numCache>
                <c:formatCode>_-"$"\ * #.##0_-;\-"$"\ * #.##0_-;_-"$"\ * "-"??_-;_-@_-</c:formatCode>
                <c:ptCount val="481"/>
                <c:pt idx="0">
                  <c:v>0</c:v>
                </c:pt>
                <c:pt idx="1">
                  <c:v>13.375299999999999</c:v>
                </c:pt>
                <c:pt idx="2">
                  <c:v>72.649732091298858</c:v>
                </c:pt>
                <c:pt idx="3">
                  <c:v>196.43986800062646</c:v>
                </c:pt>
                <c:pt idx="4">
                  <c:v>325.79986439112781</c:v>
                </c:pt>
                <c:pt idx="5">
                  <c:v>478.27766085038985</c:v>
                </c:pt>
                <c:pt idx="6">
                  <c:v>559.25850009378428</c:v>
                </c:pt>
                <c:pt idx="7">
                  <c:v>746.1627213676652</c:v>
                </c:pt>
                <c:pt idx="8">
                  <c:v>940.70183204434477</c:v>
                </c:pt>
                <c:pt idx="9">
                  <c:v>1131.1349062513875</c:v>
                </c:pt>
                <c:pt idx="10">
                  <c:v>1416.6032344180717</c:v>
                </c:pt>
                <c:pt idx="11">
                  <c:v>1707.32048687002</c:v>
                </c:pt>
                <c:pt idx="12">
                  <c:v>2006.7929179118846</c:v>
                </c:pt>
                <c:pt idx="13">
                  <c:v>2493.8037594043308</c:v>
                </c:pt>
                <c:pt idx="14">
                  <c:v>3000.4305057363658</c:v>
                </c:pt>
                <c:pt idx="15">
                  <c:v>4024.7959570503708</c:v>
                </c:pt>
                <c:pt idx="16">
                  <c:v>5523.8768722321765</c:v>
                </c:pt>
                <c:pt idx="17">
                  <c:v>6731.1418825687815</c:v>
                </c:pt>
                <c:pt idx="18">
                  <c:v>8152.9520272099835</c:v>
                </c:pt>
                <c:pt idx="19">
                  <c:v>8659.7296325422794</c:v>
                </c:pt>
                <c:pt idx="20">
                  <c:v>7679.0836237197436</c:v>
                </c:pt>
                <c:pt idx="21">
                  <c:v>9094.5825577038413</c:v>
                </c:pt>
                <c:pt idx="22">
                  <c:v>9875.5264520932869</c:v>
                </c:pt>
                <c:pt idx="23">
                  <c:v>11048.797014322301</c:v>
                </c:pt>
                <c:pt idx="24">
                  <c:v>13226.005034253658</c:v>
                </c:pt>
                <c:pt idx="25">
                  <c:v>14526.666591516761</c:v>
                </c:pt>
                <c:pt idx="26">
                  <c:v>16289.203907886829</c:v>
                </c:pt>
                <c:pt idx="27">
                  <c:v>20200.382335767979</c:v>
                </c:pt>
                <c:pt idx="28">
                  <c:v>22308.692527421401</c:v>
                </c:pt>
                <c:pt idx="29">
                  <c:v>24463.564279116683</c:v>
                </c:pt>
                <c:pt idx="30">
                  <c:v>26347.795779684518</c:v>
                </c:pt>
                <c:pt idx="31">
                  <c:v>27541.467924379536</c:v>
                </c:pt>
                <c:pt idx="32">
                  <c:v>28183.818806326468</c:v>
                </c:pt>
                <c:pt idx="33">
                  <c:v>28918.225354197442</c:v>
                </c:pt>
                <c:pt idx="34">
                  <c:v>29996.308864423172</c:v>
                </c:pt>
                <c:pt idx="35">
                  <c:v>31731.505789323703</c:v>
                </c:pt>
                <c:pt idx="36">
                  <c:v>32502.871189825011</c:v>
                </c:pt>
                <c:pt idx="37">
                  <c:v>33625.320885590998</c:v>
                </c:pt>
                <c:pt idx="38">
                  <c:v>35253.654132764903</c:v>
                </c:pt>
                <c:pt idx="39">
                  <c:v>35705.4314924094</c:v>
                </c:pt>
                <c:pt idx="40">
                  <c:v>36143.940347598713</c:v>
                </c:pt>
                <c:pt idx="41">
                  <c:v>37930.925827728752</c:v>
                </c:pt>
                <c:pt idx="42">
                  <c:v>44071.517767954123</c:v>
                </c:pt>
                <c:pt idx="43">
                  <c:v>45913.664240772319</c:v>
                </c:pt>
                <c:pt idx="44">
                  <c:v>48923.026155227548</c:v>
                </c:pt>
                <c:pt idx="45">
                  <c:v>51856.17326293754</c:v>
                </c:pt>
                <c:pt idx="46">
                  <c:v>55354.215985586954</c:v>
                </c:pt>
                <c:pt idx="47">
                  <c:v>58889.14436300638</c:v>
                </c:pt>
                <c:pt idx="48">
                  <c:v>63275.238828526635</c:v>
                </c:pt>
                <c:pt idx="49">
                  <c:v>67588.192891511892</c:v>
                </c:pt>
                <c:pt idx="50">
                  <c:v>72019.532343708197</c:v>
                </c:pt>
                <c:pt idx="51">
                  <c:v>76302.577894850547</c:v>
                </c:pt>
                <c:pt idx="52">
                  <c:v>79017.71525410896</c:v>
                </c:pt>
                <c:pt idx="53">
                  <c:v>82029.550796067881</c:v>
                </c:pt>
                <c:pt idx="54">
                  <c:v>86210.771980797304</c:v>
                </c:pt>
                <c:pt idx="55">
                  <c:v>90879.907620681304</c:v>
                </c:pt>
                <c:pt idx="56">
                  <c:v>95861.048401589738</c:v>
                </c:pt>
                <c:pt idx="57">
                  <c:v>100927.52390255983</c:v>
                </c:pt>
                <c:pt idx="58">
                  <c:v>106742.11825345104</c:v>
                </c:pt>
                <c:pt idx="59">
                  <c:v>110774.35056661186</c:v>
                </c:pt>
                <c:pt idx="60">
                  <c:v>115809.4781213385</c:v>
                </c:pt>
                <c:pt idx="61">
                  <c:v>120807.37686008633</c:v>
                </c:pt>
                <c:pt idx="62">
                  <c:v>125058.96217581932</c:v>
                </c:pt>
                <c:pt idx="63">
                  <c:v>127203.99876244859</c:v>
                </c:pt>
                <c:pt idx="64">
                  <c:v>129792.03805075597</c:v>
                </c:pt>
                <c:pt idx="65">
                  <c:v>133264.41715321166</c:v>
                </c:pt>
                <c:pt idx="66">
                  <c:v>140412.30070807363</c:v>
                </c:pt>
                <c:pt idx="67">
                  <c:v>148544.13006524151</c:v>
                </c:pt>
                <c:pt idx="68">
                  <c:v>158569.4932851918</c:v>
                </c:pt>
                <c:pt idx="69">
                  <c:v>165312.55611917184</c:v>
                </c:pt>
                <c:pt idx="70">
                  <c:v>167773.71232924153</c:v>
                </c:pt>
                <c:pt idx="71">
                  <c:v>171455.38836885407</c:v>
                </c:pt>
                <c:pt idx="72">
                  <c:v>176509.28904366679</c:v>
                </c:pt>
                <c:pt idx="73">
                  <c:v>183578.78490882268</c:v>
                </c:pt>
                <c:pt idx="74">
                  <c:v>192662.02292769696</c:v>
                </c:pt>
                <c:pt idx="75">
                  <c:v>204133.09032484388</c:v>
                </c:pt>
                <c:pt idx="76">
                  <c:v>211789.61852658237</c:v>
                </c:pt>
                <c:pt idx="77">
                  <c:v>209258.48022161468</c:v>
                </c:pt>
                <c:pt idx="78">
                  <c:v>215921.6338370404</c:v>
                </c:pt>
                <c:pt idx="79">
                  <c:v>223687.70982265376</c:v>
                </c:pt>
                <c:pt idx="80">
                  <c:v>234694.32937919523</c:v>
                </c:pt>
                <c:pt idx="81">
                  <c:v>238861.46291320422</c:v>
                </c:pt>
                <c:pt idx="82">
                  <c:v>241885.75879913077</c:v>
                </c:pt>
                <c:pt idx="83">
                  <c:v>243774.3321024499</c:v>
                </c:pt>
                <c:pt idx="84">
                  <c:v>248184.440723084</c:v>
                </c:pt>
                <c:pt idx="85">
                  <c:v>257337.35112295533</c:v>
                </c:pt>
                <c:pt idx="86">
                  <c:v>260101.1608619703</c:v>
                </c:pt>
                <c:pt idx="87">
                  <c:v>263034.12825835129</c:v>
                </c:pt>
                <c:pt idx="88">
                  <c:v>265305.87425147864</c:v>
                </c:pt>
                <c:pt idx="89">
                  <c:v>268410.88310221111</c:v>
                </c:pt>
                <c:pt idx="90">
                  <c:v>276393.81740854419</c:v>
                </c:pt>
                <c:pt idx="91">
                  <c:v>284972.85787234403</c:v>
                </c:pt>
                <c:pt idx="92">
                  <c:v>298053.85710560728</c:v>
                </c:pt>
                <c:pt idx="93">
                  <c:v>312837.28829962411</c:v>
                </c:pt>
                <c:pt idx="94">
                  <c:v>318484.67033365992</c:v>
                </c:pt>
                <c:pt idx="95">
                  <c:v>333302.06987686985</c:v>
                </c:pt>
                <c:pt idx="96">
                  <c:v>350373.14484092919</c:v>
                </c:pt>
                <c:pt idx="97">
                  <c:v>351021.64078267309</c:v>
                </c:pt>
                <c:pt idx="98">
                  <c:v>354927.72004019941</c:v>
                </c:pt>
                <c:pt idx="99">
                  <c:v>363690.32649637316</c:v>
                </c:pt>
                <c:pt idx="100">
                  <c:v>366298.16858312458</c:v>
                </c:pt>
                <c:pt idx="101">
                  <c:v>388727.85575848084</c:v>
                </c:pt>
                <c:pt idx="102">
                  <c:v>402292.92172820977</c:v>
                </c:pt>
                <c:pt idx="103">
                  <c:v>416858.6563139506</c:v>
                </c:pt>
                <c:pt idx="104">
                  <c:v>425546.89812405797</c:v>
                </c:pt>
                <c:pt idx="105">
                  <c:v>447387.31261649996</c:v>
                </c:pt>
                <c:pt idx="106">
                  <c:v>461862.58172654873</c:v>
                </c:pt>
                <c:pt idx="107">
                  <c:v>474428.84239957965</c:v>
                </c:pt>
                <c:pt idx="108">
                  <c:v>492067.36814361019</c:v>
                </c:pt>
                <c:pt idx="109">
                  <c:v>514369.17157018412</c:v>
                </c:pt>
                <c:pt idx="110">
                  <c:v>543595.99591738277</c:v>
                </c:pt>
                <c:pt idx="111">
                  <c:v>568258.6738883669</c:v>
                </c:pt>
                <c:pt idx="112">
                  <c:v>590650.82966687845</c:v>
                </c:pt>
                <c:pt idx="113">
                  <c:v>618547.66872801888</c:v>
                </c:pt>
                <c:pt idx="114">
                  <c:v>675686.33324258332</c:v>
                </c:pt>
                <c:pt idx="115">
                  <c:v>715147.66384275211</c:v>
                </c:pt>
                <c:pt idx="116">
                  <c:v>746519.90732978331</c:v>
                </c:pt>
                <c:pt idx="117">
                  <c:v>794504.74029929249</c:v>
                </c:pt>
                <c:pt idx="118">
                  <c:v>808245.5200388825</c:v>
                </c:pt>
                <c:pt idx="119">
                  <c:v>828603.15689529513</c:v>
                </c:pt>
                <c:pt idx="120">
                  <c:v>856286.56326220115</c:v>
                </c:pt>
                <c:pt idx="121">
                  <c:v>915566.14839862951</c:v>
                </c:pt>
                <c:pt idx="122">
                  <c:v>987925.48060961068</c:v>
                </c:pt>
                <c:pt idx="123">
                  <c:v>1025460.846148123</c:v>
                </c:pt>
                <c:pt idx="124">
                  <c:v>1114137.6374662044</c:v>
                </c:pt>
                <c:pt idx="125">
                  <c:v>1132929.2162888085</c:v>
                </c:pt>
                <c:pt idx="126">
                  <c:v>1144880.0145794419</c:v>
                </c:pt>
                <c:pt idx="127">
                  <c:v>1180237.6990528181</c:v>
                </c:pt>
                <c:pt idx="128">
                  <c:v>1169237.0815294762</c:v>
                </c:pt>
                <c:pt idx="129">
                  <c:v>1231750.0539881082</c:v>
                </c:pt>
                <c:pt idx="130">
                  <c:v>1294425.330033079</c:v>
                </c:pt>
                <c:pt idx="131">
                  <c:v>1295124.5335682726</c:v>
                </c:pt>
                <c:pt idx="132">
                  <c:v>1332286.1503916867</c:v>
                </c:pt>
                <c:pt idx="133">
                  <c:v>1364172.9570981399</c:v>
                </c:pt>
                <c:pt idx="134">
                  <c:v>1378567.6774356968</c:v>
                </c:pt>
                <c:pt idx="135">
                  <c:v>1356261.6194642878</c:v>
                </c:pt>
                <c:pt idx="136">
                  <c:v>1352068.9582086804</c:v>
                </c:pt>
                <c:pt idx="137">
                  <c:v>1388262.6360410212</c:v>
                </c:pt>
                <c:pt idx="138">
                  <c:v>1396845.2421064982</c:v>
                </c:pt>
                <c:pt idx="139">
                  <c:v>1416185.2130656391</c:v>
                </c:pt>
                <c:pt idx="140">
                  <c:v>1462415.1805337963</c:v>
                </c:pt>
                <c:pt idx="141">
                  <c:v>1478300.1014446097</c:v>
                </c:pt>
                <c:pt idx="142">
                  <c:v>1479961.2292174997</c:v>
                </c:pt>
                <c:pt idx="143">
                  <c:v>1466832.4263448203</c:v>
                </c:pt>
                <c:pt idx="144">
                  <c:v>1486701.5104767454</c:v>
                </c:pt>
                <c:pt idx="145">
                  <c:v>1564642.6380255048</c:v>
                </c:pt>
                <c:pt idx="146">
                  <c:v>1610261.2626314901</c:v>
                </c:pt>
                <c:pt idx="147">
                  <c:v>1672102.3749280074</c:v>
                </c:pt>
                <c:pt idx="148">
                  <c:v>1726194.8226295607</c:v>
                </c:pt>
                <c:pt idx="149">
                  <c:v>1790520.1065131472</c:v>
                </c:pt>
                <c:pt idx="150">
                  <c:v>1878263.4260993295</c:v>
                </c:pt>
                <c:pt idx="151">
                  <c:v>1988909.7039301209</c:v>
                </c:pt>
                <c:pt idx="152">
                  <c:v>2132451.3070420492</c:v>
                </c:pt>
                <c:pt idx="153">
                  <c:v>2211613.8941419912</c:v>
                </c:pt>
                <c:pt idx="154">
                  <c:v>2140170.299745026</c:v>
                </c:pt>
                <c:pt idx="155">
                  <c:v>2167780.549798687</c:v>
                </c:pt>
                <c:pt idx="156">
                  <c:v>2256760.6850576233</c:v>
                </c:pt>
                <c:pt idx="157">
                  <c:v>2309612.8948850906</c:v>
                </c:pt>
                <c:pt idx="158">
                  <c:v>2301420.6635996914</c:v>
                </c:pt>
                <c:pt idx="159">
                  <c:v>2390118.0467618215</c:v>
                </c:pt>
                <c:pt idx="160">
                  <c:v>2446431.1599158868</c:v>
                </c:pt>
                <c:pt idx="161">
                  <c:v>2598621.1173357712</c:v>
                </c:pt>
                <c:pt idx="162">
                  <c:v>2584103.9484659918</c:v>
                </c:pt>
                <c:pt idx="163">
                  <c:v>2559956.6572828866</c:v>
                </c:pt>
                <c:pt idx="164">
                  <c:v>2502818.602869384</c:v>
                </c:pt>
                <c:pt idx="165">
                  <c:v>2490703.4848214434</c:v>
                </c:pt>
                <c:pt idx="166">
                  <c:v>2494104.218192949</c:v>
                </c:pt>
                <c:pt idx="167">
                  <c:v>2569437.3358588959</c:v>
                </c:pt>
                <c:pt idx="168">
                  <c:v>2688683.3927084017</c:v>
                </c:pt>
                <c:pt idx="169">
                  <c:v>2694253.9419365204</c:v>
                </c:pt>
                <c:pt idx="170">
                  <c:v>2727010.3087241342</c:v>
                </c:pt>
                <c:pt idx="171">
                  <c:v>2669550.4404544118</c:v>
                </c:pt>
                <c:pt idx="172">
                  <c:v>2669392.1475100718</c:v>
                </c:pt>
                <c:pt idx="173">
                  <c:v>2741717.458222392</c:v>
                </c:pt>
                <c:pt idx="174">
                  <c:v>2717642.4231698778</c:v>
                </c:pt>
                <c:pt idx="175">
                  <c:v>2816603.9241510909</c:v>
                </c:pt>
                <c:pt idx="176">
                  <c:v>2827777.6021015756</c:v>
                </c:pt>
                <c:pt idx="177">
                  <c:v>2832856.5299052941</c:v>
                </c:pt>
                <c:pt idx="178">
                  <c:v>2839986.6929646316</c:v>
                </c:pt>
                <c:pt idx="179">
                  <c:v>2885590.2639277689</c:v>
                </c:pt>
                <c:pt idx="180">
                  <c:v>2940309.4761057273</c:v>
                </c:pt>
                <c:pt idx="181">
                  <c:v>3009927.5132989809</c:v>
                </c:pt>
                <c:pt idx="182">
                  <c:v>3049029.3622498545</c:v>
                </c:pt>
                <c:pt idx="183">
                  <c:v>3059555.0177426501</c:v>
                </c:pt>
                <c:pt idx="184">
                  <c:v>3089106.2604813902</c:v>
                </c:pt>
                <c:pt idx="185">
                  <c:v>3134224.8787876545</c:v>
                </c:pt>
                <c:pt idx="186">
                  <c:v>3119599.4197000563</c:v>
                </c:pt>
                <c:pt idx="187">
                  <c:v>3077714.4601567555</c:v>
                </c:pt>
                <c:pt idx="188">
                  <c:v>3189459.9301673085</c:v>
                </c:pt>
                <c:pt idx="189">
                  <c:v>3264445.8779969011</c:v>
                </c:pt>
                <c:pt idx="190">
                  <c:v>3280207.9525609929</c:v>
                </c:pt>
                <c:pt idx="191">
                  <c:v>3339168.4718934647</c:v>
                </c:pt>
                <c:pt idx="192">
                  <c:v>3409537.9962558034</c:v>
                </c:pt>
                <c:pt idx="193">
                  <c:v>3502374.9826743561</c:v>
                </c:pt>
                <c:pt idx="194">
                  <c:v>3519446.4176377193</c:v>
                </c:pt>
                <c:pt idx="195">
                  <c:v>3527989.6789269815</c:v>
                </c:pt>
                <c:pt idx="196">
                  <c:v>3521064.9015833847</c:v>
                </c:pt>
                <c:pt idx="197">
                  <c:v>3449577.3109842204</c:v>
                </c:pt>
                <c:pt idx="198">
                  <c:v>3477223.7093486502</c:v>
                </c:pt>
                <c:pt idx="199">
                  <c:v>3450278.9749957509</c:v>
                </c:pt>
                <c:pt idx="200">
                  <c:v>3309759.8651382169</c:v>
                </c:pt>
                <c:pt idx="201">
                  <c:v>3435299.828639497</c:v>
                </c:pt>
                <c:pt idx="202">
                  <c:v>3565509.6587028094</c:v>
                </c:pt>
                <c:pt idx="203">
                  <c:v>3528682.8231638931</c:v>
                </c:pt>
                <c:pt idx="204">
                  <c:v>3481008.1178408274</c:v>
                </c:pt>
                <c:pt idx="205">
                  <c:v>3405696.4288676158</c:v>
                </c:pt>
                <c:pt idx="206">
                  <c:v>3484960.2698738272</c:v>
                </c:pt>
                <c:pt idx="207">
                  <c:v>3253547.6007171758</c:v>
                </c:pt>
                <c:pt idx="208">
                  <c:v>3119778.6705806991</c:v>
                </c:pt>
                <c:pt idx="209">
                  <c:v>3336813.2558954833</c:v>
                </c:pt>
                <c:pt idx="210">
                  <c:v>3552676.7290063496</c:v>
                </c:pt>
                <c:pt idx="211">
                  <c:v>3542837.5275610285</c:v>
                </c:pt>
                <c:pt idx="212">
                  <c:v>3645915.8910924327</c:v>
                </c:pt>
                <c:pt idx="213">
                  <c:v>3750454.1986762718</c:v>
                </c:pt>
                <c:pt idx="214">
                  <c:v>3812609.194976748</c:v>
                </c:pt>
                <c:pt idx="215">
                  <c:v>3970414.1729886979</c:v>
                </c:pt>
                <c:pt idx="216">
                  <c:v>4045978.465517757</c:v>
                </c:pt>
                <c:pt idx="217">
                  <c:v>4161140.930379184</c:v>
                </c:pt>
                <c:pt idx="218">
                  <c:v>4186827.7231330108</c:v>
                </c:pt>
                <c:pt idx="219">
                  <c:v>4180749.8497413988</c:v>
                </c:pt>
                <c:pt idx="220">
                  <c:v>4226900.0696435515</c:v>
                </c:pt>
                <c:pt idx="221">
                  <c:v>4197827.0532687791</c:v>
                </c:pt>
                <c:pt idx="222">
                  <c:v>4319286.379988974</c:v>
                </c:pt>
                <c:pt idx="223">
                  <c:v>4382342.5269902637</c:v>
                </c:pt>
                <c:pt idx="224">
                  <c:v>4492763.5051057432</c:v>
                </c:pt>
                <c:pt idx="225">
                  <c:v>4468665.0354793295</c:v>
                </c:pt>
                <c:pt idx="226">
                  <c:v>4547678.8422340415</c:v>
                </c:pt>
                <c:pt idx="227">
                  <c:v>4514479.1065508956</c:v>
                </c:pt>
                <c:pt idx="228">
                  <c:v>4561414.1543745045</c:v>
                </c:pt>
                <c:pt idx="229">
                  <c:v>4649554.6594332522</c:v>
                </c:pt>
                <c:pt idx="230">
                  <c:v>4698524.6464137146</c:v>
                </c:pt>
                <c:pt idx="231">
                  <c:v>4760172.5175287817</c:v>
                </c:pt>
                <c:pt idx="232">
                  <c:v>4740596.4569499251</c:v>
                </c:pt>
                <c:pt idx="233">
                  <c:v>4725645.4795369273</c:v>
                </c:pt>
                <c:pt idx="234">
                  <c:v>4810612.5483399667</c:v>
                </c:pt>
                <c:pt idx="235">
                  <c:v>4849140.0208869511</c:v>
                </c:pt>
                <c:pt idx="236">
                  <c:v>4976407.2722755373</c:v>
                </c:pt>
                <c:pt idx="237">
                  <c:v>5005984.5766914282</c:v>
                </c:pt>
                <c:pt idx="238">
                  <c:v>5007867.0556179928</c:v>
                </c:pt>
                <c:pt idx="239">
                  <c:v>5066929.4339088751</c:v>
                </c:pt>
                <c:pt idx="240">
                  <c:v>5175840.0804681303</c:v>
                </c:pt>
                <c:pt idx="241">
                  <c:v>5233303.7659735763</c:v>
                </c:pt>
                <c:pt idx="242">
                  <c:v>5256445.0845420435</c:v>
                </c:pt>
                <c:pt idx="243">
                  <c:v>5257154.3070160672</c:v>
                </c:pt>
                <c:pt idx="244">
                  <c:v>5258438.5388496015</c:v>
                </c:pt>
                <c:pt idx="245">
                  <c:v>5392137.3032779675</c:v>
                </c:pt>
                <c:pt idx="246">
                  <c:v>5402714.272464403</c:v>
                </c:pt>
                <c:pt idx="247">
                  <c:v>5400193.360182886</c:v>
                </c:pt>
                <c:pt idx="248">
                  <c:v>5451398.8544862429</c:v>
                </c:pt>
                <c:pt idx="249">
                  <c:v>5479792.98949931</c:v>
                </c:pt>
                <c:pt idx="250">
                  <c:v>5579998.7637819313</c:v>
                </c:pt>
                <c:pt idx="251">
                  <c:v>5590247.6009902721</c:v>
                </c:pt>
                <c:pt idx="252">
                  <c:v>5608812.326859761</c:v>
                </c:pt>
                <c:pt idx="253">
                  <c:v>5573046.2285668459</c:v>
                </c:pt>
                <c:pt idx="254">
                  <c:v>5501366.4303494021</c:v>
                </c:pt>
                <c:pt idx="255">
                  <c:v>5649703.9194409447</c:v>
                </c:pt>
                <c:pt idx="256">
                  <c:v>5608161.9579058606</c:v>
                </c:pt>
                <c:pt idx="257">
                  <c:v>5636635.7642395841</c:v>
                </c:pt>
                <c:pt idx="258">
                  <c:v>5676492.0994836725</c:v>
                </c:pt>
                <c:pt idx="259">
                  <c:v>5753041.521308925</c:v>
                </c:pt>
                <c:pt idx="260">
                  <c:v>5817680.0611148123</c:v>
                </c:pt>
                <c:pt idx="261">
                  <c:v>5877381.2064200239</c:v>
                </c:pt>
                <c:pt idx="262">
                  <c:v>5913537.7074985495</c:v>
                </c:pt>
                <c:pt idx="263">
                  <c:v>6076807.594571962</c:v>
                </c:pt>
                <c:pt idx="264">
                  <c:v>6250778.2233463442</c:v>
                </c:pt>
                <c:pt idx="265">
                  <c:v>6273576.2439858383</c:v>
                </c:pt>
                <c:pt idx="266">
                  <c:v>6402964.9720308119</c:v>
                </c:pt>
                <c:pt idx="267">
                  <c:v>6500443.1806499567</c:v>
                </c:pt>
                <c:pt idx="268">
                  <c:v>6477830.6302604452</c:v>
                </c:pt>
                <c:pt idx="269">
                  <c:v>6604118.3676908081</c:v>
                </c:pt>
                <c:pt idx="270">
                  <c:v>6539519.8757929476</c:v>
                </c:pt>
                <c:pt idx="271">
                  <c:v>6616960.2129778834</c:v>
                </c:pt>
                <c:pt idx="272">
                  <c:v>6745401.5667732973</c:v>
                </c:pt>
                <c:pt idx="273">
                  <c:v>6842024.4686621064</c:v>
                </c:pt>
                <c:pt idx="274">
                  <c:v>6897544.4535037195</c:v>
                </c:pt>
                <c:pt idx="275">
                  <c:v>6885637.5034840601</c:v>
                </c:pt>
                <c:pt idx="276">
                  <c:v>6898153.1237309845</c:v>
                </c:pt>
                <c:pt idx="277">
                  <c:v>6961952.8522208398</c:v>
                </c:pt>
                <c:pt idx="278">
                  <c:v>7004332.3584899036</c:v>
                </c:pt>
                <c:pt idx="279">
                  <c:v>7192907.5498879058</c:v>
                </c:pt>
                <c:pt idx="280">
                  <c:v>7305248.5757560767</c:v>
                </c:pt>
                <c:pt idx="281">
                  <c:v>7436182.7860364765</c:v>
                </c:pt>
                <c:pt idx="282">
                  <c:v>7542249.0296391435</c:v>
                </c:pt>
                <c:pt idx="283">
                  <c:v>7563214.5401475625</c:v>
                </c:pt>
                <c:pt idx="284">
                  <c:v>7630802.9620902315</c:v>
                </c:pt>
                <c:pt idx="285">
                  <c:v>7822345.9531195518</c:v>
                </c:pt>
                <c:pt idx="286">
                  <c:v>7836473.529960989</c:v>
                </c:pt>
                <c:pt idx="287">
                  <c:v>7860174.3768014619</c:v>
                </c:pt>
                <c:pt idx="288">
                  <c:v>7971997.4361569025</c:v>
                </c:pt>
                <c:pt idx="289">
                  <c:v>8155498.6953437943</c:v>
                </c:pt>
                <c:pt idx="290">
                  <c:v>8339471.1161229564</c:v>
                </c:pt>
                <c:pt idx="291">
                  <c:v>8330687.4388157828</c:v>
                </c:pt>
                <c:pt idx="292">
                  <c:v>8509753.2426061295</c:v>
                </c:pt>
                <c:pt idx="293">
                  <c:v>8277422.4745793277</c:v>
                </c:pt>
                <c:pt idx="294">
                  <c:v>8320474.9222599389</c:v>
                </c:pt>
                <c:pt idx="295">
                  <c:v>8387789.31359143</c:v>
                </c:pt>
                <c:pt idx="296">
                  <c:v>8779629.1950903852</c:v>
                </c:pt>
                <c:pt idx="297">
                  <c:v>8850173.6340027321</c:v>
                </c:pt>
                <c:pt idx="298">
                  <c:v>8920336.9178167433</c:v>
                </c:pt>
                <c:pt idx="299">
                  <c:v>9106447.6544063874</c:v>
                </c:pt>
                <c:pt idx="300">
                  <c:v>8899828.3242044691</c:v>
                </c:pt>
                <c:pt idx="301">
                  <c:v>8845234.2426165715</c:v>
                </c:pt>
                <c:pt idx="302">
                  <c:v>9087368.7446358427</c:v>
                </c:pt>
                <c:pt idx="303">
                  <c:v>9257419.4981760513</c:v>
                </c:pt>
                <c:pt idx="304">
                  <c:v>9368064.1181792952</c:v>
                </c:pt>
                <c:pt idx="305">
                  <c:v>9611582.9424507096</c:v>
                </c:pt>
                <c:pt idx="306">
                  <c:v>9900558.1373130474</c:v>
                </c:pt>
                <c:pt idx="307">
                  <c:v>10169300.163086571</c:v>
                </c:pt>
                <c:pt idx="308">
                  <c:v>10358682.965239257</c:v>
                </c:pt>
                <c:pt idx="309">
                  <c:v>10438610.273186676</c:v>
                </c:pt>
                <c:pt idx="310">
                  <c:v>10594711.173002183</c:v>
                </c:pt>
                <c:pt idx="311">
                  <c:v>10976687.544479718</c:v>
                </c:pt>
                <c:pt idx="312">
                  <c:v>11086099.048752502</c:v>
                </c:pt>
                <c:pt idx="313">
                  <c:v>11290906.930409528</c:v>
                </c:pt>
                <c:pt idx="314">
                  <c:v>11376667.934608055</c:v>
                </c:pt>
                <c:pt idx="315">
                  <c:v>11283802.032787412</c:v>
                </c:pt>
                <c:pt idx="316">
                  <c:v>11656229.4007673</c:v>
                </c:pt>
                <c:pt idx="317">
                  <c:v>12085707.106733965</c:v>
                </c:pt>
                <c:pt idx="318">
                  <c:v>11712757.513015876</c:v>
                </c:pt>
                <c:pt idx="319">
                  <c:v>11683053.760216827</c:v>
                </c:pt>
                <c:pt idx="320">
                  <c:v>11114298.234995499</c:v>
                </c:pt>
                <c:pt idx="321">
                  <c:v>11511085.995026024</c:v>
                </c:pt>
                <c:pt idx="322">
                  <c:v>11323415.717080643</c:v>
                </c:pt>
                <c:pt idx="323">
                  <c:v>11764525.527831296</c:v>
                </c:pt>
                <c:pt idx="324">
                  <c:v>12026964.397593951</c:v>
                </c:pt>
                <c:pt idx="325">
                  <c:v>11915210.246848535</c:v>
                </c:pt>
                <c:pt idx="326">
                  <c:v>11811741.41127198</c:v>
                </c:pt>
                <c:pt idx="327">
                  <c:v>11645469.926740738</c:v>
                </c:pt>
                <c:pt idx="328">
                  <c:v>11029765.275158931</c:v>
                </c:pt>
                <c:pt idx="329">
                  <c:v>9932502.0765966568</c:v>
                </c:pt>
                <c:pt idx="330">
                  <c:v>10005277.751791447</c:v>
                </c:pt>
                <c:pt idx="331">
                  <c:v>10035988.043525109</c:v>
                </c:pt>
                <c:pt idx="332">
                  <c:v>10205544.106736029</c:v>
                </c:pt>
                <c:pt idx="333">
                  <c:v>10177531.519982994</c:v>
                </c:pt>
                <c:pt idx="334">
                  <c:v>10275492.893584138</c:v>
                </c:pt>
                <c:pt idx="335">
                  <c:v>10787424.356639531</c:v>
                </c:pt>
                <c:pt idx="336">
                  <c:v>11218552.159566214</c:v>
                </c:pt>
                <c:pt idx="337">
                  <c:v>11292530.921898201</c:v>
                </c:pt>
                <c:pt idx="338">
                  <c:v>11792207.197505545</c:v>
                </c:pt>
                <c:pt idx="339">
                  <c:v>11879357.639392147</c:v>
                </c:pt>
                <c:pt idx="340">
                  <c:v>12318298.298072467</c:v>
                </c:pt>
                <c:pt idx="341">
                  <c:v>12302581.829292936</c:v>
                </c:pt>
                <c:pt idx="342">
                  <c:v>12114523.420589786</c:v>
                </c:pt>
                <c:pt idx="343">
                  <c:v>12499257.257813761</c:v>
                </c:pt>
                <c:pt idx="344">
                  <c:v>12557151.36152602</c:v>
                </c:pt>
                <c:pt idx="345">
                  <c:v>12736081.144103633</c:v>
                </c:pt>
                <c:pt idx="346">
                  <c:v>13084138.932325387</c:v>
                </c:pt>
                <c:pt idx="347">
                  <c:v>13216999.729206907</c:v>
                </c:pt>
                <c:pt idx="348">
                  <c:v>12973666.520914715</c:v>
                </c:pt>
                <c:pt idx="349">
                  <c:v>13221014.043914422</c:v>
                </c:pt>
                <c:pt idx="350">
                  <c:v>13690752.612304706</c:v>
                </c:pt>
                <c:pt idx="351">
                  <c:v>13697072.216873765</c:v>
                </c:pt>
                <c:pt idx="352">
                  <c:v>14011829.101553084</c:v>
                </c:pt>
                <c:pt idx="353">
                  <c:v>14345271.873435525</c:v>
                </c:pt>
                <c:pt idx="354">
                  <c:v>14363331.509728843</c:v>
                </c:pt>
                <c:pt idx="355">
                  <c:v>14426715.423819041</c:v>
                </c:pt>
                <c:pt idx="356">
                  <c:v>14408524.08154742</c:v>
                </c:pt>
                <c:pt idx="357">
                  <c:v>14317265.927907066</c:v>
                </c:pt>
                <c:pt idx="358">
                  <c:v>14763376.47627672</c:v>
                </c:pt>
                <c:pt idx="359">
                  <c:v>14937955.939766526</c:v>
                </c:pt>
                <c:pt idx="360">
                  <c:v>15029685.17479967</c:v>
                </c:pt>
                <c:pt idx="361">
                  <c:v>14868738.301511301</c:v>
                </c:pt>
                <c:pt idx="362">
                  <c:v>14620198.09318791</c:v>
                </c:pt>
                <c:pt idx="363">
                  <c:v>14493555.734333988</c:v>
                </c:pt>
                <c:pt idx="364">
                  <c:v>14078767.32458665</c:v>
                </c:pt>
                <c:pt idx="365">
                  <c:v>14427290.184733808</c:v>
                </c:pt>
                <c:pt idx="366">
                  <c:v>14389355.060703279</c:v>
                </c:pt>
                <c:pt idx="367">
                  <c:v>14431876.258620664</c:v>
                </c:pt>
                <c:pt idx="368">
                  <c:v>14801111.802733084</c:v>
                </c:pt>
                <c:pt idx="369">
                  <c:v>15101065.434208833</c:v>
                </c:pt>
                <c:pt idx="370">
                  <c:v>15150459.986603914</c:v>
                </c:pt>
                <c:pt idx="371">
                  <c:v>15151705.416088382</c:v>
                </c:pt>
                <c:pt idx="372">
                  <c:v>14944998.092410754</c:v>
                </c:pt>
                <c:pt idx="373">
                  <c:v>14969706.752946569</c:v>
                </c:pt>
                <c:pt idx="374">
                  <c:v>14854825.994435348</c:v>
                </c:pt>
                <c:pt idx="375">
                  <c:v>14908522.261800773</c:v>
                </c:pt>
                <c:pt idx="376">
                  <c:v>15166291.916474741</c:v>
                </c:pt>
                <c:pt idx="377">
                  <c:v>15311047.026984766</c:v>
                </c:pt>
                <c:pt idx="378">
                  <c:v>15327785.439191334</c:v>
                </c:pt>
                <c:pt idx="379">
                  <c:v>15608865.411917785</c:v>
                </c:pt>
                <c:pt idx="380">
                  <c:v>15956950.618038049</c:v>
                </c:pt>
                <c:pt idx="381">
                  <c:v>16062853.209313303</c:v>
                </c:pt>
                <c:pt idx="382">
                  <c:v>16079777.94683183</c:v>
                </c:pt>
                <c:pt idx="383">
                  <c:v>16144203.962083204</c:v>
                </c:pt>
                <c:pt idx="384">
                  <c:v>16360616.654670607</c:v>
                </c:pt>
                <c:pt idx="385">
                  <c:v>16115716.707138671</c:v>
                </c:pt>
                <c:pt idx="386">
                  <c:v>16250774.164289476</c:v>
                </c:pt>
                <c:pt idx="387">
                  <c:v>15955095.856171196</c:v>
                </c:pt>
                <c:pt idx="388">
                  <c:v>16371136.534557205</c:v>
                </c:pt>
                <c:pt idx="389">
                  <c:v>16836855.809526604</c:v>
                </c:pt>
                <c:pt idx="390">
                  <c:v>17013567.361292556</c:v>
                </c:pt>
                <c:pt idx="391">
                  <c:v>17021198.3442767</c:v>
                </c:pt>
                <c:pt idx="392">
                  <c:v>17123923.603288315</c:v>
                </c:pt>
                <c:pt idx="393">
                  <c:v>17734731.421251755</c:v>
                </c:pt>
                <c:pt idx="394">
                  <c:v>17913448.64207527</c:v>
                </c:pt>
                <c:pt idx="395">
                  <c:v>18269329.617241342</c:v>
                </c:pt>
                <c:pt idx="396">
                  <c:v>18487538.149710823</c:v>
                </c:pt>
                <c:pt idx="397">
                  <c:v>18846248.002540257</c:v>
                </c:pt>
                <c:pt idx="398">
                  <c:v>19256508.936460771</c:v>
                </c:pt>
                <c:pt idx="399">
                  <c:v>20108110.90824445</c:v>
                </c:pt>
                <c:pt idx="400">
                  <c:v>19651759.398352329</c:v>
                </c:pt>
                <c:pt idx="401">
                  <c:v>19485307.828899216</c:v>
                </c:pt>
                <c:pt idx="402">
                  <c:v>20340079.099750038</c:v>
                </c:pt>
                <c:pt idx="403">
                  <c:v>20174254.20194193</c:v>
                </c:pt>
                <c:pt idx="404">
                  <c:v>20681128.744983878</c:v>
                </c:pt>
                <c:pt idx="405">
                  <c:v>20947049.422518551</c:v>
                </c:pt>
                <c:pt idx="406">
                  <c:v>21073835.35881513</c:v>
                </c:pt>
                <c:pt idx="407">
                  <c:v>21215793.726574726</c:v>
                </c:pt>
                <c:pt idx="408">
                  <c:v>21282098.631838184</c:v>
                </c:pt>
                <c:pt idx="409">
                  <c:v>21257655.363532521</c:v>
                </c:pt>
                <c:pt idx="410">
                  <c:v>21752812.202655222</c:v>
                </c:pt>
                <c:pt idx="411">
                  <c:v>21664462.554420538</c:v>
                </c:pt>
                <c:pt idx="412">
                  <c:v>21264944.074490957</c:v>
                </c:pt>
                <c:pt idx="413">
                  <c:v>21856722.65620622</c:v>
                </c:pt>
                <c:pt idx="414">
                  <c:v>21988843.434052572</c:v>
                </c:pt>
                <c:pt idx="415">
                  <c:v>21739778.769750547</c:v>
                </c:pt>
                <c:pt idx="416">
                  <c:v>21385086.284424767</c:v>
                </c:pt>
                <c:pt idx="417">
                  <c:v>21313057.921353277</c:v>
                </c:pt>
                <c:pt idx="418">
                  <c:v>21836932.260310274</c:v>
                </c:pt>
                <c:pt idx="419">
                  <c:v>22014455.755146079</c:v>
                </c:pt>
                <c:pt idx="420">
                  <c:v>22390526.543913867</c:v>
                </c:pt>
                <c:pt idx="421">
                  <c:v>22105600.809477691</c:v>
                </c:pt>
                <c:pt idx="422">
                  <c:v>22608237.356824037</c:v>
                </c:pt>
              </c:numCache>
            </c:numRef>
          </c:val>
        </c:ser>
        <c:ser>
          <c:idx val="0"/>
          <c:order val="3"/>
          <c:tx>
            <c:strRef>
              <c:f>DATOS!$J$1</c:f>
              <c:strCache>
                <c:ptCount val="1"/>
                <c:pt idx="0">
                  <c:v>COMISION</c:v>
                </c:pt>
              </c:strCache>
            </c:strRef>
          </c:tx>
          <c:cat>
            <c:strRef>
              <c:f>DATOS!$A$2:$A$482</c:f>
              <c:strCache>
                <c:ptCount val="421"/>
                <c:pt idx="0">
                  <c:v>1981</c:v>
                </c:pt>
                <c:pt idx="12">
                  <c:v>1982</c:v>
                </c:pt>
                <c:pt idx="24">
                  <c:v>1983</c:v>
                </c:pt>
                <c:pt idx="36">
                  <c:v>1984</c:v>
                </c:pt>
                <c:pt idx="48">
                  <c:v>1985</c:v>
                </c:pt>
                <c:pt idx="60">
                  <c:v>1986</c:v>
                </c:pt>
                <c:pt idx="72">
                  <c:v>1987</c:v>
                </c:pt>
                <c:pt idx="84">
                  <c:v>1988</c:v>
                </c:pt>
                <c:pt idx="96">
                  <c:v>1989</c:v>
                </c:pt>
                <c:pt idx="108">
                  <c:v>1990</c:v>
                </c:pt>
                <c:pt idx="120">
                  <c:v>1991</c:v>
                </c:pt>
                <c:pt idx="132">
                  <c:v>1992</c:v>
                </c:pt>
                <c:pt idx="144">
                  <c:v>1993</c:v>
                </c:pt>
                <c:pt idx="156">
                  <c:v>1994</c:v>
                </c:pt>
                <c:pt idx="168">
                  <c:v>1995</c:v>
                </c:pt>
                <c:pt idx="180">
                  <c:v>1996</c:v>
                </c:pt>
                <c:pt idx="192">
                  <c:v>1997</c:v>
                </c:pt>
                <c:pt idx="204">
                  <c:v>1998</c:v>
                </c:pt>
                <c:pt idx="216">
                  <c:v>1999</c:v>
                </c:pt>
                <c:pt idx="228">
                  <c:v>2000</c:v>
                </c:pt>
                <c:pt idx="240">
                  <c:v>2001</c:v>
                </c:pt>
                <c:pt idx="252">
                  <c:v>2002</c:v>
                </c:pt>
                <c:pt idx="264">
                  <c:v>2003</c:v>
                </c:pt>
                <c:pt idx="276">
                  <c:v>2004</c:v>
                </c:pt>
                <c:pt idx="288">
                  <c:v>2005</c:v>
                </c:pt>
                <c:pt idx="300">
                  <c:v>2006</c:v>
                </c:pt>
                <c:pt idx="312">
                  <c:v>2007</c:v>
                </c:pt>
                <c:pt idx="324">
                  <c:v>2008</c:v>
                </c:pt>
                <c:pt idx="336">
                  <c:v>2009</c:v>
                </c:pt>
                <c:pt idx="348">
                  <c:v>2010</c:v>
                </c:pt>
                <c:pt idx="360">
                  <c:v>2011</c:v>
                </c:pt>
                <c:pt idx="372">
                  <c:v>2012</c:v>
                </c:pt>
                <c:pt idx="384">
                  <c:v>2013</c:v>
                </c:pt>
                <c:pt idx="396">
                  <c:v>2014</c:v>
                </c:pt>
                <c:pt idx="408">
                  <c:v>2015</c:v>
                </c:pt>
                <c:pt idx="420">
                  <c:v>2016</c:v>
                </c:pt>
              </c:strCache>
            </c:strRef>
          </c:cat>
          <c:val>
            <c:numRef>
              <c:f>DATOS!$J$2:$J$482</c:f>
              <c:numCache>
                <c:formatCode>_-"$"\ * #.##0_-;\-"$"\ * #.##0_-;_-"$"\ * "-"??_-;_-@_-</c:formatCode>
                <c:ptCount val="481"/>
                <c:pt idx="0">
                  <c:v>298.1105</c:v>
                </c:pt>
                <c:pt idx="1">
                  <c:v>596.221</c:v>
                </c:pt>
                <c:pt idx="2">
                  <c:v>894.33150000000001</c:v>
                </c:pt>
                <c:pt idx="3">
                  <c:v>1161.8375000000001</c:v>
                </c:pt>
                <c:pt idx="4">
                  <c:v>1429.3434999999999</c:v>
                </c:pt>
                <c:pt idx="5">
                  <c:v>1696.8494999999998</c:v>
                </c:pt>
                <c:pt idx="6">
                  <c:v>1964.3554999999997</c:v>
                </c:pt>
                <c:pt idx="7">
                  <c:v>2247.7304999999997</c:v>
                </c:pt>
                <c:pt idx="8">
                  <c:v>2531.1054999999997</c:v>
                </c:pt>
                <c:pt idx="9">
                  <c:v>2814.4804999999997</c:v>
                </c:pt>
                <c:pt idx="10">
                  <c:v>3097.8554999999997</c:v>
                </c:pt>
                <c:pt idx="11">
                  <c:v>3381.2304999999997</c:v>
                </c:pt>
                <c:pt idx="12">
                  <c:v>3675.9404999999997</c:v>
                </c:pt>
                <c:pt idx="13">
                  <c:v>3970.6504999999997</c:v>
                </c:pt>
                <c:pt idx="14">
                  <c:v>4265.3604999999998</c:v>
                </c:pt>
                <c:pt idx="15">
                  <c:v>4580.4735000000001</c:v>
                </c:pt>
                <c:pt idx="16">
                  <c:v>4895.5865000000003</c:v>
                </c:pt>
                <c:pt idx="17">
                  <c:v>5210.6995000000006</c:v>
                </c:pt>
                <c:pt idx="18">
                  <c:v>5545.0820000000003</c:v>
                </c:pt>
                <c:pt idx="19">
                  <c:v>5879.4645</c:v>
                </c:pt>
                <c:pt idx="20">
                  <c:v>6213.8469999999998</c:v>
                </c:pt>
                <c:pt idx="21">
                  <c:v>6610.5720000000001</c:v>
                </c:pt>
                <c:pt idx="22">
                  <c:v>7007.2970000000005</c:v>
                </c:pt>
                <c:pt idx="23">
                  <c:v>7404.0220000000008</c:v>
                </c:pt>
                <c:pt idx="24">
                  <c:v>7800.7470000000012</c:v>
                </c:pt>
                <c:pt idx="25">
                  <c:v>8197.4720000000016</c:v>
                </c:pt>
                <c:pt idx="26">
                  <c:v>8594.1970000000019</c:v>
                </c:pt>
                <c:pt idx="27">
                  <c:v>8990.9220000000023</c:v>
                </c:pt>
                <c:pt idx="28">
                  <c:v>9387.6470000000027</c:v>
                </c:pt>
                <c:pt idx="29">
                  <c:v>9784.372000000003</c:v>
                </c:pt>
                <c:pt idx="30">
                  <c:v>10181.097000000003</c:v>
                </c:pt>
                <c:pt idx="31">
                  <c:v>10577.822000000004</c:v>
                </c:pt>
                <c:pt idx="32">
                  <c:v>10974.547000000004</c:v>
                </c:pt>
                <c:pt idx="33">
                  <c:v>11371.272000000004</c:v>
                </c:pt>
                <c:pt idx="34">
                  <c:v>11767.997000000005</c:v>
                </c:pt>
                <c:pt idx="35">
                  <c:v>12164.722000000005</c:v>
                </c:pt>
                <c:pt idx="36">
                  <c:v>12561.447000000006</c:v>
                </c:pt>
                <c:pt idx="37">
                  <c:v>12958.172000000006</c:v>
                </c:pt>
                <c:pt idx="38">
                  <c:v>13354.897000000006</c:v>
                </c:pt>
                <c:pt idx="39">
                  <c:v>13751.622000000007</c:v>
                </c:pt>
                <c:pt idx="40">
                  <c:v>14148.347000000007</c:v>
                </c:pt>
                <c:pt idx="41">
                  <c:v>14545.072000000007</c:v>
                </c:pt>
                <c:pt idx="42">
                  <c:v>14941.797000000008</c:v>
                </c:pt>
                <c:pt idx="43">
                  <c:v>15338.522000000008</c:v>
                </c:pt>
                <c:pt idx="44">
                  <c:v>15735.247000000008</c:v>
                </c:pt>
                <c:pt idx="45">
                  <c:v>16131.972000000009</c:v>
                </c:pt>
                <c:pt idx="46">
                  <c:v>16528.697000000007</c:v>
                </c:pt>
                <c:pt idx="47">
                  <c:v>16925.422000000006</c:v>
                </c:pt>
                <c:pt idx="48">
                  <c:v>17322.147000000004</c:v>
                </c:pt>
                <c:pt idx="49">
                  <c:v>17718.872000000003</c:v>
                </c:pt>
                <c:pt idx="50">
                  <c:v>18115.597000000002</c:v>
                </c:pt>
                <c:pt idx="51">
                  <c:v>18512.322</c:v>
                </c:pt>
                <c:pt idx="52">
                  <c:v>18909.046999999999</c:v>
                </c:pt>
                <c:pt idx="53">
                  <c:v>19305.771999999997</c:v>
                </c:pt>
                <c:pt idx="54">
                  <c:v>19702.496999999996</c:v>
                </c:pt>
                <c:pt idx="55">
                  <c:v>20099.221999999994</c:v>
                </c:pt>
                <c:pt idx="56">
                  <c:v>20495.946999999993</c:v>
                </c:pt>
                <c:pt idx="57">
                  <c:v>20864.334499999994</c:v>
                </c:pt>
                <c:pt idx="58">
                  <c:v>21232.721999999994</c:v>
                </c:pt>
                <c:pt idx="59">
                  <c:v>21601.109499999995</c:v>
                </c:pt>
                <c:pt idx="60">
                  <c:v>21969.496999999996</c:v>
                </c:pt>
                <c:pt idx="61">
                  <c:v>22337.884499999996</c:v>
                </c:pt>
                <c:pt idx="62">
                  <c:v>22706.271999999997</c:v>
                </c:pt>
                <c:pt idx="63">
                  <c:v>23074.659499999998</c:v>
                </c:pt>
                <c:pt idx="64">
                  <c:v>23443.046999999999</c:v>
                </c:pt>
                <c:pt idx="65">
                  <c:v>23811.434499999999</c:v>
                </c:pt>
                <c:pt idx="66">
                  <c:v>24179.822</c:v>
                </c:pt>
                <c:pt idx="67">
                  <c:v>24548.209500000001</c:v>
                </c:pt>
                <c:pt idx="68">
                  <c:v>24916.597000000002</c:v>
                </c:pt>
                <c:pt idx="69">
                  <c:v>25284.984500000002</c:v>
                </c:pt>
                <c:pt idx="70">
                  <c:v>25653.372000000003</c:v>
                </c:pt>
                <c:pt idx="71">
                  <c:v>26021.759500000004</c:v>
                </c:pt>
                <c:pt idx="72">
                  <c:v>26390.147000000004</c:v>
                </c:pt>
                <c:pt idx="73">
                  <c:v>26758.534500000005</c:v>
                </c:pt>
                <c:pt idx="74">
                  <c:v>27126.922000000006</c:v>
                </c:pt>
                <c:pt idx="75">
                  <c:v>27495.309500000007</c:v>
                </c:pt>
                <c:pt idx="76">
                  <c:v>27863.697000000007</c:v>
                </c:pt>
                <c:pt idx="77">
                  <c:v>28232.084500000008</c:v>
                </c:pt>
                <c:pt idx="78">
                  <c:v>28627.676000000007</c:v>
                </c:pt>
                <c:pt idx="79">
                  <c:v>29023.267500000005</c:v>
                </c:pt>
                <c:pt idx="80">
                  <c:v>29418.859000000004</c:v>
                </c:pt>
                <c:pt idx="81">
                  <c:v>29814.450500000003</c:v>
                </c:pt>
                <c:pt idx="82">
                  <c:v>30210.042000000001</c:v>
                </c:pt>
                <c:pt idx="83">
                  <c:v>30605.6335</c:v>
                </c:pt>
                <c:pt idx="84">
                  <c:v>31001.224999999999</c:v>
                </c:pt>
                <c:pt idx="85">
                  <c:v>31396.816499999997</c:v>
                </c:pt>
                <c:pt idx="86">
                  <c:v>31792.407999999996</c:v>
                </c:pt>
                <c:pt idx="87">
                  <c:v>32187.999499999994</c:v>
                </c:pt>
                <c:pt idx="88">
                  <c:v>32583.590999999993</c:v>
                </c:pt>
                <c:pt idx="89">
                  <c:v>32979.182499999995</c:v>
                </c:pt>
                <c:pt idx="90">
                  <c:v>33374.773999999998</c:v>
                </c:pt>
                <c:pt idx="91">
                  <c:v>33915.305199999995</c:v>
                </c:pt>
                <c:pt idx="92">
                  <c:v>34455.836399999993</c:v>
                </c:pt>
                <c:pt idx="93">
                  <c:v>34996.36759999999</c:v>
                </c:pt>
                <c:pt idx="94">
                  <c:v>35536.898799999988</c:v>
                </c:pt>
                <c:pt idx="95">
                  <c:v>36077.429999999986</c:v>
                </c:pt>
                <c:pt idx="96">
                  <c:v>36705.629999999983</c:v>
                </c:pt>
                <c:pt idx="97">
                  <c:v>37333.82999999998</c:v>
                </c:pt>
                <c:pt idx="98">
                  <c:v>37962.029999999977</c:v>
                </c:pt>
                <c:pt idx="99">
                  <c:v>38590.229999999974</c:v>
                </c:pt>
                <c:pt idx="100">
                  <c:v>39218.429999999971</c:v>
                </c:pt>
                <c:pt idx="101">
                  <c:v>39846.629999999968</c:v>
                </c:pt>
                <c:pt idx="102">
                  <c:v>40474.829999999965</c:v>
                </c:pt>
                <c:pt idx="103">
                  <c:v>41103.029999999962</c:v>
                </c:pt>
                <c:pt idx="104">
                  <c:v>41731.22999999996</c:v>
                </c:pt>
                <c:pt idx="105">
                  <c:v>42359.429999999957</c:v>
                </c:pt>
                <c:pt idx="106">
                  <c:v>42987.629999999954</c:v>
                </c:pt>
                <c:pt idx="107">
                  <c:v>43615.829999999951</c:v>
                </c:pt>
                <c:pt idx="108">
                  <c:v>44523.229999999952</c:v>
                </c:pt>
                <c:pt idx="109">
                  <c:v>45430.629999999954</c:v>
                </c:pt>
                <c:pt idx="110">
                  <c:v>46338.029999999955</c:v>
                </c:pt>
                <c:pt idx="111">
                  <c:v>47245.429999999957</c:v>
                </c:pt>
                <c:pt idx="112">
                  <c:v>48152.829999999958</c:v>
                </c:pt>
                <c:pt idx="113">
                  <c:v>49060.22999999996</c:v>
                </c:pt>
                <c:pt idx="114">
                  <c:v>49967.629999999961</c:v>
                </c:pt>
                <c:pt idx="115">
                  <c:v>50745.029999999962</c:v>
                </c:pt>
                <c:pt idx="116">
                  <c:v>51522.429999999964</c:v>
                </c:pt>
                <c:pt idx="117">
                  <c:v>52299.829999999965</c:v>
                </c:pt>
                <c:pt idx="118">
                  <c:v>53077.229999999967</c:v>
                </c:pt>
                <c:pt idx="119">
                  <c:v>53854.629999999968</c:v>
                </c:pt>
                <c:pt idx="120">
                  <c:v>54841.329999999965</c:v>
                </c:pt>
                <c:pt idx="121">
                  <c:v>55828.029999999962</c:v>
                </c:pt>
                <c:pt idx="122">
                  <c:v>56814.72999999996</c:v>
                </c:pt>
                <c:pt idx="123">
                  <c:v>57801.429999999957</c:v>
                </c:pt>
                <c:pt idx="124">
                  <c:v>58788.129999999954</c:v>
                </c:pt>
                <c:pt idx="125">
                  <c:v>59774.829999999951</c:v>
                </c:pt>
                <c:pt idx="126">
                  <c:v>60761.529999999948</c:v>
                </c:pt>
                <c:pt idx="127">
                  <c:v>61748.229999999945</c:v>
                </c:pt>
                <c:pt idx="128">
                  <c:v>62734.929999999942</c:v>
                </c:pt>
                <c:pt idx="129">
                  <c:v>63721.629999999939</c:v>
                </c:pt>
                <c:pt idx="130">
                  <c:v>64708.329999999936</c:v>
                </c:pt>
                <c:pt idx="131">
                  <c:v>65695.029999999941</c:v>
                </c:pt>
                <c:pt idx="132">
                  <c:v>66849.16999999994</c:v>
                </c:pt>
                <c:pt idx="133">
                  <c:v>68003.309999999939</c:v>
                </c:pt>
                <c:pt idx="134">
                  <c:v>69157.449999999939</c:v>
                </c:pt>
                <c:pt idx="135">
                  <c:v>70311.589999999938</c:v>
                </c:pt>
                <c:pt idx="136">
                  <c:v>71465.729999999938</c:v>
                </c:pt>
                <c:pt idx="137">
                  <c:v>72619.869999999937</c:v>
                </c:pt>
                <c:pt idx="138">
                  <c:v>73774.009999999937</c:v>
                </c:pt>
                <c:pt idx="139">
                  <c:v>74928.149999999936</c:v>
                </c:pt>
                <c:pt idx="140">
                  <c:v>76082.289999999935</c:v>
                </c:pt>
                <c:pt idx="141">
                  <c:v>77236.429999999935</c:v>
                </c:pt>
                <c:pt idx="142">
                  <c:v>78390.569999999934</c:v>
                </c:pt>
                <c:pt idx="143">
                  <c:v>79544.709999999934</c:v>
                </c:pt>
                <c:pt idx="144">
                  <c:v>80920.109999999928</c:v>
                </c:pt>
                <c:pt idx="145">
                  <c:v>82295.509999999922</c:v>
                </c:pt>
                <c:pt idx="146">
                  <c:v>83670.909999999916</c:v>
                </c:pt>
                <c:pt idx="147">
                  <c:v>85046.30999999991</c:v>
                </c:pt>
                <c:pt idx="148">
                  <c:v>86421.709999999905</c:v>
                </c:pt>
                <c:pt idx="149">
                  <c:v>87797.109999999899</c:v>
                </c:pt>
                <c:pt idx="150">
                  <c:v>89172.509999999893</c:v>
                </c:pt>
                <c:pt idx="151">
                  <c:v>90547.909999999887</c:v>
                </c:pt>
                <c:pt idx="152">
                  <c:v>91923.309999999881</c:v>
                </c:pt>
                <c:pt idx="153">
                  <c:v>93298.709999999875</c:v>
                </c:pt>
                <c:pt idx="154">
                  <c:v>94674.10999999987</c:v>
                </c:pt>
                <c:pt idx="155">
                  <c:v>96049.509999999864</c:v>
                </c:pt>
                <c:pt idx="156">
                  <c:v>97608.794999999867</c:v>
                </c:pt>
                <c:pt idx="157">
                  <c:v>99168.079999999871</c:v>
                </c:pt>
                <c:pt idx="158">
                  <c:v>100727.36499999987</c:v>
                </c:pt>
                <c:pt idx="159">
                  <c:v>102286.64999999988</c:v>
                </c:pt>
                <c:pt idx="160">
                  <c:v>103845.93499999988</c:v>
                </c:pt>
                <c:pt idx="161">
                  <c:v>105405.21999999988</c:v>
                </c:pt>
                <c:pt idx="162">
                  <c:v>106964.50499999989</c:v>
                </c:pt>
                <c:pt idx="163">
                  <c:v>108523.78999999989</c:v>
                </c:pt>
                <c:pt idx="164">
                  <c:v>110083.0749999999</c:v>
                </c:pt>
                <c:pt idx="165">
                  <c:v>111642.3599999999</c:v>
                </c:pt>
                <c:pt idx="166">
                  <c:v>113201.6449999999</c:v>
                </c:pt>
                <c:pt idx="167">
                  <c:v>114760.92999999991</c:v>
                </c:pt>
                <c:pt idx="168">
                  <c:v>116522.03999999991</c:v>
                </c:pt>
                <c:pt idx="169">
                  <c:v>118283.14999999991</c:v>
                </c:pt>
                <c:pt idx="170">
                  <c:v>120044.25999999991</c:v>
                </c:pt>
                <c:pt idx="171">
                  <c:v>121805.36999999991</c:v>
                </c:pt>
                <c:pt idx="172">
                  <c:v>123566.47999999991</c:v>
                </c:pt>
                <c:pt idx="173">
                  <c:v>125327.58999999991</c:v>
                </c:pt>
                <c:pt idx="174">
                  <c:v>127088.69999999991</c:v>
                </c:pt>
                <c:pt idx="175">
                  <c:v>128849.80999999991</c:v>
                </c:pt>
                <c:pt idx="176">
                  <c:v>130610.91999999991</c:v>
                </c:pt>
                <c:pt idx="177">
                  <c:v>132372.02999999991</c:v>
                </c:pt>
                <c:pt idx="178">
                  <c:v>134133.1399999999</c:v>
                </c:pt>
                <c:pt idx="179">
                  <c:v>135894.24999999988</c:v>
                </c:pt>
                <c:pt idx="180">
                  <c:v>137852.6999999999</c:v>
                </c:pt>
                <c:pt idx="181">
                  <c:v>139811.14999999991</c:v>
                </c:pt>
                <c:pt idx="182">
                  <c:v>141769.59999999992</c:v>
                </c:pt>
                <c:pt idx="183">
                  <c:v>143728.04999999993</c:v>
                </c:pt>
                <c:pt idx="184">
                  <c:v>145686.49999999994</c:v>
                </c:pt>
                <c:pt idx="185">
                  <c:v>147644.94999999995</c:v>
                </c:pt>
                <c:pt idx="186">
                  <c:v>149603.39999999997</c:v>
                </c:pt>
                <c:pt idx="187">
                  <c:v>151561.84999999998</c:v>
                </c:pt>
                <c:pt idx="188">
                  <c:v>153520.29999999999</c:v>
                </c:pt>
                <c:pt idx="189">
                  <c:v>155478.75</c:v>
                </c:pt>
                <c:pt idx="190">
                  <c:v>157437.20000000001</c:v>
                </c:pt>
                <c:pt idx="191">
                  <c:v>159395.65000000002</c:v>
                </c:pt>
                <c:pt idx="192">
                  <c:v>161530.51</c:v>
                </c:pt>
                <c:pt idx="193">
                  <c:v>163665.37</c:v>
                </c:pt>
                <c:pt idx="194">
                  <c:v>165800.22999999998</c:v>
                </c:pt>
                <c:pt idx="195">
                  <c:v>167935.08999999997</c:v>
                </c:pt>
                <c:pt idx="196">
                  <c:v>170069.94999999995</c:v>
                </c:pt>
                <c:pt idx="197">
                  <c:v>172204.80999999994</c:v>
                </c:pt>
                <c:pt idx="198">
                  <c:v>174339.66999999993</c:v>
                </c:pt>
                <c:pt idx="199">
                  <c:v>176474.52999999991</c:v>
                </c:pt>
                <c:pt idx="200">
                  <c:v>178395.18999999992</c:v>
                </c:pt>
                <c:pt idx="201">
                  <c:v>180315.84999999992</c:v>
                </c:pt>
                <c:pt idx="202">
                  <c:v>182236.50999999992</c:v>
                </c:pt>
                <c:pt idx="203">
                  <c:v>184157.16999999993</c:v>
                </c:pt>
                <c:pt idx="204">
                  <c:v>186322.61999999994</c:v>
                </c:pt>
                <c:pt idx="205">
                  <c:v>188488.06999999995</c:v>
                </c:pt>
                <c:pt idx="206">
                  <c:v>190653.51999999996</c:v>
                </c:pt>
                <c:pt idx="207">
                  <c:v>192818.96999999997</c:v>
                </c:pt>
                <c:pt idx="208">
                  <c:v>194984.41999999998</c:v>
                </c:pt>
                <c:pt idx="209">
                  <c:v>197149.87</c:v>
                </c:pt>
                <c:pt idx="210">
                  <c:v>199315.32</c:v>
                </c:pt>
                <c:pt idx="211">
                  <c:v>201480.77000000002</c:v>
                </c:pt>
                <c:pt idx="212">
                  <c:v>203646.22000000003</c:v>
                </c:pt>
                <c:pt idx="213">
                  <c:v>205707.02000000002</c:v>
                </c:pt>
                <c:pt idx="214">
                  <c:v>207767.82</c:v>
                </c:pt>
                <c:pt idx="215">
                  <c:v>209828.62</c:v>
                </c:pt>
                <c:pt idx="216">
                  <c:v>212145.41999999998</c:v>
                </c:pt>
                <c:pt idx="217">
                  <c:v>214462.21999999997</c:v>
                </c:pt>
                <c:pt idx="218">
                  <c:v>216779.01999999996</c:v>
                </c:pt>
                <c:pt idx="219">
                  <c:v>219095.81999999995</c:v>
                </c:pt>
                <c:pt idx="220">
                  <c:v>221412.61999999994</c:v>
                </c:pt>
                <c:pt idx="221">
                  <c:v>223729.41999999993</c:v>
                </c:pt>
                <c:pt idx="222">
                  <c:v>226046.21999999991</c:v>
                </c:pt>
                <c:pt idx="223">
                  <c:v>228363.0199999999</c:v>
                </c:pt>
                <c:pt idx="224">
                  <c:v>230679.81999999989</c:v>
                </c:pt>
                <c:pt idx="225">
                  <c:v>232996.61999999988</c:v>
                </c:pt>
                <c:pt idx="226">
                  <c:v>235313.41999999987</c:v>
                </c:pt>
                <c:pt idx="227">
                  <c:v>237630.21999999986</c:v>
                </c:pt>
                <c:pt idx="228">
                  <c:v>240150.21999999986</c:v>
                </c:pt>
                <c:pt idx="229">
                  <c:v>242670.21999999986</c:v>
                </c:pt>
                <c:pt idx="230">
                  <c:v>245190.21999999986</c:v>
                </c:pt>
                <c:pt idx="231">
                  <c:v>247710.21999999986</c:v>
                </c:pt>
                <c:pt idx="232">
                  <c:v>250230.21999999986</c:v>
                </c:pt>
                <c:pt idx="233">
                  <c:v>252750.21999999986</c:v>
                </c:pt>
                <c:pt idx="234">
                  <c:v>255270.21999999986</c:v>
                </c:pt>
                <c:pt idx="235">
                  <c:v>257790.21999999986</c:v>
                </c:pt>
                <c:pt idx="236">
                  <c:v>260310.21999999986</c:v>
                </c:pt>
                <c:pt idx="237">
                  <c:v>262830.21999999986</c:v>
                </c:pt>
                <c:pt idx="238">
                  <c:v>265350.21999999986</c:v>
                </c:pt>
                <c:pt idx="239">
                  <c:v>267870.21999999986</c:v>
                </c:pt>
                <c:pt idx="240">
                  <c:v>270528.81999999983</c:v>
                </c:pt>
                <c:pt idx="241">
                  <c:v>273187.41999999981</c:v>
                </c:pt>
                <c:pt idx="242">
                  <c:v>275846.01999999979</c:v>
                </c:pt>
                <c:pt idx="243">
                  <c:v>278504.61999999976</c:v>
                </c:pt>
                <c:pt idx="244">
                  <c:v>281131.56999999977</c:v>
                </c:pt>
                <c:pt idx="245">
                  <c:v>283758.51999999979</c:v>
                </c:pt>
                <c:pt idx="246">
                  <c:v>286385.4699999998</c:v>
                </c:pt>
                <c:pt idx="247">
                  <c:v>289012.41999999981</c:v>
                </c:pt>
                <c:pt idx="248">
                  <c:v>291639.36999999982</c:v>
                </c:pt>
                <c:pt idx="249">
                  <c:v>294266.31999999983</c:v>
                </c:pt>
                <c:pt idx="250">
                  <c:v>296893.26999999984</c:v>
                </c:pt>
                <c:pt idx="251">
                  <c:v>299520.21999999986</c:v>
                </c:pt>
                <c:pt idx="252">
                  <c:v>302289.09999999986</c:v>
                </c:pt>
                <c:pt idx="253">
                  <c:v>305057.97999999986</c:v>
                </c:pt>
                <c:pt idx="254">
                  <c:v>307826.85999999987</c:v>
                </c:pt>
                <c:pt idx="255">
                  <c:v>310595.73999999987</c:v>
                </c:pt>
                <c:pt idx="256">
                  <c:v>313364.61999999988</c:v>
                </c:pt>
                <c:pt idx="257">
                  <c:v>316133.49999999988</c:v>
                </c:pt>
                <c:pt idx="258">
                  <c:v>318902.37999999989</c:v>
                </c:pt>
                <c:pt idx="259">
                  <c:v>321671.25999999989</c:v>
                </c:pt>
                <c:pt idx="260">
                  <c:v>324440.1399999999</c:v>
                </c:pt>
                <c:pt idx="261">
                  <c:v>327209.0199999999</c:v>
                </c:pt>
                <c:pt idx="262">
                  <c:v>329977.89999999991</c:v>
                </c:pt>
                <c:pt idx="263">
                  <c:v>332746.77999999991</c:v>
                </c:pt>
                <c:pt idx="264">
                  <c:v>335515.65999999992</c:v>
                </c:pt>
                <c:pt idx="265">
                  <c:v>338395.29519999993</c:v>
                </c:pt>
                <c:pt idx="266">
                  <c:v>341274.93039999995</c:v>
                </c:pt>
                <c:pt idx="267">
                  <c:v>344154.56559999997</c:v>
                </c:pt>
                <c:pt idx="268">
                  <c:v>347034.20079999999</c:v>
                </c:pt>
                <c:pt idx="269">
                  <c:v>349913.83600000001</c:v>
                </c:pt>
                <c:pt idx="270">
                  <c:v>352793.47120000003</c:v>
                </c:pt>
                <c:pt idx="271">
                  <c:v>355673.10640000005</c:v>
                </c:pt>
                <c:pt idx="272">
                  <c:v>358552.74160000007</c:v>
                </c:pt>
                <c:pt idx="273">
                  <c:v>361432.37680000009</c:v>
                </c:pt>
                <c:pt idx="274">
                  <c:v>364312.0120000001</c:v>
                </c:pt>
                <c:pt idx="275">
                  <c:v>367191.64720000012</c:v>
                </c:pt>
                <c:pt idx="276">
                  <c:v>370071.28240000014</c:v>
                </c:pt>
                <c:pt idx="277">
                  <c:v>373059.28240000014</c:v>
                </c:pt>
                <c:pt idx="278">
                  <c:v>376047.28240000014</c:v>
                </c:pt>
                <c:pt idx="279">
                  <c:v>379035.28240000014</c:v>
                </c:pt>
                <c:pt idx="280">
                  <c:v>382023.28240000014</c:v>
                </c:pt>
                <c:pt idx="281">
                  <c:v>385011.28240000014</c:v>
                </c:pt>
                <c:pt idx="282">
                  <c:v>387999.28240000014</c:v>
                </c:pt>
                <c:pt idx="283">
                  <c:v>390987.28240000014</c:v>
                </c:pt>
                <c:pt idx="284">
                  <c:v>393975.28240000014</c:v>
                </c:pt>
                <c:pt idx="285">
                  <c:v>396963.28240000014</c:v>
                </c:pt>
                <c:pt idx="286">
                  <c:v>399939.28240000014</c:v>
                </c:pt>
                <c:pt idx="287">
                  <c:v>402915.28240000014</c:v>
                </c:pt>
                <c:pt idx="288">
                  <c:v>405891.28240000014</c:v>
                </c:pt>
                <c:pt idx="289">
                  <c:v>409053.28240000014</c:v>
                </c:pt>
                <c:pt idx="290">
                  <c:v>412215.28240000014</c:v>
                </c:pt>
                <c:pt idx="291">
                  <c:v>415377.28240000014</c:v>
                </c:pt>
                <c:pt idx="292">
                  <c:v>418539.28240000014</c:v>
                </c:pt>
                <c:pt idx="293">
                  <c:v>421701.28240000014</c:v>
                </c:pt>
                <c:pt idx="294">
                  <c:v>424863.28240000014</c:v>
                </c:pt>
                <c:pt idx="295">
                  <c:v>428025.28240000014</c:v>
                </c:pt>
                <c:pt idx="296">
                  <c:v>431187.28240000014</c:v>
                </c:pt>
                <c:pt idx="297">
                  <c:v>434349.28240000014</c:v>
                </c:pt>
                <c:pt idx="298">
                  <c:v>437511.28240000014</c:v>
                </c:pt>
                <c:pt idx="299">
                  <c:v>440673.28240000014</c:v>
                </c:pt>
                <c:pt idx="300">
                  <c:v>443835.28240000014</c:v>
                </c:pt>
                <c:pt idx="301">
                  <c:v>447183.28240000014</c:v>
                </c:pt>
                <c:pt idx="302">
                  <c:v>450531.28240000014</c:v>
                </c:pt>
                <c:pt idx="303">
                  <c:v>453879.28240000014</c:v>
                </c:pt>
                <c:pt idx="304">
                  <c:v>457227.28240000014</c:v>
                </c:pt>
                <c:pt idx="305">
                  <c:v>460575.28240000014</c:v>
                </c:pt>
                <c:pt idx="306">
                  <c:v>463923.28240000014</c:v>
                </c:pt>
                <c:pt idx="307">
                  <c:v>467271.28240000014</c:v>
                </c:pt>
                <c:pt idx="308">
                  <c:v>470619.28240000014</c:v>
                </c:pt>
                <c:pt idx="309">
                  <c:v>473967.28240000014</c:v>
                </c:pt>
                <c:pt idx="310">
                  <c:v>477315.28240000014</c:v>
                </c:pt>
                <c:pt idx="311">
                  <c:v>480663.28240000014</c:v>
                </c:pt>
                <c:pt idx="312">
                  <c:v>484011.28240000014</c:v>
                </c:pt>
                <c:pt idx="313">
                  <c:v>487582.48240000015</c:v>
                </c:pt>
                <c:pt idx="314">
                  <c:v>491153.68240000017</c:v>
                </c:pt>
                <c:pt idx="315">
                  <c:v>494724.88240000018</c:v>
                </c:pt>
                <c:pt idx="316">
                  <c:v>498296.08240000019</c:v>
                </c:pt>
                <c:pt idx="317">
                  <c:v>501867.2824000002</c:v>
                </c:pt>
                <c:pt idx="318">
                  <c:v>505683.2824000002</c:v>
                </c:pt>
                <c:pt idx="319">
                  <c:v>509499.2824000002</c:v>
                </c:pt>
                <c:pt idx="320">
                  <c:v>513315.2824000002</c:v>
                </c:pt>
                <c:pt idx="321">
                  <c:v>517131.2824000002</c:v>
                </c:pt>
                <c:pt idx="322">
                  <c:v>520947.2824000002</c:v>
                </c:pt>
                <c:pt idx="323">
                  <c:v>524763.28240000014</c:v>
                </c:pt>
                <c:pt idx="324">
                  <c:v>528579.28240000014</c:v>
                </c:pt>
                <c:pt idx="325">
                  <c:v>532792.78240000014</c:v>
                </c:pt>
                <c:pt idx="326">
                  <c:v>537006.28240000014</c:v>
                </c:pt>
                <c:pt idx="327">
                  <c:v>541283.38240000012</c:v>
                </c:pt>
                <c:pt idx="328">
                  <c:v>545560.4824000001</c:v>
                </c:pt>
                <c:pt idx="329">
                  <c:v>549837.58240000007</c:v>
                </c:pt>
                <c:pt idx="330">
                  <c:v>554114.68240000005</c:v>
                </c:pt>
                <c:pt idx="331">
                  <c:v>558391.78240000003</c:v>
                </c:pt>
                <c:pt idx="332">
                  <c:v>562668.8824</c:v>
                </c:pt>
                <c:pt idx="333">
                  <c:v>566945.98239999998</c:v>
                </c:pt>
                <c:pt idx="334">
                  <c:v>571223.08239999996</c:v>
                </c:pt>
                <c:pt idx="335">
                  <c:v>575500.18239999993</c:v>
                </c:pt>
                <c:pt idx="336">
                  <c:v>577853.38239999989</c:v>
                </c:pt>
                <c:pt idx="337">
                  <c:v>580295.38239999989</c:v>
                </c:pt>
                <c:pt idx="338">
                  <c:v>582737.38239999989</c:v>
                </c:pt>
                <c:pt idx="339">
                  <c:v>585179.38239999989</c:v>
                </c:pt>
                <c:pt idx="340">
                  <c:v>587621.38239999989</c:v>
                </c:pt>
                <c:pt idx="341">
                  <c:v>590063.38239999989</c:v>
                </c:pt>
                <c:pt idx="342">
                  <c:v>592505.38239999989</c:v>
                </c:pt>
                <c:pt idx="343">
                  <c:v>594947.38239999989</c:v>
                </c:pt>
                <c:pt idx="344">
                  <c:v>597389.38239999989</c:v>
                </c:pt>
                <c:pt idx="345">
                  <c:v>599831.38239999989</c:v>
                </c:pt>
                <c:pt idx="346">
                  <c:v>602273.38239999989</c:v>
                </c:pt>
                <c:pt idx="347">
                  <c:v>604715.38239999989</c:v>
                </c:pt>
                <c:pt idx="348">
                  <c:v>607157.38239999989</c:v>
                </c:pt>
                <c:pt idx="349">
                  <c:v>609702.98239999986</c:v>
                </c:pt>
                <c:pt idx="350">
                  <c:v>612248.58239999984</c:v>
                </c:pt>
                <c:pt idx="351">
                  <c:v>614794.18239999982</c:v>
                </c:pt>
                <c:pt idx="352">
                  <c:v>617339.78239999979</c:v>
                </c:pt>
                <c:pt idx="353">
                  <c:v>619885.38239999977</c:v>
                </c:pt>
                <c:pt idx="354">
                  <c:v>622430.98239999975</c:v>
                </c:pt>
                <c:pt idx="355">
                  <c:v>624976.58239999972</c:v>
                </c:pt>
                <c:pt idx="356">
                  <c:v>627522.1823999997</c:v>
                </c:pt>
                <c:pt idx="357">
                  <c:v>630067.78239999968</c:v>
                </c:pt>
                <c:pt idx="358">
                  <c:v>632613.38239999965</c:v>
                </c:pt>
                <c:pt idx="359">
                  <c:v>635158.98239999963</c:v>
                </c:pt>
                <c:pt idx="360">
                  <c:v>637704.58239999961</c:v>
                </c:pt>
                <c:pt idx="361">
                  <c:v>640398.18239999958</c:v>
                </c:pt>
                <c:pt idx="362">
                  <c:v>643091.78239999956</c:v>
                </c:pt>
                <c:pt idx="363">
                  <c:v>645785.38239999954</c:v>
                </c:pt>
                <c:pt idx="364">
                  <c:v>648478.98239999951</c:v>
                </c:pt>
                <c:pt idx="365">
                  <c:v>651172.58239999949</c:v>
                </c:pt>
                <c:pt idx="366">
                  <c:v>653866.18239999947</c:v>
                </c:pt>
                <c:pt idx="367">
                  <c:v>656559.78239999944</c:v>
                </c:pt>
                <c:pt idx="368">
                  <c:v>659253.38239999942</c:v>
                </c:pt>
                <c:pt idx="369">
                  <c:v>661946.9823999994</c:v>
                </c:pt>
                <c:pt idx="370">
                  <c:v>664640.58239999937</c:v>
                </c:pt>
                <c:pt idx="371">
                  <c:v>667334.18239999935</c:v>
                </c:pt>
                <c:pt idx="372">
                  <c:v>670027.78239999933</c:v>
                </c:pt>
                <c:pt idx="373">
                  <c:v>672884.18239999935</c:v>
                </c:pt>
                <c:pt idx="374">
                  <c:v>675740.58239999937</c:v>
                </c:pt>
                <c:pt idx="375">
                  <c:v>678596.9823999994</c:v>
                </c:pt>
                <c:pt idx="376">
                  <c:v>681453.38239999942</c:v>
                </c:pt>
                <c:pt idx="377">
                  <c:v>684309.78239999944</c:v>
                </c:pt>
                <c:pt idx="378">
                  <c:v>687166.18239999947</c:v>
                </c:pt>
                <c:pt idx="379">
                  <c:v>690022.58239999949</c:v>
                </c:pt>
                <c:pt idx="380">
                  <c:v>692878.98239999951</c:v>
                </c:pt>
                <c:pt idx="381">
                  <c:v>695735.38239999954</c:v>
                </c:pt>
                <c:pt idx="382">
                  <c:v>698591.78239999956</c:v>
                </c:pt>
                <c:pt idx="383">
                  <c:v>701448.18239999958</c:v>
                </c:pt>
                <c:pt idx="384">
                  <c:v>704304.58239999961</c:v>
                </c:pt>
                <c:pt idx="385">
                  <c:v>707160.98239999963</c:v>
                </c:pt>
                <c:pt idx="386">
                  <c:v>710268.98239999963</c:v>
                </c:pt>
                <c:pt idx="387">
                  <c:v>713376.98239999963</c:v>
                </c:pt>
                <c:pt idx="388">
                  <c:v>716484.98239999963</c:v>
                </c:pt>
                <c:pt idx="389">
                  <c:v>719592.98239999963</c:v>
                </c:pt>
                <c:pt idx="390">
                  <c:v>722700.98239999963</c:v>
                </c:pt>
                <c:pt idx="391">
                  <c:v>725808.98239999963</c:v>
                </c:pt>
                <c:pt idx="392">
                  <c:v>728916.98239999963</c:v>
                </c:pt>
                <c:pt idx="393">
                  <c:v>732024.98239999963</c:v>
                </c:pt>
                <c:pt idx="394">
                  <c:v>735132.98239999963</c:v>
                </c:pt>
                <c:pt idx="395">
                  <c:v>738240.98239999963</c:v>
                </c:pt>
                <c:pt idx="396">
                  <c:v>741348.98239999963</c:v>
                </c:pt>
                <c:pt idx="397">
                  <c:v>744678.98239999963</c:v>
                </c:pt>
                <c:pt idx="398">
                  <c:v>748008.98239999963</c:v>
                </c:pt>
                <c:pt idx="399">
                  <c:v>751338.98239999963</c:v>
                </c:pt>
                <c:pt idx="400">
                  <c:v>754668.98239999963</c:v>
                </c:pt>
                <c:pt idx="401">
                  <c:v>757998.98239999963</c:v>
                </c:pt>
                <c:pt idx="402">
                  <c:v>761328.98239999963</c:v>
                </c:pt>
                <c:pt idx="403">
                  <c:v>764658.98239999963</c:v>
                </c:pt>
                <c:pt idx="404">
                  <c:v>767988.98239999963</c:v>
                </c:pt>
                <c:pt idx="405">
                  <c:v>771318.98239999963</c:v>
                </c:pt>
                <c:pt idx="406">
                  <c:v>774648.98239999963</c:v>
                </c:pt>
                <c:pt idx="407">
                  <c:v>777978.98239999963</c:v>
                </c:pt>
                <c:pt idx="408">
                  <c:v>781308.98239999963</c:v>
                </c:pt>
                <c:pt idx="409">
                  <c:v>784875.78239999968</c:v>
                </c:pt>
                <c:pt idx="410">
                  <c:v>788442.58239999972</c:v>
                </c:pt>
                <c:pt idx="411">
                  <c:v>792009.38239999977</c:v>
                </c:pt>
                <c:pt idx="412">
                  <c:v>795576.18239999982</c:v>
                </c:pt>
                <c:pt idx="413">
                  <c:v>799142.98239999986</c:v>
                </c:pt>
                <c:pt idx="414">
                  <c:v>802709.78239999991</c:v>
                </c:pt>
                <c:pt idx="415">
                  <c:v>806409.78239999991</c:v>
                </c:pt>
                <c:pt idx="416">
                  <c:v>810109.78239999991</c:v>
                </c:pt>
                <c:pt idx="417">
                  <c:v>813809.78239999991</c:v>
                </c:pt>
                <c:pt idx="418">
                  <c:v>817509.78239999991</c:v>
                </c:pt>
                <c:pt idx="419">
                  <c:v>821209.78239999991</c:v>
                </c:pt>
                <c:pt idx="420">
                  <c:v>824909.78239999991</c:v>
                </c:pt>
                <c:pt idx="421">
                  <c:v>828720.78239999991</c:v>
                </c:pt>
                <c:pt idx="422">
                  <c:v>832531.78239999991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63712"/>
        <c:axId val="46565248"/>
      </c:areaChart>
      <c:catAx>
        <c:axId val="46563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s-CL"/>
          </a:p>
        </c:txPr>
        <c:crossAx val="46565248"/>
        <c:crosses val="autoZero"/>
        <c:auto val="1"/>
        <c:lblAlgn val="ctr"/>
        <c:lblOffset val="100"/>
        <c:noMultiLvlLbl val="0"/>
      </c:catAx>
      <c:valAx>
        <c:axId val="46565248"/>
        <c:scaling>
          <c:orientation val="minMax"/>
        </c:scaling>
        <c:delete val="0"/>
        <c:axPos val="l"/>
        <c:majorGridlines/>
        <c:numFmt formatCode="_-&quot;$&quot;\ * #.##0_-;\-&quot;$&quot;\ * #.##0_-;_-&quot;$&quot;\ * &quot;-&quot;??_-;_-@_-" sourceLinked="1"/>
        <c:majorTickMark val="none"/>
        <c:minorTickMark val="none"/>
        <c:tickLblPos val="nextTo"/>
        <c:crossAx val="46563712"/>
        <c:crosses val="autoZero"/>
        <c:crossBetween val="midCat"/>
      </c:valAx>
    </c:plotArea>
    <c:legend>
      <c:legendPos val="b"/>
      <c:layout/>
      <c:overlay val="0"/>
    </c:legend>
    <c:plotVisOnly val="1"/>
    <c:dispBlanksAs val="zero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4554" cy="6293304"/>
    <xdr:graphicFrame macro="">
      <xdr:nvGraphicFramePr>
        <xdr:cNvPr id="2" name="1 Gráfico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166"/>
  <sheetViews>
    <sheetView tabSelected="1" workbookViewId="0">
      <pane ySplit="1" topLeftCell="A2" activePane="bottomLeft" state="frozen"/>
      <selection pane="bottomLeft" activeCell="C1" sqref="C1"/>
    </sheetView>
  </sheetViews>
  <sheetFormatPr baseColWidth="10" defaultRowHeight="15" x14ac:dyDescent="0.25"/>
  <cols>
    <col min="1" max="1" width="5" bestFit="1" customWidth="1"/>
    <col min="2" max="2" width="4.7109375" bestFit="1" customWidth="1"/>
    <col min="3" max="3" width="12" bestFit="1" customWidth="1"/>
    <col min="6" max="6" width="12.28515625" bestFit="1" customWidth="1"/>
    <col min="7" max="7" width="12" bestFit="1" customWidth="1"/>
    <col min="8" max="8" width="10.42578125" bestFit="1" customWidth="1"/>
    <col min="9" max="9" width="10.42578125" customWidth="1"/>
    <col min="10" max="10" width="14.5703125" bestFit="1" customWidth="1"/>
    <col min="11" max="12" width="15.5703125" bestFit="1" customWidth="1"/>
    <col min="13" max="13" width="14.5703125" bestFit="1" customWidth="1"/>
    <col min="22" max="22" width="14.42578125" bestFit="1" customWidth="1"/>
  </cols>
  <sheetData>
    <row r="1" spans="1:24" x14ac:dyDescent="0.25">
      <c r="A1" t="s">
        <v>7</v>
      </c>
      <c r="B1" t="s">
        <v>6</v>
      </c>
      <c r="C1" s="8" t="s">
        <v>0</v>
      </c>
      <c r="D1" s="8" t="s">
        <v>1</v>
      </c>
      <c r="E1" s="8" t="s">
        <v>2</v>
      </c>
      <c r="F1" s="8" t="s">
        <v>3</v>
      </c>
      <c r="G1" t="s">
        <v>8</v>
      </c>
      <c r="H1" t="s">
        <v>10</v>
      </c>
      <c r="I1" t="s">
        <v>13</v>
      </c>
      <c r="J1" t="s">
        <v>12</v>
      </c>
      <c r="K1" t="s">
        <v>5</v>
      </c>
      <c r="L1" t="s">
        <v>9</v>
      </c>
      <c r="M1" t="s">
        <v>4</v>
      </c>
      <c r="N1" t="s">
        <v>11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</row>
    <row r="2" spans="1:24" x14ac:dyDescent="0.25">
      <c r="A2">
        <f>ROUNDDOWN(B2/12,0)+$X$2</f>
        <v>1981</v>
      </c>
      <c r="B2">
        <v>0</v>
      </c>
      <c r="C2" s="9">
        <f>V2</f>
        <v>11335</v>
      </c>
      <c r="D2" s="10">
        <v>0.1</v>
      </c>
      <c r="E2" s="11">
        <f>W2</f>
        <v>2.63E-2</v>
      </c>
      <c r="F2" s="11">
        <f>S2</f>
        <v>0</v>
      </c>
      <c r="G2" s="5"/>
      <c r="H2" s="5">
        <f>$D2*C2</f>
        <v>1133.5</v>
      </c>
      <c r="I2" s="5">
        <f>$C2*E2</f>
        <v>298.1105</v>
      </c>
      <c r="J2" s="5">
        <f>$C2*E2</f>
        <v>298.1105</v>
      </c>
      <c r="K2" s="5">
        <f>$C2*D2</f>
        <v>1133.5</v>
      </c>
      <c r="L2" s="5">
        <f>G2</f>
        <v>0</v>
      </c>
      <c r="M2" s="5">
        <f>H2+G2</f>
        <v>1133.5</v>
      </c>
      <c r="N2" s="3">
        <f t="shared" ref="N2:N65" si="0">L2/J2</f>
        <v>0</v>
      </c>
      <c r="P2" s="7">
        <v>29767</v>
      </c>
      <c r="V2">
        <v>11335</v>
      </c>
      <c r="W2" s="2">
        <v>2.63E-2</v>
      </c>
      <c r="X2">
        <v>1981</v>
      </c>
    </row>
    <row r="3" spans="1:24" x14ac:dyDescent="0.25">
      <c r="A3" t="str">
        <f>IF(ROUNDDOWN(B3/12,0)&gt;ROUNDDOWN(B2/12,0),ROUNDDOWN(B3/12,0)+$X$2,"")</f>
        <v/>
      </c>
      <c r="B3">
        <f>B2+1</f>
        <v>1</v>
      </c>
      <c r="C3" s="9">
        <f t="shared" ref="C3:C66" si="1">V3</f>
        <v>11335</v>
      </c>
      <c r="D3" s="1">
        <f t="shared" ref="C3:F4" si="2">D2</f>
        <v>0.1</v>
      </c>
      <c r="E3" s="11">
        <f t="shared" ref="E3:E66" si="3">W3</f>
        <v>2.63E-2</v>
      </c>
      <c r="F3" s="11">
        <f t="shared" ref="F3:F66" si="4">S3</f>
        <v>1.18E-2</v>
      </c>
      <c r="G3" s="5">
        <f>M2*F3</f>
        <v>13.375299999999999</v>
      </c>
      <c r="H3" s="5">
        <f>$D3*C3</f>
        <v>1133.5</v>
      </c>
      <c r="I3" s="5">
        <f t="shared" ref="I3:I66" si="5">$C3*E3</f>
        <v>298.1105</v>
      </c>
      <c r="J3" s="5">
        <f>I3+J2</f>
        <v>596.221</v>
      </c>
      <c r="K3" s="5">
        <f>H3+K2</f>
        <v>2267</v>
      </c>
      <c r="L3" s="5">
        <f t="shared" ref="L3:L66" si="6">G3+L2</f>
        <v>13.375299999999999</v>
      </c>
      <c r="M3" s="5">
        <f t="shared" ref="M3:M66" si="7">H3+G3+M2</f>
        <v>2280.3752999999997</v>
      </c>
      <c r="N3" s="3">
        <f t="shared" si="0"/>
        <v>2.2433460076045627E-2</v>
      </c>
      <c r="P3" s="7">
        <v>29798</v>
      </c>
      <c r="S3">
        <v>1.18E-2</v>
      </c>
      <c r="V3">
        <v>11335</v>
      </c>
      <c r="W3" s="2">
        <v>2.63E-2</v>
      </c>
    </row>
    <row r="4" spans="1:24" x14ac:dyDescent="0.25">
      <c r="A4" t="str">
        <f t="shared" ref="A4:A13" si="8">IF(ROUNDDOWN(B4/12,0)&gt;ROUNDDOWN(B3/12,0),ROUNDDOWN(B4/12,0)+$X$2,"")</f>
        <v/>
      </c>
      <c r="B4">
        <f t="shared" ref="B4:B67" si="9">B3+1</f>
        <v>2</v>
      </c>
      <c r="C4" s="9">
        <f t="shared" si="1"/>
        <v>11335</v>
      </c>
      <c r="D4" s="1">
        <f t="shared" si="2"/>
        <v>0.1</v>
      </c>
      <c r="E4" s="11">
        <f t="shared" si="3"/>
        <v>2.63E-2</v>
      </c>
      <c r="F4" s="11">
        <f t="shared" si="4"/>
        <v>2.59932793042E-2</v>
      </c>
      <c r="G4" s="5">
        <f>M3*F4</f>
        <v>59.274432091298856</v>
      </c>
      <c r="H4" s="5">
        <f t="shared" ref="H4:H67" si="10">$D4*C4</f>
        <v>1133.5</v>
      </c>
      <c r="I4" s="5">
        <f t="shared" si="5"/>
        <v>298.1105</v>
      </c>
      <c r="J4" s="5">
        <f t="shared" ref="J4:J67" si="11">I4+J3</f>
        <v>894.33150000000001</v>
      </c>
      <c r="K4" s="5">
        <f t="shared" ref="K4:K67" si="12">H4+K3</f>
        <v>3400.5</v>
      </c>
      <c r="L4" s="5">
        <f t="shared" si="6"/>
        <v>72.649732091298858</v>
      </c>
      <c r="M4" s="5">
        <f t="shared" si="7"/>
        <v>3473.1497320912986</v>
      </c>
      <c r="N4" s="3">
        <f t="shared" si="0"/>
        <v>8.1233560588326426E-2</v>
      </c>
      <c r="P4" s="7">
        <v>29829</v>
      </c>
      <c r="S4">
        <v>2.59932793042E-2</v>
      </c>
      <c r="V4">
        <v>11335</v>
      </c>
      <c r="W4" s="2">
        <v>2.63E-2</v>
      </c>
    </row>
    <row r="5" spans="1:24" x14ac:dyDescent="0.25">
      <c r="A5" t="str">
        <f t="shared" si="8"/>
        <v/>
      </c>
      <c r="B5">
        <f t="shared" si="9"/>
        <v>3</v>
      </c>
      <c r="C5" s="9">
        <f t="shared" si="1"/>
        <v>11335</v>
      </c>
      <c r="D5" s="1">
        <f t="shared" ref="D5:D68" si="13">D4</f>
        <v>0.1</v>
      </c>
      <c r="E5" s="11">
        <f t="shared" si="3"/>
        <v>2.3599999999999999E-2</v>
      </c>
      <c r="F5" s="11">
        <f t="shared" si="4"/>
        <v>3.5642038339299999E-2</v>
      </c>
      <c r="G5" s="5">
        <f>M4*F5</f>
        <v>123.79013590932759</v>
      </c>
      <c r="H5" s="5">
        <f t="shared" si="10"/>
        <v>1133.5</v>
      </c>
      <c r="I5" s="5">
        <f t="shared" si="5"/>
        <v>267.50599999999997</v>
      </c>
      <c r="J5" s="5">
        <f t="shared" si="11"/>
        <v>1161.8375000000001</v>
      </c>
      <c r="K5" s="5">
        <f t="shared" si="12"/>
        <v>4534</v>
      </c>
      <c r="L5" s="5">
        <f t="shared" si="6"/>
        <v>196.43986800062646</v>
      </c>
      <c r="M5" s="5">
        <f t="shared" si="7"/>
        <v>4730.4398680006261</v>
      </c>
      <c r="N5" s="3">
        <f t="shared" si="0"/>
        <v>0.16907688725886921</v>
      </c>
      <c r="P5" s="7">
        <v>29859</v>
      </c>
      <c r="S5">
        <v>3.5642038339299999E-2</v>
      </c>
      <c r="V5">
        <v>11335</v>
      </c>
      <c r="W5" s="2">
        <v>2.3599999999999999E-2</v>
      </c>
    </row>
    <row r="6" spans="1:24" x14ac:dyDescent="0.25">
      <c r="A6" t="str">
        <f t="shared" si="8"/>
        <v/>
      </c>
      <c r="B6">
        <f t="shared" si="9"/>
        <v>4</v>
      </c>
      <c r="C6" s="9">
        <f t="shared" si="1"/>
        <v>11335</v>
      </c>
      <c r="D6" s="1">
        <f t="shared" si="13"/>
        <v>0.1</v>
      </c>
      <c r="E6" s="11">
        <f t="shared" si="3"/>
        <v>2.3599999999999999E-2</v>
      </c>
      <c r="F6" s="11">
        <f t="shared" si="4"/>
        <v>2.7346293368099999E-2</v>
      </c>
      <c r="G6" s="5">
        <f>M5*F6</f>
        <v>129.35999639050135</v>
      </c>
      <c r="H6" s="5">
        <f t="shared" si="10"/>
        <v>1133.5</v>
      </c>
      <c r="I6" s="5">
        <f t="shared" si="5"/>
        <v>267.50599999999997</v>
      </c>
      <c r="J6" s="5">
        <f t="shared" si="11"/>
        <v>1429.3434999999999</v>
      </c>
      <c r="K6" s="5">
        <f t="shared" si="12"/>
        <v>5667.5</v>
      </c>
      <c r="L6" s="5">
        <f t="shared" si="6"/>
        <v>325.79986439112781</v>
      </c>
      <c r="M6" s="5">
        <f t="shared" si="7"/>
        <v>5993.2998643911269</v>
      </c>
      <c r="N6" s="3">
        <f t="shared" si="0"/>
        <v>0.22793671667526233</v>
      </c>
      <c r="P6" s="7">
        <v>29890</v>
      </c>
      <c r="S6">
        <v>2.7346293368099999E-2</v>
      </c>
      <c r="V6">
        <v>11335</v>
      </c>
      <c r="W6" s="2">
        <v>2.3599999999999999E-2</v>
      </c>
    </row>
    <row r="7" spans="1:24" x14ac:dyDescent="0.25">
      <c r="A7" t="str">
        <f t="shared" si="8"/>
        <v/>
      </c>
      <c r="B7">
        <f t="shared" si="9"/>
        <v>5</v>
      </c>
      <c r="C7" s="9">
        <f t="shared" si="1"/>
        <v>11335</v>
      </c>
      <c r="D7" s="1">
        <f t="shared" si="13"/>
        <v>0.1</v>
      </c>
      <c r="E7" s="11">
        <f t="shared" si="3"/>
        <v>2.3599999999999999E-2</v>
      </c>
      <c r="F7" s="11">
        <f t="shared" si="4"/>
        <v>2.5441376188299999E-2</v>
      </c>
      <c r="G7" s="5">
        <f>M6*F7</f>
        <v>152.47779645926204</v>
      </c>
      <c r="H7" s="5">
        <f t="shared" si="10"/>
        <v>1133.5</v>
      </c>
      <c r="I7" s="5">
        <f t="shared" si="5"/>
        <v>267.50599999999997</v>
      </c>
      <c r="J7" s="5">
        <f t="shared" si="11"/>
        <v>1696.8494999999998</v>
      </c>
      <c r="K7" s="5">
        <f t="shared" si="12"/>
        <v>6801</v>
      </c>
      <c r="L7" s="5">
        <f t="shared" si="6"/>
        <v>478.27766085038985</v>
      </c>
      <c r="M7" s="5">
        <f t="shared" si="7"/>
        <v>7279.2776608503891</v>
      </c>
      <c r="N7" s="3">
        <f t="shared" si="0"/>
        <v>0.28186215739839621</v>
      </c>
      <c r="P7" s="7">
        <v>29920</v>
      </c>
      <c r="S7">
        <v>2.5441376188299999E-2</v>
      </c>
      <c r="V7">
        <v>11335</v>
      </c>
      <c r="W7" s="2">
        <v>2.3599999999999999E-2</v>
      </c>
    </row>
    <row r="8" spans="1:24" x14ac:dyDescent="0.25">
      <c r="A8" t="str">
        <f t="shared" si="8"/>
        <v/>
      </c>
      <c r="B8">
        <f t="shared" si="9"/>
        <v>6</v>
      </c>
      <c r="C8" s="9">
        <f t="shared" si="1"/>
        <v>11335</v>
      </c>
      <c r="D8" s="1">
        <f t="shared" si="13"/>
        <v>0.1</v>
      </c>
      <c r="E8" s="11">
        <f t="shared" si="3"/>
        <v>2.3599999999999999E-2</v>
      </c>
      <c r="F8" s="11">
        <f t="shared" si="4"/>
        <v>1.1124845488300001E-2</v>
      </c>
      <c r="G8" s="5">
        <f>M7*F8</f>
        <v>80.980839243394428</v>
      </c>
      <c r="H8" s="5">
        <f t="shared" si="10"/>
        <v>1133.5</v>
      </c>
      <c r="I8" s="5">
        <f t="shared" si="5"/>
        <v>267.50599999999997</v>
      </c>
      <c r="J8" s="5">
        <f t="shared" si="11"/>
        <v>1964.3554999999997</v>
      </c>
      <c r="K8" s="5">
        <f t="shared" si="12"/>
        <v>7934.5</v>
      </c>
      <c r="L8" s="5">
        <f t="shared" si="6"/>
        <v>559.25850009378428</v>
      </c>
      <c r="M8" s="5">
        <f t="shared" si="7"/>
        <v>8493.7585000937834</v>
      </c>
      <c r="N8" s="3">
        <f t="shared" si="0"/>
        <v>0.28470330349765322</v>
      </c>
      <c r="P8" s="7">
        <v>29951</v>
      </c>
      <c r="S8">
        <v>1.1124845488300001E-2</v>
      </c>
      <c r="V8">
        <v>11335</v>
      </c>
      <c r="W8" s="2">
        <v>2.3599999999999999E-2</v>
      </c>
    </row>
    <row r="9" spans="1:24" x14ac:dyDescent="0.25">
      <c r="A9" t="str">
        <f t="shared" si="8"/>
        <v/>
      </c>
      <c r="B9">
        <f t="shared" si="9"/>
        <v>7</v>
      </c>
      <c r="C9" s="9">
        <f t="shared" si="1"/>
        <v>11335</v>
      </c>
      <c r="D9" s="1">
        <f t="shared" si="13"/>
        <v>0.1</v>
      </c>
      <c r="E9" s="11">
        <f t="shared" si="3"/>
        <v>2.5000000000000001E-2</v>
      </c>
      <c r="F9" s="11">
        <f t="shared" si="4"/>
        <v>2.20048899756E-2</v>
      </c>
      <c r="G9" s="5">
        <f>M8*F9</f>
        <v>186.90422127388098</v>
      </c>
      <c r="H9" s="5">
        <f t="shared" si="10"/>
        <v>1133.5</v>
      </c>
      <c r="I9" s="5">
        <f t="shared" si="5"/>
        <v>283.375</v>
      </c>
      <c r="J9" s="5">
        <f t="shared" si="11"/>
        <v>2247.7304999999997</v>
      </c>
      <c r="K9" s="5">
        <f t="shared" si="12"/>
        <v>9068</v>
      </c>
      <c r="L9" s="5">
        <f t="shared" si="6"/>
        <v>746.1627213676652</v>
      </c>
      <c r="M9" s="5">
        <f t="shared" si="7"/>
        <v>9814.1627213676638</v>
      </c>
      <c r="N9" s="3">
        <f t="shared" si="0"/>
        <v>0.33196271588950066</v>
      </c>
      <c r="P9" s="7">
        <v>29982</v>
      </c>
      <c r="S9">
        <v>2.20048899756E-2</v>
      </c>
      <c r="V9">
        <v>11335</v>
      </c>
      <c r="W9" s="2">
        <v>2.5000000000000001E-2</v>
      </c>
    </row>
    <row r="10" spans="1:24" x14ac:dyDescent="0.25">
      <c r="A10" t="str">
        <f t="shared" si="8"/>
        <v/>
      </c>
      <c r="B10">
        <f t="shared" si="9"/>
        <v>8</v>
      </c>
      <c r="C10" s="9">
        <f t="shared" si="1"/>
        <v>11335</v>
      </c>
      <c r="D10" s="1">
        <f t="shared" si="13"/>
        <v>0.1</v>
      </c>
      <c r="E10" s="11">
        <f t="shared" si="3"/>
        <v>2.5000000000000001E-2</v>
      </c>
      <c r="F10" s="11">
        <f t="shared" si="4"/>
        <v>1.9822282980200001E-2</v>
      </c>
      <c r="G10" s="5">
        <f>M9*F10</f>
        <v>194.53911067667957</v>
      </c>
      <c r="H10" s="5">
        <f t="shared" si="10"/>
        <v>1133.5</v>
      </c>
      <c r="I10" s="5">
        <f t="shared" si="5"/>
        <v>283.375</v>
      </c>
      <c r="J10" s="5">
        <f t="shared" si="11"/>
        <v>2531.1054999999997</v>
      </c>
      <c r="K10" s="5">
        <f t="shared" si="12"/>
        <v>10201.5</v>
      </c>
      <c r="L10" s="5">
        <f t="shared" si="6"/>
        <v>940.70183204434477</v>
      </c>
      <c r="M10" s="5">
        <f t="shared" si="7"/>
        <v>11142.201832044344</v>
      </c>
      <c r="N10" s="3">
        <f t="shared" si="0"/>
        <v>0.37165650821127166</v>
      </c>
      <c r="P10" s="7">
        <v>30010</v>
      </c>
      <c r="S10">
        <v>1.9822282980200001E-2</v>
      </c>
      <c r="V10">
        <v>11335</v>
      </c>
      <c r="W10" s="2">
        <v>2.5000000000000001E-2</v>
      </c>
    </row>
    <row r="11" spans="1:24" x14ac:dyDescent="0.25">
      <c r="A11" t="str">
        <f t="shared" si="8"/>
        <v/>
      </c>
      <c r="B11">
        <f t="shared" si="9"/>
        <v>9</v>
      </c>
      <c r="C11" s="9">
        <f t="shared" si="1"/>
        <v>11335</v>
      </c>
      <c r="D11" s="1">
        <f t="shared" si="13"/>
        <v>0.1</v>
      </c>
      <c r="E11" s="11">
        <f t="shared" si="3"/>
        <v>2.5000000000000001E-2</v>
      </c>
      <c r="F11" s="11">
        <f t="shared" si="4"/>
        <v>1.7091152815E-2</v>
      </c>
      <c r="G11" s="5">
        <f>M10*F11</f>
        <v>190.43307420704284</v>
      </c>
      <c r="H11" s="5">
        <f t="shared" si="10"/>
        <v>1133.5</v>
      </c>
      <c r="I11" s="5">
        <f t="shared" si="5"/>
        <v>283.375</v>
      </c>
      <c r="J11" s="5">
        <f t="shared" si="11"/>
        <v>2814.4804999999997</v>
      </c>
      <c r="K11" s="5">
        <f t="shared" si="12"/>
        <v>11335</v>
      </c>
      <c r="L11" s="5">
        <f t="shared" si="6"/>
        <v>1131.1349062513875</v>
      </c>
      <c r="M11" s="5">
        <f t="shared" si="7"/>
        <v>12466.134906251387</v>
      </c>
      <c r="N11" s="3">
        <f t="shared" si="0"/>
        <v>0.40189829215423156</v>
      </c>
      <c r="P11" s="7">
        <v>30041</v>
      </c>
      <c r="S11">
        <v>1.7091152815E-2</v>
      </c>
      <c r="V11">
        <v>11335</v>
      </c>
      <c r="W11" s="2">
        <v>2.5000000000000001E-2</v>
      </c>
    </row>
    <row r="12" spans="1:24" x14ac:dyDescent="0.25">
      <c r="A12" t="str">
        <f t="shared" si="8"/>
        <v/>
      </c>
      <c r="B12">
        <f t="shared" si="9"/>
        <v>10</v>
      </c>
      <c r="C12" s="9">
        <f t="shared" si="1"/>
        <v>11335</v>
      </c>
      <c r="D12" s="1">
        <f t="shared" si="13"/>
        <v>0.1</v>
      </c>
      <c r="E12" s="11">
        <f t="shared" si="3"/>
        <v>2.5000000000000001E-2</v>
      </c>
      <c r="F12" s="11">
        <f t="shared" si="4"/>
        <v>2.28995057661E-2</v>
      </c>
      <c r="G12" s="5">
        <f>M11*F12</f>
        <v>285.4683281666841</v>
      </c>
      <c r="H12" s="5">
        <f t="shared" si="10"/>
        <v>1133.5</v>
      </c>
      <c r="I12" s="5">
        <f t="shared" si="5"/>
        <v>283.375</v>
      </c>
      <c r="J12" s="5">
        <f t="shared" si="11"/>
        <v>3097.8554999999997</v>
      </c>
      <c r="K12" s="5">
        <f t="shared" si="12"/>
        <v>12468.5</v>
      </c>
      <c r="L12" s="5">
        <f t="shared" si="6"/>
        <v>1416.6032344180717</v>
      </c>
      <c r="M12" s="5">
        <f t="shared" si="7"/>
        <v>13885.103234418071</v>
      </c>
      <c r="N12" s="3">
        <f t="shared" si="0"/>
        <v>0.45728512334357491</v>
      </c>
      <c r="P12" s="7">
        <v>30071</v>
      </c>
      <c r="S12">
        <v>2.28995057661E-2</v>
      </c>
      <c r="V12">
        <v>11335</v>
      </c>
      <c r="W12" s="2">
        <v>2.5000000000000001E-2</v>
      </c>
    </row>
    <row r="13" spans="1:24" x14ac:dyDescent="0.25">
      <c r="A13" t="str">
        <f t="shared" si="8"/>
        <v/>
      </c>
      <c r="B13">
        <f t="shared" si="9"/>
        <v>11</v>
      </c>
      <c r="C13" s="9">
        <f t="shared" si="1"/>
        <v>11335</v>
      </c>
      <c r="D13" s="1">
        <f t="shared" si="13"/>
        <v>0.1</v>
      </c>
      <c r="E13" s="11">
        <f t="shared" si="3"/>
        <v>2.5000000000000001E-2</v>
      </c>
      <c r="F13" s="11">
        <f t="shared" si="4"/>
        <v>2.0937349009499999E-2</v>
      </c>
      <c r="G13" s="5">
        <f>M12*F13</f>
        <v>290.71725245194841</v>
      </c>
      <c r="H13" s="5">
        <f t="shared" si="10"/>
        <v>1133.5</v>
      </c>
      <c r="I13" s="5">
        <f t="shared" si="5"/>
        <v>283.375</v>
      </c>
      <c r="J13" s="5">
        <f t="shared" si="11"/>
        <v>3381.2304999999997</v>
      </c>
      <c r="K13" s="5">
        <f t="shared" si="12"/>
        <v>13602</v>
      </c>
      <c r="L13" s="5">
        <f t="shared" si="6"/>
        <v>1707.32048687002</v>
      </c>
      <c r="M13" s="5">
        <f t="shared" si="7"/>
        <v>15309.32048687002</v>
      </c>
      <c r="N13" s="3">
        <f t="shared" si="0"/>
        <v>0.50494057913828116</v>
      </c>
      <c r="P13" s="7">
        <v>30102</v>
      </c>
      <c r="S13">
        <v>2.0937349009499999E-2</v>
      </c>
      <c r="V13">
        <v>11335</v>
      </c>
      <c r="W13" s="2">
        <v>2.5000000000000001E-2</v>
      </c>
    </row>
    <row r="14" spans="1:24" x14ac:dyDescent="0.25">
      <c r="A14">
        <f>IF(ROUNDDOWN(B14/12,0)&gt;ROUNDDOWN(B13/12,0),ROUNDDOWN(B14/12,0)+$X$2,"")</f>
        <v>1982</v>
      </c>
      <c r="B14">
        <f t="shared" si="9"/>
        <v>12</v>
      </c>
      <c r="C14" s="9">
        <f t="shared" si="1"/>
        <v>11335</v>
      </c>
      <c r="D14" s="1">
        <f t="shared" si="13"/>
        <v>0.1</v>
      </c>
      <c r="E14" s="11">
        <f t="shared" si="3"/>
        <v>2.5999999999999999E-2</v>
      </c>
      <c r="F14" s="11">
        <f t="shared" si="4"/>
        <v>1.9561445022900002E-2</v>
      </c>
      <c r="G14" s="5">
        <f>M13*F14</f>
        <v>299.47243104186458</v>
      </c>
      <c r="H14" s="5">
        <f t="shared" si="10"/>
        <v>1133.5</v>
      </c>
      <c r="I14" s="5">
        <f t="shared" si="5"/>
        <v>294.70999999999998</v>
      </c>
      <c r="J14" s="5">
        <f t="shared" si="11"/>
        <v>3675.9404999999997</v>
      </c>
      <c r="K14" s="5">
        <f t="shared" si="12"/>
        <v>14735.5</v>
      </c>
      <c r="L14" s="5">
        <f t="shared" si="6"/>
        <v>2006.7929179118846</v>
      </c>
      <c r="M14" s="5">
        <f t="shared" si="7"/>
        <v>16742.292917911884</v>
      </c>
      <c r="N14" s="3">
        <f t="shared" si="0"/>
        <v>0.54592638752229117</v>
      </c>
      <c r="P14" s="7">
        <v>30132</v>
      </c>
      <c r="S14">
        <v>1.9561445022900002E-2</v>
      </c>
      <c r="V14">
        <v>11335</v>
      </c>
      <c r="W14" s="2">
        <v>2.5999999999999999E-2</v>
      </c>
    </row>
    <row r="15" spans="1:24" x14ac:dyDescent="0.25">
      <c r="A15" t="str">
        <f t="shared" ref="A15:A78" si="14">IF(ROUNDDOWN(B15/12,0)&gt;ROUNDDOWN(B14/12,0),ROUNDDOWN(B15/12,0)+$X$2,"")</f>
        <v/>
      </c>
      <c r="B15">
        <f t="shared" si="9"/>
        <v>13</v>
      </c>
      <c r="C15" s="9">
        <f t="shared" si="1"/>
        <v>11335</v>
      </c>
      <c r="D15" s="1">
        <f t="shared" si="13"/>
        <v>0.1</v>
      </c>
      <c r="E15" s="11">
        <f t="shared" si="3"/>
        <v>2.5999999999999999E-2</v>
      </c>
      <c r="F15" s="11">
        <f t="shared" si="4"/>
        <v>2.9088658517700001E-2</v>
      </c>
      <c r="G15" s="5">
        <f>M14*F15</f>
        <v>487.01084149244593</v>
      </c>
      <c r="H15" s="5">
        <f t="shared" si="10"/>
        <v>1133.5</v>
      </c>
      <c r="I15" s="5">
        <f t="shared" si="5"/>
        <v>294.70999999999998</v>
      </c>
      <c r="J15" s="5">
        <f t="shared" si="11"/>
        <v>3970.6504999999997</v>
      </c>
      <c r="K15" s="5">
        <f t="shared" si="12"/>
        <v>15869</v>
      </c>
      <c r="L15" s="5">
        <f t="shared" si="6"/>
        <v>2493.8037594043308</v>
      </c>
      <c r="M15" s="5">
        <f t="shared" si="7"/>
        <v>18362.803759404331</v>
      </c>
      <c r="N15" s="3">
        <f t="shared" si="0"/>
        <v>0.62805924606165442</v>
      </c>
      <c r="P15" s="7">
        <v>30163</v>
      </c>
      <c r="S15">
        <v>2.9088658517700001E-2</v>
      </c>
      <c r="V15">
        <v>11335</v>
      </c>
      <c r="W15" s="2">
        <v>2.5999999999999999E-2</v>
      </c>
    </row>
    <row r="16" spans="1:24" x14ac:dyDescent="0.25">
      <c r="A16" t="str">
        <f t="shared" si="14"/>
        <v/>
      </c>
      <c r="B16">
        <f t="shared" si="9"/>
        <v>14</v>
      </c>
      <c r="C16" s="9">
        <f t="shared" si="1"/>
        <v>11335</v>
      </c>
      <c r="D16" s="1">
        <f t="shared" si="13"/>
        <v>0.1</v>
      </c>
      <c r="E16" s="11">
        <f t="shared" si="3"/>
        <v>2.5999999999999999E-2</v>
      </c>
      <c r="F16" s="11">
        <f t="shared" si="4"/>
        <v>2.7589836114899999E-2</v>
      </c>
      <c r="G16" s="5">
        <f>M15*F16</f>
        <v>506.62674633203505</v>
      </c>
      <c r="H16" s="5">
        <f t="shared" si="10"/>
        <v>1133.5</v>
      </c>
      <c r="I16" s="5">
        <f t="shared" si="5"/>
        <v>294.70999999999998</v>
      </c>
      <c r="J16" s="5">
        <f t="shared" si="11"/>
        <v>4265.3604999999998</v>
      </c>
      <c r="K16" s="5">
        <f t="shared" si="12"/>
        <v>17002.5</v>
      </c>
      <c r="L16" s="5">
        <f t="shared" si="6"/>
        <v>3000.4305057363658</v>
      </c>
      <c r="M16" s="5">
        <f t="shared" si="7"/>
        <v>20002.930505736367</v>
      </c>
      <c r="N16" s="3">
        <f t="shared" si="0"/>
        <v>0.70344124622909743</v>
      </c>
      <c r="P16" s="7">
        <v>30194</v>
      </c>
      <c r="S16">
        <v>2.7589836114899999E-2</v>
      </c>
      <c r="V16">
        <v>11335</v>
      </c>
      <c r="W16" s="2">
        <v>2.5999999999999999E-2</v>
      </c>
    </row>
    <row r="17" spans="1:23" x14ac:dyDescent="0.25">
      <c r="A17" t="str">
        <f t="shared" si="14"/>
        <v/>
      </c>
      <c r="B17">
        <f t="shared" si="9"/>
        <v>15</v>
      </c>
      <c r="C17" s="9">
        <f t="shared" si="1"/>
        <v>11335</v>
      </c>
      <c r="D17" s="1">
        <f t="shared" si="13"/>
        <v>0.1</v>
      </c>
      <c r="E17" s="11">
        <f t="shared" si="3"/>
        <v>2.7799999999999998E-2</v>
      </c>
      <c r="F17" s="11">
        <f t="shared" si="4"/>
        <v>5.12107688931E-2</v>
      </c>
      <c r="G17" s="5">
        <f>M16*F17</f>
        <v>1024.365451314005</v>
      </c>
      <c r="H17" s="5">
        <f t="shared" si="10"/>
        <v>1133.5</v>
      </c>
      <c r="I17" s="5">
        <f t="shared" si="5"/>
        <v>315.113</v>
      </c>
      <c r="J17" s="5">
        <f t="shared" si="11"/>
        <v>4580.4735000000001</v>
      </c>
      <c r="K17" s="5">
        <f t="shared" si="12"/>
        <v>18136</v>
      </c>
      <c r="L17" s="5">
        <f t="shared" si="6"/>
        <v>4024.7959570503708</v>
      </c>
      <c r="M17" s="5">
        <f t="shared" si="7"/>
        <v>22160.795957050374</v>
      </c>
      <c r="N17" s="3">
        <f t="shared" si="0"/>
        <v>0.8786855675620372</v>
      </c>
      <c r="P17" s="7">
        <v>30224</v>
      </c>
      <c r="S17">
        <v>5.12107688931E-2</v>
      </c>
      <c r="V17">
        <v>11335</v>
      </c>
      <c r="W17" s="2">
        <v>2.7799999999999998E-2</v>
      </c>
    </row>
    <row r="18" spans="1:23" x14ac:dyDescent="0.25">
      <c r="A18" t="str">
        <f t="shared" si="14"/>
        <v/>
      </c>
      <c r="B18">
        <f t="shared" si="9"/>
        <v>16</v>
      </c>
      <c r="C18" s="9">
        <f t="shared" si="1"/>
        <v>11335</v>
      </c>
      <c r="D18" s="1">
        <f t="shared" si="13"/>
        <v>0.1</v>
      </c>
      <c r="E18" s="11">
        <f t="shared" si="3"/>
        <v>2.7799999999999998E-2</v>
      </c>
      <c r="F18" s="11">
        <f t="shared" si="4"/>
        <v>6.76456260004E-2</v>
      </c>
      <c r="G18" s="5">
        <f>M17*F18</f>
        <v>1499.0809151818059</v>
      </c>
      <c r="H18" s="5">
        <f t="shared" si="10"/>
        <v>1133.5</v>
      </c>
      <c r="I18" s="5">
        <f t="shared" si="5"/>
        <v>315.113</v>
      </c>
      <c r="J18" s="5">
        <f t="shared" si="11"/>
        <v>4895.5865000000003</v>
      </c>
      <c r="K18" s="5">
        <f t="shared" si="12"/>
        <v>19269.5</v>
      </c>
      <c r="L18" s="5">
        <f t="shared" si="6"/>
        <v>5523.8768722321765</v>
      </c>
      <c r="M18" s="5">
        <f t="shared" si="7"/>
        <v>24793.37687223218</v>
      </c>
      <c r="N18" s="3">
        <f t="shared" si="0"/>
        <v>1.1283381209242602</v>
      </c>
      <c r="P18" s="7">
        <v>30255</v>
      </c>
      <c r="S18">
        <v>6.76456260004E-2</v>
      </c>
      <c r="V18">
        <v>11335</v>
      </c>
      <c r="W18" s="2">
        <v>2.7799999999999998E-2</v>
      </c>
    </row>
    <row r="19" spans="1:23" x14ac:dyDescent="0.25">
      <c r="A19" t="str">
        <f t="shared" si="14"/>
        <v/>
      </c>
      <c r="B19">
        <f t="shared" si="9"/>
        <v>17</v>
      </c>
      <c r="C19" s="9">
        <f t="shared" si="1"/>
        <v>11335</v>
      </c>
      <c r="D19" s="1">
        <f t="shared" si="13"/>
        <v>0.1</v>
      </c>
      <c r="E19" s="11">
        <f t="shared" si="3"/>
        <v>2.7799999999999998E-2</v>
      </c>
      <c r="F19" s="11">
        <f t="shared" si="4"/>
        <v>4.8693044781999997E-2</v>
      </c>
      <c r="G19" s="5">
        <f>M18*F19</f>
        <v>1207.2650103366045</v>
      </c>
      <c r="H19" s="5">
        <f t="shared" si="10"/>
        <v>1133.5</v>
      </c>
      <c r="I19" s="5">
        <f t="shared" si="5"/>
        <v>315.113</v>
      </c>
      <c r="J19" s="5">
        <f t="shared" si="11"/>
        <v>5210.6995000000006</v>
      </c>
      <c r="K19" s="5">
        <f t="shared" si="12"/>
        <v>20403</v>
      </c>
      <c r="L19" s="5">
        <f t="shared" si="6"/>
        <v>6731.1418825687815</v>
      </c>
      <c r="M19" s="5">
        <f t="shared" si="7"/>
        <v>27134.141882568783</v>
      </c>
      <c r="N19" s="3">
        <f t="shared" si="0"/>
        <v>1.2917923750100693</v>
      </c>
      <c r="P19" s="7">
        <v>30285</v>
      </c>
      <c r="S19">
        <v>4.8693044781999997E-2</v>
      </c>
      <c r="V19">
        <v>11335</v>
      </c>
      <c r="W19" s="2">
        <v>2.7799999999999998E-2</v>
      </c>
    </row>
    <row r="20" spans="1:23" x14ac:dyDescent="0.25">
      <c r="A20" t="str">
        <f t="shared" si="14"/>
        <v/>
      </c>
      <c r="B20">
        <f t="shared" si="9"/>
        <v>18</v>
      </c>
      <c r="C20" s="9">
        <f t="shared" si="1"/>
        <v>11335</v>
      </c>
      <c r="D20" s="1">
        <f t="shared" si="13"/>
        <v>0.1</v>
      </c>
      <c r="E20" s="11">
        <f t="shared" si="3"/>
        <v>2.9499999999999998E-2</v>
      </c>
      <c r="F20" s="11">
        <f t="shared" si="4"/>
        <v>5.2399303828899998E-2</v>
      </c>
      <c r="G20" s="5">
        <f>M19*F20</f>
        <v>1421.8101446412022</v>
      </c>
      <c r="H20" s="5">
        <f t="shared" si="10"/>
        <v>1133.5</v>
      </c>
      <c r="I20" s="5">
        <f t="shared" si="5"/>
        <v>334.38249999999999</v>
      </c>
      <c r="J20" s="5">
        <f t="shared" si="11"/>
        <v>5545.0820000000003</v>
      </c>
      <c r="K20" s="5">
        <f t="shared" si="12"/>
        <v>21536.5</v>
      </c>
      <c r="L20" s="5">
        <f t="shared" si="6"/>
        <v>8152.9520272099835</v>
      </c>
      <c r="M20" s="5">
        <f t="shared" si="7"/>
        <v>29689.452027209983</v>
      </c>
      <c r="N20" s="3">
        <f t="shared" si="0"/>
        <v>1.4703032393767996</v>
      </c>
      <c r="P20" s="7">
        <v>30316</v>
      </c>
      <c r="S20">
        <v>5.2399303828899998E-2</v>
      </c>
      <c r="V20">
        <v>11335</v>
      </c>
      <c r="W20" s="2">
        <v>2.9499999999999998E-2</v>
      </c>
    </row>
    <row r="21" spans="1:23" x14ac:dyDescent="0.25">
      <c r="A21" t="str">
        <f t="shared" si="14"/>
        <v/>
      </c>
      <c r="B21">
        <f t="shared" si="9"/>
        <v>19</v>
      </c>
      <c r="C21" s="9">
        <f t="shared" si="1"/>
        <v>11335</v>
      </c>
      <c r="D21" s="1">
        <f t="shared" si="13"/>
        <v>0.1</v>
      </c>
      <c r="E21" s="11">
        <f t="shared" si="3"/>
        <v>2.9499999999999998E-2</v>
      </c>
      <c r="F21" s="11">
        <f t="shared" si="4"/>
        <v>1.7069281200200001E-2</v>
      </c>
      <c r="G21" s="5">
        <f>M20*F21</f>
        <v>506.7776053322952</v>
      </c>
      <c r="H21" s="5">
        <f t="shared" si="10"/>
        <v>1133.5</v>
      </c>
      <c r="I21" s="5">
        <f t="shared" si="5"/>
        <v>334.38249999999999</v>
      </c>
      <c r="J21" s="5">
        <f t="shared" si="11"/>
        <v>5879.4645</v>
      </c>
      <c r="K21" s="5">
        <f t="shared" si="12"/>
        <v>22670</v>
      </c>
      <c r="L21" s="5">
        <f t="shared" si="6"/>
        <v>8659.7296325422794</v>
      </c>
      <c r="M21" s="5">
        <f t="shared" si="7"/>
        <v>31329.729632542279</v>
      </c>
      <c r="N21" s="3">
        <f t="shared" si="0"/>
        <v>1.4728772718233574</v>
      </c>
      <c r="P21" s="7">
        <v>30347</v>
      </c>
      <c r="S21">
        <v>1.7069281200200001E-2</v>
      </c>
      <c r="V21">
        <v>11335</v>
      </c>
      <c r="W21" s="2">
        <v>2.9499999999999998E-2</v>
      </c>
    </row>
    <row r="22" spans="1:23" x14ac:dyDescent="0.25">
      <c r="A22" t="str">
        <f t="shared" si="14"/>
        <v/>
      </c>
      <c r="B22">
        <f t="shared" si="9"/>
        <v>20</v>
      </c>
      <c r="C22" s="9">
        <f t="shared" si="1"/>
        <v>11335</v>
      </c>
      <c r="D22" s="1">
        <f t="shared" si="13"/>
        <v>0.1</v>
      </c>
      <c r="E22" s="11">
        <f t="shared" si="3"/>
        <v>2.9499999999999998E-2</v>
      </c>
      <c r="F22" s="11">
        <f t="shared" si="4"/>
        <v>-3.1300813008099997E-2</v>
      </c>
      <c r="G22" s="5">
        <f>M21*F22</f>
        <v>-980.64600882253535</v>
      </c>
      <c r="H22" s="5">
        <f t="shared" si="10"/>
        <v>1133.5</v>
      </c>
      <c r="I22" s="5">
        <f t="shared" si="5"/>
        <v>334.38249999999999</v>
      </c>
      <c r="J22" s="5">
        <f t="shared" si="11"/>
        <v>6213.8469999999998</v>
      </c>
      <c r="K22" s="5">
        <f t="shared" si="12"/>
        <v>23803.5</v>
      </c>
      <c r="L22" s="5">
        <f t="shared" si="6"/>
        <v>7679.0836237197436</v>
      </c>
      <c r="M22" s="5">
        <f t="shared" si="7"/>
        <v>31482.583623719744</v>
      </c>
      <c r="N22" s="3">
        <f t="shared" si="0"/>
        <v>1.2358018508855695</v>
      </c>
      <c r="P22" s="7">
        <v>30375</v>
      </c>
      <c r="S22">
        <v>-3.1300813008099997E-2</v>
      </c>
      <c r="V22">
        <v>11335</v>
      </c>
      <c r="W22" s="2">
        <v>2.9499999999999998E-2</v>
      </c>
    </row>
    <row r="23" spans="1:23" x14ac:dyDescent="0.25">
      <c r="A23" t="str">
        <f t="shared" si="14"/>
        <v/>
      </c>
      <c r="B23">
        <f t="shared" si="9"/>
        <v>21</v>
      </c>
      <c r="C23" s="9">
        <f t="shared" si="1"/>
        <v>11335</v>
      </c>
      <c r="D23" s="1">
        <f t="shared" si="13"/>
        <v>0.1</v>
      </c>
      <c r="E23" s="11">
        <f t="shared" si="3"/>
        <v>3.5000000000000003E-2</v>
      </c>
      <c r="F23" s="11">
        <f t="shared" si="4"/>
        <v>4.4961333253400002E-2</v>
      </c>
      <c r="G23" s="5">
        <f>M22*F23</f>
        <v>1415.4989339840968</v>
      </c>
      <c r="H23" s="5">
        <f t="shared" si="10"/>
        <v>1133.5</v>
      </c>
      <c r="I23" s="5">
        <f t="shared" si="5"/>
        <v>396.72500000000002</v>
      </c>
      <c r="J23" s="5">
        <f t="shared" si="11"/>
        <v>6610.5720000000001</v>
      </c>
      <c r="K23" s="5">
        <f t="shared" si="12"/>
        <v>24937</v>
      </c>
      <c r="L23" s="5">
        <f t="shared" si="6"/>
        <v>9094.5825577038413</v>
      </c>
      <c r="M23" s="5">
        <f t="shared" si="7"/>
        <v>34031.582557703841</v>
      </c>
      <c r="N23" s="3">
        <f t="shared" si="0"/>
        <v>1.3757633314793094</v>
      </c>
      <c r="P23" s="7">
        <v>30406</v>
      </c>
      <c r="S23">
        <v>4.4961333253400002E-2</v>
      </c>
      <c r="V23">
        <v>11335</v>
      </c>
      <c r="W23" s="2">
        <v>3.5000000000000003E-2</v>
      </c>
    </row>
    <row r="24" spans="1:23" x14ac:dyDescent="0.25">
      <c r="A24" t="str">
        <f t="shared" si="14"/>
        <v/>
      </c>
      <c r="B24">
        <f t="shared" si="9"/>
        <v>22</v>
      </c>
      <c r="C24" s="9">
        <f t="shared" si="1"/>
        <v>11335</v>
      </c>
      <c r="D24" s="1">
        <f t="shared" si="13"/>
        <v>0.1</v>
      </c>
      <c r="E24" s="11">
        <f t="shared" si="3"/>
        <v>3.5000000000000003E-2</v>
      </c>
      <c r="F24" s="11">
        <f t="shared" si="4"/>
        <v>2.2947622052700001E-2</v>
      </c>
      <c r="G24" s="5">
        <f>M23*F24</f>
        <v>780.9438943894454</v>
      </c>
      <c r="H24" s="5">
        <f t="shared" si="10"/>
        <v>1133.5</v>
      </c>
      <c r="I24" s="5">
        <f t="shared" si="5"/>
        <v>396.72500000000002</v>
      </c>
      <c r="J24" s="5">
        <f t="shared" si="11"/>
        <v>7007.2970000000005</v>
      </c>
      <c r="K24" s="5">
        <f t="shared" si="12"/>
        <v>26070.5</v>
      </c>
      <c r="L24" s="5">
        <f t="shared" si="6"/>
        <v>9875.5264520932869</v>
      </c>
      <c r="M24" s="5">
        <f t="shared" si="7"/>
        <v>35946.026452093283</v>
      </c>
      <c r="N24" s="3">
        <f t="shared" si="0"/>
        <v>1.4093203773285599</v>
      </c>
      <c r="P24" s="7">
        <v>30436</v>
      </c>
      <c r="S24">
        <v>2.2947622052700001E-2</v>
      </c>
      <c r="V24">
        <v>11335</v>
      </c>
      <c r="W24" s="2">
        <v>3.5000000000000003E-2</v>
      </c>
    </row>
    <row r="25" spans="1:23" x14ac:dyDescent="0.25">
      <c r="A25" t="str">
        <f t="shared" si="14"/>
        <v/>
      </c>
      <c r="B25">
        <f t="shared" si="9"/>
        <v>23</v>
      </c>
      <c r="C25" s="9">
        <f t="shared" si="1"/>
        <v>11335</v>
      </c>
      <c r="D25" s="1">
        <f t="shared" si="13"/>
        <v>0.1</v>
      </c>
      <c r="E25" s="11">
        <f t="shared" si="3"/>
        <v>3.5000000000000003E-2</v>
      </c>
      <c r="F25" s="11">
        <f t="shared" si="4"/>
        <v>3.26397846447E-2</v>
      </c>
      <c r="G25" s="5">
        <f>M24*F25</f>
        <v>1173.2705622290143</v>
      </c>
      <c r="H25" s="5">
        <f t="shared" si="10"/>
        <v>1133.5</v>
      </c>
      <c r="I25" s="5">
        <f t="shared" si="5"/>
        <v>396.72500000000002</v>
      </c>
      <c r="J25" s="5">
        <f t="shared" si="11"/>
        <v>7404.0220000000008</v>
      </c>
      <c r="K25" s="5">
        <f t="shared" si="12"/>
        <v>27204</v>
      </c>
      <c r="L25" s="5">
        <f t="shared" si="6"/>
        <v>11048.797014322301</v>
      </c>
      <c r="M25" s="5">
        <f t="shared" si="7"/>
        <v>38252.797014322299</v>
      </c>
      <c r="N25" s="3">
        <f t="shared" si="0"/>
        <v>1.492269608912872</v>
      </c>
      <c r="P25" s="7">
        <v>30467</v>
      </c>
      <c r="S25">
        <v>3.26397846447E-2</v>
      </c>
      <c r="V25">
        <v>11335</v>
      </c>
      <c r="W25" s="2">
        <v>3.5000000000000003E-2</v>
      </c>
    </row>
    <row r="26" spans="1:23" x14ac:dyDescent="0.25">
      <c r="A26">
        <f t="shared" si="14"/>
        <v>1983</v>
      </c>
      <c r="B26">
        <f t="shared" si="9"/>
        <v>24</v>
      </c>
      <c r="C26" s="9">
        <f t="shared" si="1"/>
        <v>11335</v>
      </c>
      <c r="D26" s="1">
        <f t="shared" si="13"/>
        <v>0.1</v>
      </c>
      <c r="E26" s="11">
        <f t="shared" si="3"/>
        <v>3.5000000000000003E-2</v>
      </c>
      <c r="F26" s="11">
        <f t="shared" si="4"/>
        <v>5.6916309129400003E-2</v>
      </c>
      <c r="G26" s="5">
        <f>M25*F26</f>
        <v>2177.2080199313573</v>
      </c>
      <c r="H26" s="5">
        <f t="shared" si="10"/>
        <v>1133.5</v>
      </c>
      <c r="I26" s="5">
        <f t="shared" si="5"/>
        <v>396.72500000000002</v>
      </c>
      <c r="J26" s="5">
        <f t="shared" si="11"/>
        <v>7800.7470000000012</v>
      </c>
      <c r="K26" s="5">
        <f t="shared" si="12"/>
        <v>28337.5</v>
      </c>
      <c r="L26" s="5">
        <f t="shared" si="6"/>
        <v>13226.005034253658</v>
      </c>
      <c r="M26" s="5">
        <f t="shared" si="7"/>
        <v>41563.505034253656</v>
      </c>
      <c r="N26" s="3">
        <f t="shared" si="0"/>
        <v>1.6954792963101681</v>
      </c>
      <c r="P26" s="7">
        <v>30497</v>
      </c>
      <c r="S26">
        <v>5.6916309129400003E-2</v>
      </c>
      <c r="V26">
        <v>11335</v>
      </c>
      <c r="W26" s="2">
        <v>3.5000000000000003E-2</v>
      </c>
    </row>
    <row r="27" spans="1:23" x14ac:dyDescent="0.25">
      <c r="A27" t="str">
        <f t="shared" si="14"/>
        <v/>
      </c>
      <c r="B27">
        <f t="shared" si="9"/>
        <v>25</v>
      </c>
      <c r="C27" s="9">
        <f t="shared" si="1"/>
        <v>11335</v>
      </c>
      <c r="D27" s="1">
        <f t="shared" si="13"/>
        <v>0.1</v>
      </c>
      <c r="E27" s="11">
        <f t="shared" si="3"/>
        <v>3.5000000000000003E-2</v>
      </c>
      <c r="F27" s="11">
        <f t="shared" si="4"/>
        <v>3.1293355942700003E-2</v>
      </c>
      <c r="G27" s="5">
        <f>M26*F27</f>
        <v>1300.6615572631031</v>
      </c>
      <c r="H27" s="5">
        <f t="shared" si="10"/>
        <v>1133.5</v>
      </c>
      <c r="I27" s="5">
        <f t="shared" si="5"/>
        <v>396.72500000000002</v>
      </c>
      <c r="J27" s="5">
        <f t="shared" si="11"/>
        <v>8197.4720000000016</v>
      </c>
      <c r="K27" s="5">
        <f t="shared" si="12"/>
        <v>29471</v>
      </c>
      <c r="L27" s="5">
        <f t="shared" si="6"/>
        <v>14526.666591516761</v>
      </c>
      <c r="M27" s="5">
        <f t="shared" si="7"/>
        <v>43997.666591516761</v>
      </c>
      <c r="N27" s="3">
        <f t="shared" si="0"/>
        <v>1.7720910289802465</v>
      </c>
      <c r="P27" s="7">
        <v>30528</v>
      </c>
      <c r="S27">
        <v>3.1293355942700003E-2</v>
      </c>
      <c r="V27">
        <v>11335</v>
      </c>
      <c r="W27" s="2">
        <v>3.5000000000000003E-2</v>
      </c>
    </row>
    <row r="28" spans="1:23" x14ac:dyDescent="0.25">
      <c r="A28" t="str">
        <f t="shared" si="14"/>
        <v/>
      </c>
      <c r="B28">
        <f t="shared" si="9"/>
        <v>26</v>
      </c>
      <c r="C28" s="9">
        <f t="shared" si="1"/>
        <v>11335</v>
      </c>
      <c r="D28" s="1">
        <f t="shared" si="13"/>
        <v>0.1</v>
      </c>
      <c r="E28" s="11">
        <f t="shared" si="3"/>
        <v>3.5000000000000003E-2</v>
      </c>
      <c r="F28" s="11">
        <f t="shared" si="4"/>
        <v>4.00597907324E-2</v>
      </c>
      <c r="G28" s="5">
        <f>M27*F28</f>
        <v>1762.5373163700683</v>
      </c>
      <c r="H28" s="5">
        <f t="shared" si="10"/>
        <v>1133.5</v>
      </c>
      <c r="I28" s="5">
        <f t="shared" si="5"/>
        <v>396.72500000000002</v>
      </c>
      <c r="J28" s="5">
        <f t="shared" si="11"/>
        <v>8594.1970000000019</v>
      </c>
      <c r="K28" s="5">
        <f t="shared" si="12"/>
        <v>30604.5</v>
      </c>
      <c r="L28" s="5">
        <f t="shared" si="6"/>
        <v>16289.203907886829</v>
      </c>
      <c r="M28" s="5">
        <f t="shared" si="7"/>
        <v>46893.703907886833</v>
      </c>
      <c r="N28" s="3">
        <f t="shared" si="0"/>
        <v>1.8953724132559244</v>
      </c>
      <c r="P28" s="7">
        <v>30559</v>
      </c>
      <c r="S28">
        <v>4.00597907324E-2</v>
      </c>
      <c r="V28">
        <v>11335</v>
      </c>
      <c r="W28" s="2">
        <v>3.5000000000000003E-2</v>
      </c>
    </row>
    <row r="29" spans="1:23" x14ac:dyDescent="0.25">
      <c r="A29" t="str">
        <f t="shared" si="14"/>
        <v/>
      </c>
      <c r="B29">
        <f t="shared" si="9"/>
        <v>27</v>
      </c>
      <c r="C29" s="9">
        <f t="shared" si="1"/>
        <v>11335</v>
      </c>
      <c r="D29" s="1">
        <f t="shared" si="13"/>
        <v>0.1</v>
      </c>
      <c r="E29" s="11">
        <f t="shared" si="3"/>
        <v>3.5000000000000003E-2</v>
      </c>
      <c r="F29" s="11">
        <f t="shared" si="4"/>
        <v>8.34051930631E-2</v>
      </c>
      <c r="G29" s="5">
        <f>M28*F29</f>
        <v>3911.1784278811483</v>
      </c>
      <c r="H29" s="5">
        <f t="shared" si="10"/>
        <v>1133.5</v>
      </c>
      <c r="I29" s="5">
        <f t="shared" si="5"/>
        <v>396.72500000000002</v>
      </c>
      <c r="J29" s="5">
        <f t="shared" si="11"/>
        <v>8990.9220000000023</v>
      </c>
      <c r="K29" s="5">
        <f t="shared" si="12"/>
        <v>31738</v>
      </c>
      <c r="L29" s="5">
        <f t="shared" si="6"/>
        <v>20200.382335767979</v>
      </c>
      <c r="M29" s="5">
        <f t="shared" si="7"/>
        <v>51938.382335767979</v>
      </c>
      <c r="N29" s="3">
        <f t="shared" si="0"/>
        <v>2.2467531512082939</v>
      </c>
      <c r="P29" s="7">
        <v>30589</v>
      </c>
      <c r="S29">
        <v>8.34051930631E-2</v>
      </c>
      <c r="V29">
        <v>11335</v>
      </c>
      <c r="W29" s="2">
        <v>3.5000000000000003E-2</v>
      </c>
    </row>
    <row r="30" spans="1:23" x14ac:dyDescent="0.25">
      <c r="A30" t="str">
        <f t="shared" si="14"/>
        <v/>
      </c>
      <c r="B30">
        <f t="shared" si="9"/>
        <v>28</v>
      </c>
      <c r="C30" s="9">
        <f t="shared" si="1"/>
        <v>11335</v>
      </c>
      <c r="D30" s="1">
        <f t="shared" si="13"/>
        <v>0.1</v>
      </c>
      <c r="E30" s="11">
        <f t="shared" si="3"/>
        <v>3.5000000000000003E-2</v>
      </c>
      <c r="F30" s="11">
        <f t="shared" si="4"/>
        <v>4.0592527083799998E-2</v>
      </c>
      <c r="G30" s="5">
        <f>M29*F30</f>
        <v>2108.310191653421</v>
      </c>
      <c r="H30" s="5">
        <f t="shared" si="10"/>
        <v>1133.5</v>
      </c>
      <c r="I30" s="5">
        <f t="shared" si="5"/>
        <v>396.72500000000002</v>
      </c>
      <c r="J30" s="5">
        <f t="shared" si="11"/>
        <v>9387.6470000000027</v>
      </c>
      <c r="K30" s="5">
        <f t="shared" si="12"/>
        <v>32871.5</v>
      </c>
      <c r="L30" s="5">
        <f t="shared" si="6"/>
        <v>22308.692527421401</v>
      </c>
      <c r="M30" s="5">
        <f t="shared" si="7"/>
        <v>55180.192527421401</v>
      </c>
      <c r="N30" s="3">
        <f t="shared" si="0"/>
        <v>2.3763880903725285</v>
      </c>
      <c r="P30" s="7">
        <v>30620</v>
      </c>
      <c r="S30">
        <v>4.0592527083799998E-2</v>
      </c>
      <c r="V30">
        <v>11335</v>
      </c>
      <c r="W30" s="2">
        <v>3.5000000000000003E-2</v>
      </c>
    </row>
    <row r="31" spans="1:23" x14ac:dyDescent="0.25">
      <c r="A31" t="str">
        <f t="shared" si="14"/>
        <v/>
      </c>
      <c r="B31">
        <f t="shared" si="9"/>
        <v>29</v>
      </c>
      <c r="C31" s="9">
        <f t="shared" si="1"/>
        <v>11335</v>
      </c>
      <c r="D31" s="1">
        <f t="shared" si="13"/>
        <v>0.1</v>
      </c>
      <c r="E31" s="11">
        <f t="shared" si="3"/>
        <v>3.5000000000000003E-2</v>
      </c>
      <c r="F31" s="11">
        <f t="shared" si="4"/>
        <v>3.9051544639399999E-2</v>
      </c>
      <c r="G31" s="5">
        <f>M30*F31</f>
        <v>2154.8717516952829</v>
      </c>
      <c r="H31" s="5">
        <f t="shared" si="10"/>
        <v>1133.5</v>
      </c>
      <c r="I31" s="5">
        <f t="shared" si="5"/>
        <v>396.72500000000002</v>
      </c>
      <c r="J31" s="5">
        <f t="shared" si="11"/>
        <v>9784.372000000003</v>
      </c>
      <c r="K31" s="5">
        <f t="shared" si="12"/>
        <v>34005</v>
      </c>
      <c r="L31" s="5">
        <f t="shared" si="6"/>
        <v>24463.564279116683</v>
      </c>
      <c r="M31" s="5">
        <f t="shared" si="7"/>
        <v>58468.564279116683</v>
      </c>
      <c r="N31" s="3">
        <f t="shared" si="0"/>
        <v>2.5002692333362506</v>
      </c>
      <c r="P31" s="7">
        <v>30650</v>
      </c>
      <c r="S31">
        <v>3.9051544639399999E-2</v>
      </c>
      <c r="V31">
        <v>11335</v>
      </c>
      <c r="W31" s="2">
        <v>3.5000000000000003E-2</v>
      </c>
    </row>
    <row r="32" spans="1:23" x14ac:dyDescent="0.25">
      <c r="A32" t="str">
        <f t="shared" si="14"/>
        <v/>
      </c>
      <c r="B32">
        <f t="shared" si="9"/>
        <v>30</v>
      </c>
      <c r="C32" s="9">
        <f t="shared" si="1"/>
        <v>11335</v>
      </c>
      <c r="D32" s="1">
        <f t="shared" si="13"/>
        <v>0.1</v>
      </c>
      <c r="E32" s="11">
        <f t="shared" si="3"/>
        <v>3.5000000000000003E-2</v>
      </c>
      <c r="F32" s="11">
        <f t="shared" si="4"/>
        <v>3.2226402748200003E-2</v>
      </c>
      <c r="G32" s="5">
        <f>M31*F32</f>
        <v>1884.2315005678345</v>
      </c>
      <c r="H32" s="5">
        <f t="shared" si="10"/>
        <v>1133.5</v>
      </c>
      <c r="I32" s="5">
        <f t="shared" si="5"/>
        <v>396.72500000000002</v>
      </c>
      <c r="J32" s="5">
        <f t="shared" si="11"/>
        <v>10181.097000000003</v>
      </c>
      <c r="K32" s="5">
        <f t="shared" si="12"/>
        <v>35138.5</v>
      </c>
      <c r="L32" s="5">
        <f t="shared" si="6"/>
        <v>26347.795779684518</v>
      </c>
      <c r="M32" s="5">
        <f t="shared" si="7"/>
        <v>61486.295779684515</v>
      </c>
      <c r="N32" s="3">
        <f t="shared" si="0"/>
        <v>2.5879132454670168</v>
      </c>
      <c r="P32" s="7">
        <v>30681</v>
      </c>
      <c r="S32">
        <v>3.2226402748200003E-2</v>
      </c>
      <c r="V32">
        <v>11335</v>
      </c>
      <c r="W32" s="2">
        <v>3.5000000000000003E-2</v>
      </c>
    </row>
    <row r="33" spans="1:23" x14ac:dyDescent="0.25">
      <c r="A33" t="str">
        <f t="shared" si="14"/>
        <v/>
      </c>
      <c r="B33">
        <f t="shared" si="9"/>
        <v>31</v>
      </c>
      <c r="C33" s="9">
        <f t="shared" si="1"/>
        <v>11335</v>
      </c>
      <c r="D33" s="1">
        <f t="shared" si="13"/>
        <v>0.1</v>
      </c>
      <c r="E33" s="11">
        <f t="shared" si="3"/>
        <v>3.5000000000000003E-2</v>
      </c>
      <c r="F33" s="11">
        <f t="shared" si="4"/>
        <v>1.9413629160100001E-2</v>
      </c>
      <c r="G33" s="5">
        <f>M32*F33</f>
        <v>1193.6721446950169</v>
      </c>
      <c r="H33" s="5">
        <f t="shared" si="10"/>
        <v>1133.5</v>
      </c>
      <c r="I33" s="5">
        <f t="shared" si="5"/>
        <v>396.72500000000002</v>
      </c>
      <c r="J33" s="5">
        <f t="shared" si="11"/>
        <v>10577.822000000004</v>
      </c>
      <c r="K33" s="5">
        <f t="shared" si="12"/>
        <v>36272</v>
      </c>
      <c r="L33" s="5">
        <f t="shared" si="6"/>
        <v>27541.467924379536</v>
      </c>
      <c r="M33" s="5">
        <f t="shared" si="7"/>
        <v>63813.467924379533</v>
      </c>
      <c r="N33" s="3">
        <f t="shared" si="0"/>
        <v>2.6036993177215053</v>
      </c>
      <c r="P33" s="7">
        <v>30712</v>
      </c>
      <c r="S33">
        <v>1.9413629160100001E-2</v>
      </c>
      <c r="V33">
        <v>11335</v>
      </c>
      <c r="W33" s="2">
        <v>3.5000000000000003E-2</v>
      </c>
    </row>
    <row r="34" spans="1:23" x14ac:dyDescent="0.25">
      <c r="A34" t="str">
        <f t="shared" si="14"/>
        <v/>
      </c>
      <c r="B34">
        <f t="shared" si="9"/>
        <v>32</v>
      </c>
      <c r="C34" s="9">
        <f t="shared" si="1"/>
        <v>11335</v>
      </c>
      <c r="D34" s="1">
        <f t="shared" si="13"/>
        <v>0.1</v>
      </c>
      <c r="E34" s="11">
        <f t="shared" si="3"/>
        <v>3.5000000000000003E-2</v>
      </c>
      <c r="F34" s="11">
        <f t="shared" si="4"/>
        <v>1.00660707346E-2</v>
      </c>
      <c r="G34" s="5">
        <f>M33*F34</f>
        <v>642.35088194693265</v>
      </c>
      <c r="H34" s="5">
        <f t="shared" si="10"/>
        <v>1133.5</v>
      </c>
      <c r="I34" s="5">
        <f t="shared" si="5"/>
        <v>396.72500000000002</v>
      </c>
      <c r="J34" s="5">
        <f t="shared" si="11"/>
        <v>10974.547000000004</v>
      </c>
      <c r="K34" s="5">
        <f t="shared" si="12"/>
        <v>37405.5</v>
      </c>
      <c r="L34" s="5">
        <f t="shared" si="6"/>
        <v>28183.818806326468</v>
      </c>
      <c r="M34" s="5">
        <f t="shared" si="7"/>
        <v>65589.318806326468</v>
      </c>
      <c r="N34" s="3">
        <f t="shared" si="0"/>
        <v>2.5681077138151083</v>
      </c>
      <c r="P34" s="7">
        <v>30741</v>
      </c>
      <c r="S34">
        <v>1.00660707346E-2</v>
      </c>
      <c r="V34">
        <v>11335</v>
      </c>
      <c r="W34" s="2">
        <v>3.5000000000000003E-2</v>
      </c>
    </row>
    <row r="35" spans="1:23" x14ac:dyDescent="0.25">
      <c r="A35" t="str">
        <f t="shared" si="14"/>
        <v/>
      </c>
      <c r="B35">
        <f t="shared" si="9"/>
        <v>33</v>
      </c>
      <c r="C35" s="9">
        <f t="shared" si="1"/>
        <v>11335</v>
      </c>
      <c r="D35" s="1">
        <f t="shared" si="13"/>
        <v>0.1</v>
      </c>
      <c r="E35" s="11">
        <f t="shared" si="3"/>
        <v>3.5000000000000003E-2</v>
      </c>
      <c r="F35" s="11">
        <f t="shared" si="4"/>
        <v>1.11970449036E-2</v>
      </c>
      <c r="G35" s="5">
        <f>M34*F35</f>
        <v>734.40654787097344</v>
      </c>
      <c r="H35" s="5">
        <f t="shared" si="10"/>
        <v>1133.5</v>
      </c>
      <c r="I35" s="5">
        <f t="shared" si="5"/>
        <v>396.72500000000002</v>
      </c>
      <c r="J35" s="5">
        <f t="shared" si="11"/>
        <v>11371.272000000004</v>
      </c>
      <c r="K35" s="5">
        <f t="shared" si="12"/>
        <v>38539</v>
      </c>
      <c r="L35" s="5">
        <f t="shared" si="6"/>
        <v>28918.225354197442</v>
      </c>
      <c r="M35" s="5">
        <f t="shared" si="7"/>
        <v>67457.225354197435</v>
      </c>
      <c r="N35" s="3">
        <f t="shared" si="0"/>
        <v>2.5430950340645646</v>
      </c>
      <c r="P35" s="7">
        <v>30772</v>
      </c>
      <c r="S35">
        <v>1.11970449036E-2</v>
      </c>
      <c r="V35">
        <v>11335</v>
      </c>
      <c r="W35" s="2">
        <v>3.5000000000000003E-2</v>
      </c>
    </row>
    <row r="36" spans="1:23" x14ac:dyDescent="0.25">
      <c r="A36" t="str">
        <f t="shared" si="14"/>
        <v/>
      </c>
      <c r="B36">
        <f t="shared" si="9"/>
        <v>34</v>
      </c>
      <c r="C36" s="9">
        <f t="shared" si="1"/>
        <v>11335</v>
      </c>
      <c r="D36" s="1">
        <f t="shared" si="13"/>
        <v>0.1</v>
      </c>
      <c r="E36" s="11">
        <f t="shared" si="3"/>
        <v>3.5000000000000003E-2</v>
      </c>
      <c r="F36" s="11">
        <f t="shared" si="4"/>
        <v>1.59817351598E-2</v>
      </c>
      <c r="G36" s="5">
        <f>M35*F36</f>
        <v>1078.0835102257292</v>
      </c>
      <c r="H36" s="5">
        <f t="shared" si="10"/>
        <v>1133.5</v>
      </c>
      <c r="I36" s="5">
        <f t="shared" si="5"/>
        <v>396.72500000000002</v>
      </c>
      <c r="J36" s="5">
        <f t="shared" si="11"/>
        <v>11767.997000000005</v>
      </c>
      <c r="K36" s="5">
        <f t="shared" si="12"/>
        <v>39672.5</v>
      </c>
      <c r="L36" s="5">
        <f t="shared" si="6"/>
        <v>29996.308864423172</v>
      </c>
      <c r="M36" s="5">
        <f t="shared" si="7"/>
        <v>69668.808864423161</v>
      </c>
      <c r="N36" s="3">
        <f t="shared" si="0"/>
        <v>2.5489731909706603</v>
      </c>
      <c r="P36" s="7">
        <v>30802</v>
      </c>
      <c r="S36">
        <v>1.59817351598E-2</v>
      </c>
      <c r="V36">
        <v>11335</v>
      </c>
      <c r="W36" s="2">
        <v>3.5000000000000003E-2</v>
      </c>
    </row>
    <row r="37" spans="1:23" x14ac:dyDescent="0.25">
      <c r="A37" t="str">
        <f t="shared" si="14"/>
        <v/>
      </c>
      <c r="B37">
        <f t="shared" si="9"/>
        <v>35</v>
      </c>
      <c r="C37" s="9">
        <f t="shared" si="1"/>
        <v>11335</v>
      </c>
      <c r="D37" s="1">
        <f t="shared" si="13"/>
        <v>0.1</v>
      </c>
      <c r="E37" s="11">
        <f t="shared" si="3"/>
        <v>3.5000000000000003E-2</v>
      </c>
      <c r="F37" s="11">
        <f t="shared" si="4"/>
        <v>2.49063670412E-2</v>
      </c>
      <c r="G37" s="5">
        <f>M36*F37</f>
        <v>1735.1969249005315</v>
      </c>
      <c r="H37" s="5">
        <f t="shared" si="10"/>
        <v>1133.5</v>
      </c>
      <c r="I37" s="5">
        <f t="shared" si="5"/>
        <v>396.72500000000002</v>
      </c>
      <c r="J37" s="5">
        <f t="shared" si="11"/>
        <v>12164.722000000005</v>
      </c>
      <c r="K37" s="5">
        <f t="shared" si="12"/>
        <v>40806</v>
      </c>
      <c r="L37" s="5">
        <f t="shared" si="6"/>
        <v>31731.505789323703</v>
      </c>
      <c r="M37" s="5">
        <f t="shared" si="7"/>
        <v>72537.505789323695</v>
      </c>
      <c r="N37" s="3">
        <f t="shared" si="0"/>
        <v>2.6084858979369763</v>
      </c>
      <c r="P37" s="7">
        <v>30833</v>
      </c>
      <c r="S37">
        <v>2.49063670412E-2</v>
      </c>
      <c r="V37">
        <v>11335</v>
      </c>
      <c r="W37" s="2">
        <v>3.5000000000000003E-2</v>
      </c>
    </row>
    <row r="38" spans="1:23" x14ac:dyDescent="0.25">
      <c r="A38">
        <f t="shared" si="14"/>
        <v>1984</v>
      </c>
      <c r="B38">
        <f t="shared" si="9"/>
        <v>36</v>
      </c>
      <c r="C38" s="9">
        <f t="shared" si="1"/>
        <v>11335</v>
      </c>
      <c r="D38" s="1">
        <f t="shared" si="13"/>
        <v>0.1</v>
      </c>
      <c r="E38" s="11">
        <f t="shared" si="3"/>
        <v>3.5000000000000003E-2</v>
      </c>
      <c r="F38" s="11">
        <f t="shared" si="4"/>
        <v>1.0634021560399999E-2</v>
      </c>
      <c r="G38" s="5">
        <f>M37*F38</f>
        <v>771.36540050130793</v>
      </c>
      <c r="H38" s="5">
        <f t="shared" si="10"/>
        <v>1133.5</v>
      </c>
      <c r="I38" s="5">
        <f t="shared" si="5"/>
        <v>396.72500000000002</v>
      </c>
      <c r="J38" s="5">
        <f t="shared" si="11"/>
        <v>12561.447000000006</v>
      </c>
      <c r="K38" s="5">
        <f t="shared" si="12"/>
        <v>41939.5</v>
      </c>
      <c r="L38" s="5">
        <f t="shared" si="6"/>
        <v>32502.871189825011</v>
      </c>
      <c r="M38" s="5">
        <f t="shared" si="7"/>
        <v>74442.371189825004</v>
      </c>
      <c r="N38" s="3">
        <f t="shared" si="0"/>
        <v>2.5875101164559302</v>
      </c>
      <c r="P38" s="7">
        <v>30863</v>
      </c>
      <c r="S38">
        <v>1.0634021560399999E-2</v>
      </c>
      <c r="V38">
        <v>11335</v>
      </c>
      <c r="W38" s="2">
        <v>3.5000000000000003E-2</v>
      </c>
    </row>
    <row r="39" spans="1:23" x14ac:dyDescent="0.25">
      <c r="A39" t="str">
        <f t="shared" si="14"/>
        <v/>
      </c>
      <c r="B39">
        <f t="shared" si="9"/>
        <v>37</v>
      </c>
      <c r="C39" s="9">
        <f t="shared" si="1"/>
        <v>11335</v>
      </c>
      <c r="D39" s="1">
        <f t="shared" si="13"/>
        <v>0.1</v>
      </c>
      <c r="E39" s="11">
        <f t="shared" si="3"/>
        <v>3.5000000000000003E-2</v>
      </c>
      <c r="F39" s="11">
        <f t="shared" si="4"/>
        <v>1.50781024009E-2</v>
      </c>
      <c r="G39" s="5">
        <f>M38*F39</f>
        <v>1122.4496957659894</v>
      </c>
      <c r="H39" s="5">
        <f t="shared" si="10"/>
        <v>1133.5</v>
      </c>
      <c r="I39" s="5">
        <f t="shared" si="5"/>
        <v>396.72500000000002</v>
      </c>
      <c r="J39" s="5">
        <f t="shared" si="11"/>
        <v>12958.172000000006</v>
      </c>
      <c r="K39" s="5">
        <f t="shared" si="12"/>
        <v>43073</v>
      </c>
      <c r="L39" s="5">
        <f t="shared" si="6"/>
        <v>33625.320885590998</v>
      </c>
      <c r="M39" s="5">
        <f t="shared" si="7"/>
        <v>76698.320885590991</v>
      </c>
      <c r="N39" s="3">
        <f t="shared" si="0"/>
        <v>2.5949123754176888</v>
      </c>
      <c r="P39" s="7">
        <v>30894</v>
      </c>
      <c r="S39">
        <v>1.50781024009E-2</v>
      </c>
      <c r="V39">
        <v>11335</v>
      </c>
      <c r="W39" s="2">
        <v>3.5000000000000003E-2</v>
      </c>
    </row>
    <row r="40" spans="1:23" x14ac:dyDescent="0.25">
      <c r="A40" t="str">
        <f t="shared" si="14"/>
        <v/>
      </c>
      <c r="B40">
        <f t="shared" si="9"/>
        <v>38</v>
      </c>
      <c r="C40" s="9">
        <f t="shared" si="1"/>
        <v>11335</v>
      </c>
      <c r="D40" s="1">
        <f t="shared" si="13"/>
        <v>0.1</v>
      </c>
      <c r="E40" s="11">
        <f t="shared" si="3"/>
        <v>3.5000000000000003E-2</v>
      </c>
      <c r="F40" s="11">
        <f t="shared" si="4"/>
        <v>2.1230363694700001E-2</v>
      </c>
      <c r="G40" s="5">
        <f>M39*F40</f>
        <v>1628.3332471739018</v>
      </c>
      <c r="H40" s="5">
        <f t="shared" si="10"/>
        <v>1133.5</v>
      </c>
      <c r="I40" s="5">
        <f t="shared" si="5"/>
        <v>396.72500000000002</v>
      </c>
      <c r="J40" s="5">
        <f t="shared" si="11"/>
        <v>13354.897000000006</v>
      </c>
      <c r="K40" s="5">
        <f t="shared" si="12"/>
        <v>44206.5</v>
      </c>
      <c r="L40" s="5">
        <f t="shared" si="6"/>
        <v>35253.654132764903</v>
      </c>
      <c r="M40" s="5">
        <f t="shared" si="7"/>
        <v>79460.154132764888</v>
      </c>
      <c r="N40" s="3">
        <f t="shared" si="0"/>
        <v>2.6397548504316348</v>
      </c>
      <c r="P40" s="7">
        <v>30925</v>
      </c>
      <c r="S40">
        <v>2.1230363694700001E-2</v>
      </c>
      <c r="V40">
        <v>11335</v>
      </c>
      <c r="W40" s="2">
        <v>3.5000000000000003E-2</v>
      </c>
    </row>
    <row r="41" spans="1:23" x14ac:dyDescent="0.25">
      <c r="A41" t="str">
        <f t="shared" si="14"/>
        <v/>
      </c>
      <c r="B41">
        <f t="shared" si="9"/>
        <v>39</v>
      </c>
      <c r="C41" s="9">
        <f t="shared" si="1"/>
        <v>11335</v>
      </c>
      <c r="D41" s="1">
        <f t="shared" si="13"/>
        <v>0.1</v>
      </c>
      <c r="E41" s="11">
        <f t="shared" si="3"/>
        <v>3.5000000000000003E-2</v>
      </c>
      <c r="F41" s="11">
        <f t="shared" si="4"/>
        <v>5.6855837315600002E-3</v>
      </c>
      <c r="G41" s="5">
        <f>M40*F41</f>
        <v>451.77735964449818</v>
      </c>
      <c r="H41" s="5">
        <f t="shared" si="10"/>
        <v>1133.5</v>
      </c>
      <c r="I41" s="5">
        <f t="shared" si="5"/>
        <v>396.72500000000002</v>
      </c>
      <c r="J41" s="5">
        <f t="shared" si="11"/>
        <v>13751.622000000007</v>
      </c>
      <c r="K41" s="5">
        <f t="shared" si="12"/>
        <v>45340</v>
      </c>
      <c r="L41" s="5">
        <f t="shared" si="6"/>
        <v>35705.4314924094</v>
      </c>
      <c r="M41" s="5">
        <f t="shared" si="7"/>
        <v>81045.431492409392</v>
      </c>
      <c r="N41" s="3">
        <f t="shared" si="0"/>
        <v>2.5964523670305497</v>
      </c>
      <c r="P41" s="7">
        <v>30955</v>
      </c>
      <c r="S41">
        <v>5.6855837315600002E-3</v>
      </c>
      <c r="V41">
        <v>11335</v>
      </c>
      <c r="W41" s="2">
        <v>3.5000000000000003E-2</v>
      </c>
    </row>
    <row r="42" spans="1:23" x14ac:dyDescent="0.25">
      <c r="A42" t="str">
        <f t="shared" si="14"/>
        <v/>
      </c>
      <c r="B42">
        <f t="shared" si="9"/>
        <v>40</v>
      </c>
      <c r="C42" s="9">
        <f t="shared" si="1"/>
        <v>11335</v>
      </c>
      <c r="D42" s="1">
        <f t="shared" si="13"/>
        <v>0.1</v>
      </c>
      <c r="E42" s="11">
        <f t="shared" si="3"/>
        <v>3.5000000000000003E-2</v>
      </c>
      <c r="F42" s="11">
        <f t="shared" si="4"/>
        <v>5.4106548279699998E-3</v>
      </c>
      <c r="G42" s="5">
        <f>M41*F42</f>
        <v>438.50885518931676</v>
      </c>
      <c r="H42" s="5">
        <f t="shared" si="10"/>
        <v>1133.5</v>
      </c>
      <c r="I42" s="5">
        <f t="shared" si="5"/>
        <v>396.72500000000002</v>
      </c>
      <c r="J42" s="5">
        <f t="shared" si="11"/>
        <v>14148.347000000007</v>
      </c>
      <c r="K42" s="5">
        <f t="shared" si="12"/>
        <v>46473.5</v>
      </c>
      <c r="L42" s="5">
        <f t="shared" si="6"/>
        <v>36143.940347598713</v>
      </c>
      <c r="M42" s="5">
        <f t="shared" si="7"/>
        <v>82617.440347598706</v>
      </c>
      <c r="N42" s="3">
        <f t="shared" si="0"/>
        <v>2.5546405065976043</v>
      </c>
      <c r="P42" s="7">
        <v>30986</v>
      </c>
      <c r="S42">
        <v>5.4106548279699998E-3</v>
      </c>
      <c r="V42">
        <v>11335</v>
      </c>
      <c r="W42" s="2">
        <v>3.5000000000000003E-2</v>
      </c>
    </row>
    <row r="43" spans="1:23" x14ac:dyDescent="0.25">
      <c r="A43" t="str">
        <f t="shared" si="14"/>
        <v/>
      </c>
      <c r="B43">
        <f t="shared" si="9"/>
        <v>41</v>
      </c>
      <c r="C43" s="9">
        <f t="shared" si="1"/>
        <v>11335</v>
      </c>
      <c r="D43" s="1">
        <f t="shared" si="13"/>
        <v>0.1</v>
      </c>
      <c r="E43" s="11">
        <f t="shared" si="3"/>
        <v>3.5000000000000003E-2</v>
      </c>
      <c r="F43" s="11">
        <f t="shared" si="4"/>
        <v>2.1629639850999999E-2</v>
      </c>
      <c r="G43" s="5">
        <f>M42*F43</f>
        <v>1786.9854801300362</v>
      </c>
      <c r="H43" s="5">
        <f t="shared" si="10"/>
        <v>1133.5</v>
      </c>
      <c r="I43" s="5">
        <f t="shared" si="5"/>
        <v>396.72500000000002</v>
      </c>
      <c r="J43" s="5">
        <f t="shared" si="11"/>
        <v>14545.072000000007</v>
      </c>
      <c r="K43" s="5">
        <f t="shared" si="12"/>
        <v>47607</v>
      </c>
      <c r="L43" s="5">
        <f t="shared" si="6"/>
        <v>37930.925827728752</v>
      </c>
      <c r="M43" s="5">
        <f t="shared" si="7"/>
        <v>85537.925827728744</v>
      </c>
      <c r="N43" s="3">
        <f t="shared" si="0"/>
        <v>2.6078197363154154</v>
      </c>
      <c r="P43" s="7">
        <v>31016</v>
      </c>
      <c r="S43">
        <v>2.1629639850999999E-2</v>
      </c>
      <c r="V43">
        <v>11335</v>
      </c>
      <c r="W43" s="2">
        <v>3.5000000000000003E-2</v>
      </c>
    </row>
    <row r="44" spans="1:23" x14ac:dyDescent="0.25">
      <c r="A44" t="str">
        <f t="shared" si="14"/>
        <v/>
      </c>
      <c r="B44">
        <f t="shared" si="9"/>
        <v>42</v>
      </c>
      <c r="C44" s="9">
        <f t="shared" si="1"/>
        <v>11335</v>
      </c>
      <c r="D44" s="1">
        <f t="shared" si="13"/>
        <v>0.1</v>
      </c>
      <c r="E44" s="11">
        <f t="shared" si="3"/>
        <v>3.5000000000000003E-2</v>
      </c>
      <c r="F44" s="11">
        <f t="shared" si="4"/>
        <v>7.1787945298000005E-2</v>
      </c>
      <c r="G44" s="5">
        <f>M43*F44</f>
        <v>6140.591940225373</v>
      </c>
      <c r="H44" s="5">
        <f t="shared" si="10"/>
        <v>1133.5</v>
      </c>
      <c r="I44" s="5">
        <f t="shared" si="5"/>
        <v>396.72500000000002</v>
      </c>
      <c r="J44" s="5">
        <f t="shared" si="11"/>
        <v>14941.797000000008</v>
      </c>
      <c r="K44" s="5">
        <f t="shared" si="12"/>
        <v>48740.5</v>
      </c>
      <c r="L44" s="5">
        <f t="shared" si="6"/>
        <v>44071.517767954123</v>
      </c>
      <c r="M44" s="5">
        <f t="shared" si="7"/>
        <v>92812.017767954123</v>
      </c>
      <c r="N44" s="3">
        <f t="shared" si="0"/>
        <v>2.9495460129697988</v>
      </c>
      <c r="P44" s="7">
        <v>31047</v>
      </c>
      <c r="S44">
        <v>7.1787945298000005E-2</v>
      </c>
      <c r="V44">
        <v>11335</v>
      </c>
      <c r="W44" s="2">
        <v>3.5000000000000003E-2</v>
      </c>
    </row>
    <row r="45" spans="1:23" x14ac:dyDescent="0.25">
      <c r="A45" t="str">
        <f t="shared" si="14"/>
        <v/>
      </c>
      <c r="B45">
        <f t="shared" si="9"/>
        <v>43</v>
      </c>
      <c r="C45" s="9">
        <f t="shared" si="1"/>
        <v>11335</v>
      </c>
      <c r="D45" s="1">
        <f t="shared" si="13"/>
        <v>0.1</v>
      </c>
      <c r="E45" s="11">
        <f t="shared" si="3"/>
        <v>3.5000000000000003E-2</v>
      </c>
      <c r="F45" s="11">
        <f t="shared" si="4"/>
        <v>1.98481459311E-2</v>
      </c>
      <c r="G45" s="5">
        <f>M44*F45</f>
        <v>1842.1464728181995</v>
      </c>
      <c r="H45" s="5">
        <f t="shared" si="10"/>
        <v>1133.5</v>
      </c>
      <c r="I45" s="5">
        <f t="shared" si="5"/>
        <v>396.72500000000002</v>
      </c>
      <c r="J45" s="5">
        <f t="shared" si="11"/>
        <v>15338.522000000008</v>
      </c>
      <c r="K45" s="5">
        <f t="shared" si="12"/>
        <v>49874</v>
      </c>
      <c r="L45" s="5">
        <f t="shared" si="6"/>
        <v>45913.664240772319</v>
      </c>
      <c r="M45" s="5">
        <f t="shared" si="7"/>
        <v>95787.664240772327</v>
      </c>
      <c r="N45" s="3">
        <f t="shared" si="0"/>
        <v>2.9933564812028366</v>
      </c>
      <c r="P45" s="7">
        <v>31078</v>
      </c>
      <c r="S45">
        <v>1.98481459311E-2</v>
      </c>
      <c r="V45">
        <v>11335</v>
      </c>
      <c r="W45" s="2">
        <v>3.5000000000000003E-2</v>
      </c>
    </row>
    <row r="46" spans="1:23" x14ac:dyDescent="0.25">
      <c r="A46" t="str">
        <f t="shared" si="14"/>
        <v/>
      </c>
      <c r="B46">
        <f t="shared" si="9"/>
        <v>44</v>
      </c>
      <c r="C46" s="9">
        <f t="shared" si="1"/>
        <v>11335</v>
      </c>
      <c r="D46" s="1">
        <f t="shared" si="13"/>
        <v>0.1</v>
      </c>
      <c r="E46" s="11">
        <f t="shared" si="3"/>
        <v>3.5000000000000003E-2</v>
      </c>
      <c r="F46" s="11">
        <f t="shared" si="4"/>
        <v>3.1417009051300002E-2</v>
      </c>
      <c r="G46" s="5">
        <f>M45*F46</f>
        <v>3009.3619144552299</v>
      </c>
      <c r="H46" s="5">
        <f t="shared" si="10"/>
        <v>1133.5</v>
      </c>
      <c r="I46" s="5">
        <f t="shared" si="5"/>
        <v>396.72500000000002</v>
      </c>
      <c r="J46" s="5">
        <f t="shared" si="11"/>
        <v>15735.247000000008</v>
      </c>
      <c r="K46" s="5">
        <f t="shared" si="12"/>
        <v>51007.5</v>
      </c>
      <c r="L46" s="5">
        <f t="shared" si="6"/>
        <v>48923.026155227548</v>
      </c>
      <c r="M46" s="5">
        <f t="shared" si="7"/>
        <v>99930.526155227562</v>
      </c>
      <c r="N46" s="3">
        <f t="shared" si="0"/>
        <v>3.1091362058204437</v>
      </c>
      <c r="P46" s="7">
        <v>31106</v>
      </c>
      <c r="S46">
        <v>3.1417009051300002E-2</v>
      </c>
      <c r="V46">
        <v>11335</v>
      </c>
      <c r="W46" s="2">
        <v>3.5000000000000003E-2</v>
      </c>
    </row>
    <row r="47" spans="1:23" x14ac:dyDescent="0.25">
      <c r="A47" t="str">
        <f t="shared" si="14"/>
        <v/>
      </c>
      <c r="B47">
        <f t="shared" si="9"/>
        <v>45</v>
      </c>
      <c r="C47" s="9">
        <f t="shared" si="1"/>
        <v>11335</v>
      </c>
      <c r="D47" s="1">
        <f t="shared" si="13"/>
        <v>0.1</v>
      </c>
      <c r="E47" s="11">
        <f t="shared" si="3"/>
        <v>3.5000000000000003E-2</v>
      </c>
      <c r="F47" s="11">
        <f t="shared" si="4"/>
        <v>2.9351862944800002E-2</v>
      </c>
      <c r="G47" s="5">
        <f>M46*F47</f>
        <v>2933.1471077099914</v>
      </c>
      <c r="H47" s="5">
        <f t="shared" si="10"/>
        <v>1133.5</v>
      </c>
      <c r="I47" s="5">
        <f t="shared" si="5"/>
        <v>396.72500000000002</v>
      </c>
      <c r="J47" s="5">
        <f t="shared" si="11"/>
        <v>16131.972000000009</v>
      </c>
      <c r="K47" s="5">
        <f t="shared" si="12"/>
        <v>52141</v>
      </c>
      <c r="L47" s="5">
        <f t="shared" si="6"/>
        <v>51856.17326293754</v>
      </c>
      <c r="M47" s="5">
        <f t="shared" si="7"/>
        <v>103997.17326293755</v>
      </c>
      <c r="N47" s="3">
        <f t="shared" si="0"/>
        <v>3.214496855247301</v>
      </c>
      <c r="P47" s="7">
        <v>31137</v>
      </c>
      <c r="S47">
        <v>2.9351862944800002E-2</v>
      </c>
      <c r="V47">
        <v>11335</v>
      </c>
      <c r="W47" s="2">
        <v>3.5000000000000003E-2</v>
      </c>
    </row>
    <row r="48" spans="1:23" x14ac:dyDescent="0.25">
      <c r="A48" t="str">
        <f t="shared" si="14"/>
        <v/>
      </c>
      <c r="B48">
        <f t="shared" si="9"/>
        <v>46</v>
      </c>
      <c r="C48" s="9">
        <f t="shared" si="1"/>
        <v>11335</v>
      </c>
      <c r="D48" s="1">
        <f t="shared" si="13"/>
        <v>0.1</v>
      </c>
      <c r="E48" s="11">
        <f t="shared" si="3"/>
        <v>3.5000000000000003E-2</v>
      </c>
      <c r="F48" s="11">
        <f t="shared" si="4"/>
        <v>3.3635940409699999E-2</v>
      </c>
      <c r="G48" s="5">
        <f>M47*F48</f>
        <v>3498.0427226494135</v>
      </c>
      <c r="H48" s="5">
        <f t="shared" si="10"/>
        <v>1133.5</v>
      </c>
      <c r="I48" s="5">
        <f t="shared" si="5"/>
        <v>396.72500000000002</v>
      </c>
      <c r="J48" s="5">
        <f t="shared" si="11"/>
        <v>16528.697000000007</v>
      </c>
      <c r="K48" s="5">
        <f t="shared" si="12"/>
        <v>53274.5</v>
      </c>
      <c r="L48" s="5">
        <f t="shared" si="6"/>
        <v>55354.215985586954</v>
      </c>
      <c r="M48" s="5">
        <f t="shared" si="7"/>
        <v>108628.71598558695</v>
      </c>
      <c r="N48" s="3">
        <f t="shared" si="0"/>
        <v>3.3489763884949268</v>
      </c>
      <c r="P48" s="7">
        <v>31167</v>
      </c>
      <c r="S48">
        <v>3.3635940409699999E-2</v>
      </c>
      <c r="V48">
        <v>11335</v>
      </c>
      <c r="W48" s="2">
        <v>3.5000000000000003E-2</v>
      </c>
    </row>
    <row r="49" spans="1:23" x14ac:dyDescent="0.25">
      <c r="A49" t="str">
        <f t="shared" si="14"/>
        <v/>
      </c>
      <c r="B49">
        <f t="shared" si="9"/>
        <v>47</v>
      </c>
      <c r="C49" s="9">
        <f t="shared" si="1"/>
        <v>11335</v>
      </c>
      <c r="D49" s="1">
        <f t="shared" si="13"/>
        <v>0.1</v>
      </c>
      <c r="E49" s="11">
        <f t="shared" si="3"/>
        <v>3.5000000000000003E-2</v>
      </c>
      <c r="F49" s="11">
        <f t="shared" si="4"/>
        <v>3.2541380475199999E-2</v>
      </c>
      <c r="G49" s="5">
        <f>M48*F49</f>
        <v>3534.9283774194255</v>
      </c>
      <c r="H49" s="5">
        <f t="shared" si="10"/>
        <v>1133.5</v>
      </c>
      <c r="I49" s="5">
        <f t="shared" si="5"/>
        <v>396.72500000000002</v>
      </c>
      <c r="J49" s="5">
        <f t="shared" si="11"/>
        <v>16925.422000000006</v>
      </c>
      <c r="K49" s="5">
        <f t="shared" si="12"/>
        <v>54408</v>
      </c>
      <c r="L49" s="5">
        <f t="shared" si="6"/>
        <v>58889.14436300638</v>
      </c>
      <c r="M49" s="5">
        <f t="shared" si="7"/>
        <v>113297.14436300637</v>
      </c>
      <c r="N49" s="3">
        <f t="shared" si="0"/>
        <v>3.4793309356189974</v>
      </c>
      <c r="P49" s="7">
        <v>31198</v>
      </c>
      <c r="S49">
        <v>3.2541380475199999E-2</v>
      </c>
      <c r="V49">
        <v>11335</v>
      </c>
      <c r="W49" s="2">
        <v>3.5000000000000003E-2</v>
      </c>
    </row>
    <row r="50" spans="1:23" x14ac:dyDescent="0.25">
      <c r="A50">
        <f t="shared" si="14"/>
        <v>1985</v>
      </c>
      <c r="B50">
        <f t="shared" si="9"/>
        <v>48</v>
      </c>
      <c r="C50" s="9">
        <f t="shared" si="1"/>
        <v>11335</v>
      </c>
      <c r="D50" s="1">
        <f t="shared" si="13"/>
        <v>0.1</v>
      </c>
      <c r="E50" s="11">
        <f t="shared" si="3"/>
        <v>3.5000000000000003E-2</v>
      </c>
      <c r="F50" s="11">
        <f t="shared" si="4"/>
        <v>3.8713195201700003E-2</v>
      </c>
      <c r="G50" s="5">
        <f>M49*F50</f>
        <v>4386.0944655202511</v>
      </c>
      <c r="H50" s="5">
        <f t="shared" si="10"/>
        <v>1133.5</v>
      </c>
      <c r="I50" s="5">
        <f t="shared" si="5"/>
        <v>396.72500000000002</v>
      </c>
      <c r="J50" s="5">
        <f t="shared" si="11"/>
        <v>17322.147000000004</v>
      </c>
      <c r="K50" s="5">
        <f t="shared" si="12"/>
        <v>55541.5</v>
      </c>
      <c r="L50" s="5">
        <f t="shared" si="6"/>
        <v>63275.238828526635</v>
      </c>
      <c r="M50" s="5">
        <f t="shared" si="7"/>
        <v>118816.73882852662</v>
      </c>
      <c r="N50" s="3">
        <f t="shared" si="0"/>
        <v>3.6528519720174768</v>
      </c>
      <c r="P50" s="7">
        <v>31228</v>
      </c>
      <c r="S50">
        <v>3.8713195201700003E-2</v>
      </c>
      <c r="V50">
        <v>11335</v>
      </c>
      <c r="W50" s="2">
        <v>3.5000000000000003E-2</v>
      </c>
    </row>
    <row r="51" spans="1:23" x14ac:dyDescent="0.25">
      <c r="A51" t="str">
        <f t="shared" si="14"/>
        <v/>
      </c>
      <c r="B51">
        <f t="shared" si="9"/>
        <v>49</v>
      </c>
      <c r="C51" s="9">
        <f t="shared" si="1"/>
        <v>11335</v>
      </c>
      <c r="D51" s="1">
        <f t="shared" si="13"/>
        <v>0.1</v>
      </c>
      <c r="E51" s="11">
        <f t="shared" si="3"/>
        <v>3.5000000000000003E-2</v>
      </c>
      <c r="F51" s="11">
        <f t="shared" si="4"/>
        <v>3.6299212598400001E-2</v>
      </c>
      <c r="G51" s="5">
        <f>M50*F51</f>
        <v>4312.9540629852563</v>
      </c>
      <c r="H51" s="5">
        <f t="shared" si="10"/>
        <v>1133.5</v>
      </c>
      <c r="I51" s="5">
        <f t="shared" si="5"/>
        <v>396.72500000000002</v>
      </c>
      <c r="J51" s="5">
        <f t="shared" si="11"/>
        <v>17718.872000000003</v>
      </c>
      <c r="K51" s="5">
        <f t="shared" si="12"/>
        <v>56675</v>
      </c>
      <c r="L51" s="5">
        <f t="shared" si="6"/>
        <v>67588.192891511892</v>
      </c>
      <c r="M51" s="5">
        <f t="shared" si="7"/>
        <v>124263.19289151188</v>
      </c>
      <c r="N51" s="3">
        <f t="shared" si="0"/>
        <v>3.8144749220781029</v>
      </c>
      <c r="P51" s="7">
        <v>31259</v>
      </c>
      <c r="S51">
        <v>3.6299212598400001E-2</v>
      </c>
      <c r="V51">
        <v>11335</v>
      </c>
      <c r="W51" s="2">
        <v>3.5000000000000003E-2</v>
      </c>
    </row>
    <row r="52" spans="1:23" x14ac:dyDescent="0.25">
      <c r="A52" t="str">
        <f t="shared" si="14"/>
        <v/>
      </c>
      <c r="B52">
        <f t="shared" si="9"/>
        <v>50</v>
      </c>
      <c r="C52" s="9">
        <f t="shared" si="1"/>
        <v>11335</v>
      </c>
      <c r="D52" s="1">
        <f t="shared" si="13"/>
        <v>0.1</v>
      </c>
      <c r="E52" s="11">
        <f t="shared" si="3"/>
        <v>3.5000000000000003E-2</v>
      </c>
      <c r="F52" s="11">
        <f t="shared" si="4"/>
        <v>3.56609173568E-2</v>
      </c>
      <c r="G52" s="5">
        <f>M51*F52</f>
        <v>4431.3394521963019</v>
      </c>
      <c r="H52" s="5">
        <f t="shared" si="10"/>
        <v>1133.5</v>
      </c>
      <c r="I52" s="5">
        <f t="shared" si="5"/>
        <v>396.72500000000002</v>
      </c>
      <c r="J52" s="5">
        <f t="shared" si="11"/>
        <v>18115.597000000002</v>
      </c>
      <c r="K52" s="5">
        <f t="shared" si="12"/>
        <v>57808.5</v>
      </c>
      <c r="L52" s="5">
        <f t="shared" si="6"/>
        <v>72019.532343708197</v>
      </c>
      <c r="M52" s="5">
        <f t="shared" si="7"/>
        <v>129828.03234370818</v>
      </c>
      <c r="N52" s="3">
        <f t="shared" si="0"/>
        <v>3.9755539021820914</v>
      </c>
      <c r="P52" s="7">
        <v>31290</v>
      </c>
      <c r="S52">
        <v>3.56609173568E-2</v>
      </c>
      <c r="V52">
        <v>11335</v>
      </c>
      <c r="W52" s="2">
        <v>3.5000000000000003E-2</v>
      </c>
    </row>
    <row r="53" spans="1:23" x14ac:dyDescent="0.25">
      <c r="A53" t="str">
        <f t="shared" si="14"/>
        <v/>
      </c>
      <c r="B53">
        <f t="shared" si="9"/>
        <v>51</v>
      </c>
      <c r="C53" s="9">
        <f t="shared" si="1"/>
        <v>11335</v>
      </c>
      <c r="D53" s="1">
        <f t="shared" si="13"/>
        <v>0.1</v>
      </c>
      <c r="E53" s="11">
        <f t="shared" si="3"/>
        <v>3.5000000000000003E-2</v>
      </c>
      <c r="F53" s="11">
        <f t="shared" si="4"/>
        <v>3.29901445306E-2</v>
      </c>
      <c r="G53" s="5">
        <f>M52*F53</f>
        <v>4283.0455511423443</v>
      </c>
      <c r="H53" s="5">
        <f t="shared" si="10"/>
        <v>1133.5</v>
      </c>
      <c r="I53" s="5">
        <f t="shared" si="5"/>
        <v>396.72500000000002</v>
      </c>
      <c r="J53" s="5">
        <f t="shared" si="11"/>
        <v>18512.322</v>
      </c>
      <c r="K53" s="5">
        <f t="shared" si="12"/>
        <v>58942</v>
      </c>
      <c r="L53" s="5">
        <f t="shared" si="6"/>
        <v>76302.577894850547</v>
      </c>
      <c r="M53" s="5">
        <f t="shared" si="7"/>
        <v>135244.57789485052</v>
      </c>
      <c r="N53" s="3">
        <f t="shared" si="0"/>
        <v>4.1217183827534196</v>
      </c>
      <c r="P53" s="7">
        <v>31320</v>
      </c>
      <c r="S53">
        <v>3.29901445306E-2</v>
      </c>
      <c r="V53">
        <v>11335</v>
      </c>
      <c r="W53" s="2">
        <v>3.5000000000000003E-2</v>
      </c>
    </row>
    <row r="54" spans="1:23" x14ac:dyDescent="0.25">
      <c r="A54" t="str">
        <f t="shared" si="14"/>
        <v/>
      </c>
      <c r="B54">
        <f t="shared" si="9"/>
        <v>52</v>
      </c>
      <c r="C54" s="9">
        <f t="shared" si="1"/>
        <v>11335</v>
      </c>
      <c r="D54" s="1">
        <f t="shared" si="13"/>
        <v>0.1</v>
      </c>
      <c r="E54" s="11">
        <f t="shared" si="3"/>
        <v>3.5000000000000003E-2</v>
      </c>
      <c r="F54" s="11">
        <f t="shared" si="4"/>
        <v>2.0075757575800001E-2</v>
      </c>
      <c r="G54" s="5">
        <f>M53*F54</f>
        <v>2715.1373592584187</v>
      </c>
      <c r="H54" s="5">
        <f t="shared" si="10"/>
        <v>1133.5</v>
      </c>
      <c r="I54" s="5">
        <f t="shared" si="5"/>
        <v>396.72500000000002</v>
      </c>
      <c r="J54" s="5">
        <f t="shared" si="11"/>
        <v>18909.046999999999</v>
      </c>
      <c r="K54" s="5">
        <f t="shared" si="12"/>
        <v>60075.5</v>
      </c>
      <c r="L54" s="5">
        <f t="shared" si="6"/>
        <v>79017.71525410896</v>
      </c>
      <c r="M54" s="5">
        <f t="shared" si="7"/>
        <v>139093.21525410895</v>
      </c>
      <c r="N54" s="3">
        <f t="shared" si="0"/>
        <v>4.1788311835127896</v>
      </c>
      <c r="P54" s="7">
        <v>31351</v>
      </c>
      <c r="S54">
        <v>2.0075757575800001E-2</v>
      </c>
      <c r="V54">
        <v>11335</v>
      </c>
      <c r="W54" s="2">
        <v>3.5000000000000003E-2</v>
      </c>
    </row>
    <row r="55" spans="1:23" x14ac:dyDescent="0.25">
      <c r="A55" t="str">
        <f t="shared" si="14"/>
        <v/>
      </c>
      <c r="B55">
        <f t="shared" si="9"/>
        <v>53</v>
      </c>
      <c r="C55" s="9">
        <f t="shared" si="1"/>
        <v>11335</v>
      </c>
      <c r="D55" s="1">
        <f t="shared" si="13"/>
        <v>0.1</v>
      </c>
      <c r="E55" s="11">
        <f t="shared" si="3"/>
        <v>3.5000000000000003E-2</v>
      </c>
      <c r="F55" s="11">
        <f t="shared" si="4"/>
        <v>2.1653360564399999E-2</v>
      </c>
      <c r="G55" s="5">
        <f>M54*F55</f>
        <v>3011.8355419589229</v>
      </c>
      <c r="H55" s="5">
        <f t="shared" si="10"/>
        <v>1133.5</v>
      </c>
      <c r="I55" s="5">
        <f t="shared" si="5"/>
        <v>396.72500000000002</v>
      </c>
      <c r="J55" s="5">
        <f t="shared" si="11"/>
        <v>19305.771999999997</v>
      </c>
      <c r="K55" s="5">
        <f t="shared" si="12"/>
        <v>61209</v>
      </c>
      <c r="L55" s="5">
        <f t="shared" si="6"/>
        <v>82029.550796067881</v>
      </c>
      <c r="M55" s="5">
        <f t="shared" si="7"/>
        <v>143238.55079606787</v>
      </c>
      <c r="N55" s="3">
        <f t="shared" si="0"/>
        <v>4.2489650657879876</v>
      </c>
      <c r="P55" s="7">
        <v>31381</v>
      </c>
      <c r="S55">
        <v>2.1653360564399999E-2</v>
      </c>
      <c r="V55">
        <v>11335</v>
      </c>
      <c r="W55" s="2">
        <v>3.5000000000000003E-2</v>
      </c>
    </row>
    <row r="56" spans="1:23" x14ac:dyDescent="0.25">
      <c r="A56" t="str">
        <f t="shared" si="14"/>
        <v/>
      </c>
      <c r="B56">
        <f t="shared" si="9"/>
        <v>54</v>
      </c>
      <c r="C56" s="9">
        <f t="shared" si="1"/>
        <v>11335</v>
      </c>
      <c r="D56" s="1">
        <f t="shared" si="13"/>
        <v>0.1</v>
      </c>
      <c r="E56" s="11">
        <f t="shared" si="3"/>
        <v>3.5000000000000003E-2</v>
      </c>
      <c r="F56" s="11">
        <f t="shared" si="4"/>
        <v>2.9190613570800002E-2</v>
      </c>
      <c r="G56" s="5">
        <f>M55*F56</f>
        <v>4181.2211847294238</v>
      </c>
      <c r="H56" s="5">
        <f t="shared" si="10"/>
        <v>1133.5</v>
      </c>
      <c r="I56" s="5">
        <f t="shared" si="5"/>
        <v>396.72500000000002</v>
      </c>
      <c r="J56" s="5">
        <f t="shared" si="11"/>
        <v>19702.496999999996</v>
      </c>
      <c r="K56" s="5">
        <f t="shared" si="12"/>
        <v>62342.5</v>
      </c>
      <c r="L56" s="5">
        <f t="shared" si="6"/>
        <v>86210.771980797304</v>
      </c>
      <c r="M56" s="5">
        <f t="shared" si="7"/>
        <v>148553.27198079729</v>
      </c>
      <c r="N56" s="3">
        <f t="shared" si="0"/>
        <v>4.375626702584821</v>
      </c>
      <c r="P56" s="7">
        <v>31412</v>
      </c>
      <c r="S56">
        <v>2.9190613570800002E-2</v>
      </c>
      <c r="V56">
        <v>11335</v>
      </c>
      <c r="W56" s="2">
        <v>3.5000000000000003E-2</v>
      </c>
    </row>
    <row r="57" spans="1:23" x14ac:dyDescent="0.25">
      <c r="A57" t="str">
        <f t="shared" si="14"/>
        <v/>
      </c>
      <c r="B57">
        <f t="shared" si="9"/>
        <v>55</v>
      </c>
      <c r="C57" s="9">
        <f t="shared" si="1"/>
        <v>11335</v>
      </c>
      <c r="D57" s="1">
        <f t="shared" si="13"/>
        <v>0.1</v>
      </c>
      <c r="E57" s="11">
        <f t="shared" si="3"/>
        <v>3.5000000000000003E-2</v>
      </c>
      <c r="F57" s="11">
        <f t="shared" si="4"/>
        <v>3.1430715578500003E-2</v>
      </c>
      <c r="G57" s="5">
        <f>M56*F57</f>
        <v>4669.1356398839935</v>
      </c>
      <c r="H57" s="5">
        <f t="shared" si="10"/>
        <v>1133.5</v>
      </c>
      <c r="I57" s="5">
        <f t="shared" si="5"/>
        <v>396.72500000000002</v>
      </c>
      <c r="J57" s="5">
        <f t="shared" si="11"/>
        <v>20099.221999999994</v>
      </c>
      <c r="K57" s="5">
        <f t="shared" si="12"/>
        <v>63476</v>
      </c>
      <c r="L57" s="5">
        <f t="shared" si="6"/>
        <v>90879.907620681304</v>
      </c>
      <c r="M57" s="5">
        <f t="shared" si="7"/>
        <v>154355.90762068128</v>
      </c>
      <c r="N57" s="3">
        <f t="shared" si="0"/>
        <v>4.521563452589425</v>
      </c>
      <c r="P57" s="7">
        <v>31443</v>
      </c>
      <c r="S57">
        <v>3.1430715578500003E-2</v>
      </c>
      <c r="V57">
        <v>11335</v>
      </c>
      <c r="W57" s="2">
        <v>3.5000000000000003E-2</v>
      </c>
    </row>
    <row r="58" spans="1:23" x14ac:dyDescent="0.25">
      <c r="A58" t="str">
        <f t="shared" si="14"/>
        <v/>
      </c>
      <c r="B58">
        <f t="shared" si="9"/>
        <v>56</v>
      </c>
      <c r="C58" s="9">
        <f t="shared" si="1"/>
        <v>11335</v>
      </c>
      <c r="D58" s="1">
        <f t="shared" si="13"/>
        <v>0.1</v>
      </c>
      <c r="E58" s="11">
        <f t="shared" si="3"/>
        <v>3.5000000000000003E-2</v>
      </c>
      <c r="F58" s="11">
        <f t="shared" si="4"/>
        <v>3.2270490049199997E-2</v>
      </c>
      <c r="G58" s="5">
        <f>M57*F58</f>
        <v>4981.1407809084294</v>
      </c>
      <c r="H58" s="5">
        <f t="shared" si="10"/>
        <v>1133.5</v>
      </c>
      <c r="I58" s="5">
        <f t="shared" si="5"/>
        <v>396.72500000000002</v>
      </c>
      <c r="J58" s="5">
        <f t="shared" si="11"/>
        <v>20495.946999999993</v>
      </c>
      <c r="K58" s="5">
        <f t="shared" si="12"/>
        <v>64609.5</v>
      </c>
      <c r="L58" s="5">
        <f t="shared" si="6"/>
        <v>95861.048401589738</v>
      </c>
      <c r="M58" s="5">
        <f t="shared" si="7"/>
        <v>160470.54840158971</v>
      </c>
      <c r="N58" s="3">
        <f t="shared" si="0"/>
        <v>4.6770733941490858</v>
      </c>
      <c r="P58" s="7">
        <v>31471</v>
      </c>
      <c r="S58">
        <v>3.2270490049199997E-2</v>
      </c>
      <c r="V58">
        <v>11335</v>
      </c>
      <c r="W58" s="2">
        <v>3.5000000000000003E-2</v>
      </c>
    </row>
    <row r="59" spans="1:23" x14ac:dyDescent="0.25">
      <c r="A59" t="str">
        <f t="shared" si="14"/>
        <v/>
      </c>
      <c r="B59">
        <f t="shared" si="9"/>
        <v>57</v>
      </c>
      <c r="C59" s="9">
        <f t="shared" si="1"/>
        <v>11335</v>
      </c>
      <c r="D59" s="1">
        <f t="shared" si="13"/>
        <v>0.1</v>
      </c>
      <c r="E59" s="11">
        <f t="shared" si="3"/>
        <v>3.2500000000000001E-2</v>
      </c>
      <c r="F59" s="11">
        <f t="shared" si="4"/>
        <v>3.1572619097000001E-2</v>
      </c>
      <c r="G59" s="5">
        <f>M58*F59</f>
        <v>5066.4755009700939</v>
      </c>
      <c r="H59" s="5">
        <f t="shared" si="10"/>
        <v>1133.5</v>
      </c>
      <c r="I59" s="5">
        <f t="shared" si="5"/>
        <v>368.38749999999999</v>
      </c>
      <c r="J59" s="5">
        <f t="shared" si="11"/>
        <v>20864.334499999994</v>
      </c>
      <c r="K59" s="5">
        <f t="shared" si="12"/>
        <v>65743</v>
      </c>
      <c r="L59" s="5">
        <f t="shared" si="6"/>
        <v>100927.52390255983</v>
      </c>
      <c r="M59" s="5">
        <f t="shared" si="7"/>
        <v>166670.5239025598</v>
      </c>
      <c r="N59" s="3">
        <f t="shared" si="0"/>
        <v>4.83732293989822</v>
      </c>
      <c r="P59" s="7">
        <v>31502</v>
      </c>
      <c r="S59">
        <v>3.1572619097000001E-2</v>
      </c>
      <c r="V59">
        <v>11335</v>
      </c>
      <c r="W59" s="2">
        <v>3.2500000000000001E-2</v>
      </c>
    </row>
    <row r="60" spans="1:23" x14ac:dyDescent="0.25">
      <c r="A60" t="str">
        <f t="shared" si="14"/>
        <v/>
      </c>
      <c r="B60">
        <f t="shared" si="9"/>
        <v>58</v>
      </c>
      <c r="C60" s="9">
        <f t="shared" si="1"/>
        <v>11335</v>
      </c>
      <c r="D60" s="1">
        <f t="shared" si="13"/>
        <v>0.1</v>
      </c>
      <c r="E60" s="11">
        <f t="shared" si="3"/>
        <v>3.2500000000000001E-2</v>
      </c>
      <c r="F60" s="11">
        <f t="shared" si="4"/>
        <v>3.4886758706599998E-2</v>
      </c>
      <c r="G60" s="5">
        <f>M59*F60</f>
        <v>5814.5943508912114</v>
      </c>
      <c r="H60" s="5">
        <f t="shared" si="10"/>
        <v>1133.5</v>
      </c>
      <c r="I60" s="5">
        <f t="shared" si="5"/>
        <v>368.38749999999999</v>
      </c>
      <c r="J60" s="5">
        <f t="shared" si="11"/>
        <v>21232.721999999994</v>
      </c>
      <c r="K60" s="5">
        <f t="shared" si="12"/>
        <v>66876.5</v>
      </c>
      <c r="L60" s="5">
        <f t="shared" si="6"/>
        <v>106742.11825345104</v>
      </c>
      <c r="M60" s="5">
        <f t="shared" si="7"/>
        <v>173618.61825345102</v>
      </c>
      <c r="N60" s="3">
        <f t="shared" si="0"/>
        <v>5.0272460711090678</v>
      </c>
      <c r="P60" s="7">
        <v>31532</v>
      </c>
      <c r="S60">
        <v>3.4886758706599998E-2</v>
      </c>
      <c r="V60">
        <v>11335</v>
      </c>
      <c r="W60" s="2">
        <v>3.2500000000000001E-2</v>
      </c>
    </row>
    <row r="61" spans="1:23" x14ac:dyDescent="0.25">
      <c r="A61" t="str">
        <f t="shared" si="14"/>
        <v/>
      </c>
      <c r="B61">
        <f t="shared" si="9"/>
        <v>59</v>
      </c>
      <c r="C61" s="9">
        <f t="shared" si="1"/>
        <v>11335</v>
      </c>
      <c r="D61" s="1">
        <f t="shared" si="13"/>
        <v>0.1</v>
      </c>
      <c r="E61" s="11">
        <f t="shared" si="3"/>
        <v>3.2500000000000001E-2</v>
      </c>
      <c r="F61" s="11">
        <f t="shared" si="4"/>
        <v>2.3224653863299999E-2</v>
      </c>
      <c r="G61" s="5">
        <f>M60*F61</f>
        <v>4032.2323131608186</v>
      </c>
      <c r="H61" s="5">
        <f t="shared" si="10"/>
        <v>1133.5</v>
      </c>
      <c r="I61" s="5">
        <f t="shared" si="5"/>
        <v>368.38749999999999</v>
      </c>
      <c r="J61" s="5">
        <f t="shared" si="11"/>
        <v>21601.109499999995</v>
      </c>
      <c r="K61" s="5">
        <f t="shared" si="12"/>
        <v>68010</v>
      </c>
      <c r="L61" s="5">
        <f t="shared" si="6"/>
        <v>110774.35056661186</v>
      </c>
      <c r="M61" s="5">
        <f t="shared" si="7"/>
        <v>178784.35056661183</v>
      </c>
      <c r="N61" s="3">
        <f t="shared" si="0"/>
        <v>5.1281787431618682</v>
      </c>
      <c r="P61" s="7">
        <v>31563</v>
      </c>
      <c r="S61">
        <v>2.3224653863299999E-2</v>
      </c>
      <c r="V61">
        <v>11335</v>
      </c>
      <c r="W61" s="2">
        <v>3.2500000000000001E-2</v>
      </c>
    </row>
    <row r="62" spans="1:23" x14ac:dyDescent="0.25">
      <c r="A62">
        <f t="shared" si="14"/>
        <v>1986</v>
      </c>
      <c r="B62">
        <f t="shared" si="9"/>
        <v>60</v>
      </c>
      <c r="C62" s="9">
        <f t="shared" si="1"/>
        <v>11335</v>
      </c>
      <c r="D62" s="1">
        <f t="shared" si="13"/>
        <v>0.1</v>
      </c>
      <c r="E62" s="11">
        <f t="shared" si="3"/>
        <v>3.2500000000000001E-2</v>
      </c>
      <c r="F62" s="11">
        <f t="shared" si="4"/>
        <v>2.8163133623099999E-2</v>
      </c>
      <c r="G62" s="5">
        <f>M61*F62</f>
        <v>5035.1275547266432</v>
      </c>
      <c r="H62" s="5">
        <f t="shared" si="10"/>
        <v>1133.5</v>
      </c>
      <c r="I62" s="5">
        <f t="shared" si="5"/>
        <v>368.38749999999999</v>
      </c>
      <c r="J62" s="5">
        <f t="shared" si="11"/>
        <v>21969.496999999996</v>
      </c>
      <c r="K62" s="5">
        <f t="shared" si="12"/>
        <v>69143.5</v>
      </c>
      <c r="L62" s="5">
        <f t="shared" si="6"/>
        <v>115809.4781213385</v>
      </c>
      <c r="M62" s="5">
        <f t="shared" si="7"/>
        <v>184952.97812133847</v>
      </c>
      <c r="N62" s="3">
        <f t="shared" si="0"/>
        <v>5.271375950088367</v>
      </c>
      <c r="P62" s="7">
        <v>31593</v>
      </c>
      <c r="S62">
        <v>2.8163133623099999E-2</v>
      </c>
      <c r="V62">
        <v>11335</v>
      </c>
      <c r="W62" s="2">
        <v>3.2500000000000001E-2</v>
      </c>
    </row>
    <row r="63" spans="1:23" x14ac:dyDescent="0.25">
      <c r="A63" t="str">
        <f t="shared" si="14"/>
        <v/>
      </c>
      <c r="B63">
        <f t="shared" si="9"/>
        <v>61</v>
      </c>
      <c r="C63" s="9">
        <f t="shared" si="1"/>
        <v>11335</v>
      </c>
      <c r="D63" s="1">
        <f t="shared" si="13"/>
        <v>0.1</v>
      </c>
      <c r="E63" s="11">
        <f t="shared" si="3"/>
        <v>3.2500000000000001E-2</v>
      </c>
      <c r="F63" s="11">
        <f t="shared" si="4"/>
        <v>2.7022537239E-2</v>
      </c>
      <c r="G63" s="5">
        <f>M62*F63</f>
        <v>4997.898738747821</v>
      </c>
      <c r="H63" s="5">
        <f t="shared" si="10"/>
        <v>1133.5</v>
      </c>
      <c r="I63" s="5">
        <f t="shared" si="5"/>
        <v>368.38749999999999</v>
      </c>
      <c r="J63" s="5">
        <f t="shared" si="11"/>
        <v>22337.884499999996</v>
      </c>
      <c r="K63" s="5">
        <f t="shared" si="12"/>
        <v>70277</v>
      </c>
      <c r="L63" s="5">
        <f t="shared" si="6"/>
        <v>120807.37686008633</v>
      </c>
      <c r="M63" s="5">
        <f t="shared" si="7"/>
        <v>191084.37686008628</v>
      </c>
      <c r="N63" s="3">
        <f t="shared" si="0"/>
        <v>5.4081834320562603</v>
      </c>
      <c r="P63" s="7">
        <v>31624</v>
      </c>
      <c r="S63">
        <v>2.7022537239E-2</v>
      </c>
      <c r="V63">
        <v>11335</v>
      </c>
      <c r="W63" s="2">
        <v>3.2500000000000001E-2</v>
      </c>
    </row>
    <row r="64" spans="1:23" x14ac:dyDescent="0.25">
      <c r="A64" t="str">
        <f t="shared" si="14"/>
        <v/>
      </c>
      <c r="B64">
        <f t="shared" si="9"/>
        <v>62</v>
      </c>
      <c r="C64" s="9">
        <f t="shared" si="1"/>
        <v>11335</v>
      </c>
      <c r="D64" s="1">
        <f t="shared" si="13"/>
        <v>0.1</v>
      </c>
      <c r="E64" s="11">
        <f t="shared" si="3"/>
        <v>3.2500000000000001E-2</v>
      </c>
      <c r="F64" s="11">
        <f t="shared" si="4"/>
        <v>2.2249779838599999E-2</v>
      </c>
      <c r="G64" s="5">
        <f>M63*F64</f>
        <v>4251.5853157329921</v>
      </c>
      <c r="H64" s="5">
        <f t="shared" si="10"/>
        <v>1133.5</v>
      </c>
      <c r="I64" s="5">
        <f t="shared" si="5"/>
        <v>368.38749999999999</v>
      </c>
      <c r="J64" s="5">
        <f t="shared" si="11"/>
        <v>22706.271999999997</v>
      </c>
      <c r="K64" s="5">
        <f t="shared" si="12"/>
        <v>71410.5</v>
      </c>
      <c r="L64" s="5">
        <f t="shared" si="6"/>
        <v>125058.96217581932</v>
      </c>
      <c r="M64" s="5">
        <f t="shared" si="7"/>
        <v>196469.46217581927</v>
      </c>
      <c r="N64" s="3">
        <f t="shared" si="0"/>
        <v>5.5076836116390808</v>
      </c>
      <c r="P64" s="7">
        <v>31655</v>
      </c>
      <c r="S64">
        <v>2.2249779838599999E-2</v>
      </c>
      <c r="V64">
        <v>11335</v>
      </c>
      <c r="W64" s="2">
        <v>3.2500000000000001E-2</v>
      </c>
    </row>
    <row r="65" spans="1:23" x14ac:dyDescent="0.25">
      <c r="A65" t="str">
        <f t="shared" si="14"/>
        <v/>
      </c>
      <c r="B65">
        <f t="shared" si="9"/>
        <v>63</v>
      </c>
      <c r="C65" s="9">
        <f t="shared" si="1"/>
        <v>11335</v>
      </c>
      <c r="D65" s="1">
        <f t="shared" si="13"/>
        <v>0.1</v>
      </c>
      <c r="E65" s="11">
        <f t="shared" si="3"/>
        <v>3.2500000000000001E-2</v>
      </c>
      <c r="F65" s="11">
        <f t="shared" si="4"/>
        <v>1.0917913465399999E-2</v>
      </c>
      <c r="G65" s="5">
        <f>M64*F65</f>
        <v>2145.0365866292732</v>
      </c>
      <c r="H65" s="5">
        <f t="shared" si="10"/>
        <v>1133.5</v>
      </c>
      <c r="I65" s="5">
        <f t="shared" si="5"/>
        <v>368.38749999999999</v>
      </c>
      <c r="J65" s="5">
        <f t="shared" si="11"/>
        <v>23074.659499999998</v>
      </c>
      <c r="K65" s="5">
        <f t="shared" si="12"/>
        <v>72544</v>
      </c>
      <c r="L65" s="5">
        <f t="shared" si="6"/>
        <v>127203.99876244859</v>
      </c>
      <c r="M65" s="5">
        <f t="shared" si="7"/>
        <v>199747.99876244855</v>
      </c>
      <c r="N65" s="3">
        <f t="shared" si="0"/>
        <v>5.5127140126357492</v>
      </c>
      <c r="P65" s="7">
        <v>31685</v>
      </c>
      <c r="S65">
        <v>1.0917913465399999E-2</v>
      </c>
      <c r="V65">
        <v>11335</v>
      </c>
      <c r="W65" s="2">
        <v>3.2500000000000001E-2</v>
      </c>
    </row>
    <row r="66" spans="1:23" x14ac:dyDescent="0.25">
      <c r="A66" t="str">
        <f t="shared" si="14"/>
        <v/>
      </c>
      <c r="B66">
        <f t="shared" si="9"/>
        <v>64</v>
      </c>
      <c r="C66" s="9">
        <f t="shared" si="1"/>
        <v>11335</v>
      </c>
      <c r="D66" s="1">
        <f t="shared" si="13"/>
        <v>0.1</v>
      </c>
      <c r="E66" s="11">
        <f t="shared" si="3"/>
        <v>3.2500000000000001E-2</v>
      </c>
      <c r="F66" s="11">
        <f t="shared" si="4"/>
        <v>1.29565217391E-2</v>
      </c>
      <c r="G66" s="5">
        <f>M65*F66</f>
        <v>2588.0392883073846</v>
      </c>
      <c r="H66" s="5">
        <f t="shared" si="10"/>
        <v>1133.5</v>
      </c>
      <c r="I66" s="5">
        <f t="shared" si="5"/>
        <v>368.38749999999999</v>
      </c>
      <c r="J66" s="5">
        <f t="shared" si="11"/>
        <v>23443.046999999999</v>
      </c>
      <c r="K66" s="5">
        <f t="shared" si="12"/>
        <v>73677.5</v>
      </c>
      <c r="L66" s="5">
        <f t="shared" si="6"/>
        <v>129792.03805075597</v>
      </c>
      <c r="M66" s="5">
        <f t="shared" si="7"/>
        <v>203469.53805075595</v>
      </c>
      <c r="N66" s="3">
        <f t="shared" ref="N66:N129" si="15">L66/J66</f>
        <v>5.536483292925019</v>
      </c>
      <c r="P66" s="7">
        <v>31716</v>
      </c>
      <c r="S66">
        <v>1.29565217391E-2</v>
      </c>
      <c r="V66">
        <v>11335</v>
      </c>
      <c r="W66" s="2">
        <v>3.2500000000000001E-2</v>
      </c>
    </row>
    <row r="67" spans="1:23" x14ac:dyDescent="0.25">
      <c r="A67" t="str">
        <f t="shared" si="14"/>
        <v/>
      </c>
      <c r="B67">
        <f t="shared" si="9"/>
        <v>65</v>
      </c>
      <c r="C67" s="9">
        <f t="shared" ref="C67:C130" si="16">V67</f>
        <v>11335</v>
      </c>
      <c r="D67" s="1">
        <f t="shared" si="13"/>
        <v>0.1</v>
      </c>
      <c r="E67" s="11">
        <f t="shared" ref="E67:E130" si="17">W67</f>
        <v>3.2500000000000001E-2</v>
      </c>
      <c r="F67" s="11">
        <f t="shared" ref="F67:F130" si="18">S67</f>
        <v>1.70658425616E-2</v>
      </c>
      <c r="G67" s="5">
        <f>M66*F67</f>
        <v>3472.3791024556817</v>
      </c>
      <c r="H67" s="5">
        <f t="shared" si="10"/>
        <v>1133.5</v>
      </c>
      <c r="I67" s="5">
        <f t="shared" ref="I67:I130" si="19">$C67*E67</f>
        <v>368.38749999999999</v>
      </c>
      <c r="J67" s="5">
        <f t="shared" si="11"/>
        <v>23811.434499999999</v>
      </c>
      <c r="K67" s="5">
        <f t="shared" si="12"/>
        <v>74811</v>
      </c>
      <c r="L67" s="5">
        <f t="shared" ref="L67:L130" si="20">G67+L66</f>
        <v>133264.41715321166</v>
      </c>
      <c r="M67" s="5">
        <f t="shared" ref="M67:M130" si="21">H67+G67+M66</f>
        <v>208075.41715321163</v>
      </c>
      <c r="N67" s="3">
        <f t="shared" si="15"/>
        <v>5.5966563943558993</v>
      </c>
      <c r="P67" s="7">
        <v>31746</v>
      </c>
      <c r="S67">
        <v>1.70658425616E-2</v>
      </c>
      <c r="V67">
        <v>11335</v>
      </c>
      <c r="W67" s="2">
        <v>3.2500000000000001E-2</v>
      </c>
    </row>
    <row r="68" spans="1:23" x14ac:dyDescent="0.25">
      <c r="A68" t="str">
        <f t="shared" si="14"/>
        <v/>
      </c>
      <c r="B68">
        <f t="shared" ref="B68:B83" si="22">B67+1</f>
        <v>66</v>
      </c>
      <c r="C68" s="9">
        <f t="shared" si="16"/>
        <v>11335</v>
      </c>
      <c r="D68" s="1">
        <f t="shared" si="13"/>
        <v>0.1</v>
      </c>
      <c r="E68" s="11">
        <f t="shared" si="17"/>
        <v>3.2500000000000001E-2</v>
      </c>
      <c r="F68" s="11">
        <f t="shared" si="18"/>
        <v>3.4352369216200003E-2</v>
      </c>
      <c r="G68" s="5">
        <f>M67*F68</f>
        <v>7147.8835548619609</v>
      </c>
      <c r="H68" s="5">
        <f t="shared" ref="H68:H131" si="23">$D68*C68</f>
        <v>1133.5</v>
      </c>
      <c r="I68" s="5">
        <f t="shared" si="19"/>
        <v>368.38749999999999</v>
      </c>
      <c r="J68" s="5">
        <f t="shared" ref="J68:J131" si="24">I68+J67</f>
        <v>24179.822</v>
      </c>
      <c r="K68" s="5">
        <f t="shared" ref="K68:K131" si="25">H68+K67</f>
        <v>75944.5</v>
      </c>
      <c r="L68" s="5">
        <f t="shared" si="20"/>
        <v>140412.30070807363</v>
      </c>
      <c r="M68" s="5">
        <f t="shared" si="21"/>
        <v>216356.8007080736</v>
      </c>
      <c r="N68" s="3">
        <f t="shared" si="15"/>
        <v>5.8070030750463602</v>
      </c>
      <c r="P68" s="7">
        <v>31777</v>
      </c>
      <c r="S68">
        <v>3.4352369216200003E-2</v>
      </c>
      <c r="V68">
        <v>11335</v>
      </c>
      <c r="W68" s="2">
        <v>3.2500000000000001E-2</v>
      </c>
    </row>
    <row r="69" spans="1:23" x14ac:dyDescent="0.25">
      <c r="A69" t="str">
        <f t="shared" si="14"/>
        <v/>
      </c>
      <c r="B69">
        <f t="shared" si="22"/>
        <v>67</v>
      </c>
      <c r="C69" s="9">
        <f t="shared" si="16"/>
        <v>11335</v>
      </c>
      <c r="D69" s="1">
        <f t="shared" ref="D69:D83" si="26">D68</f>
        <v>0.1</v>
      </c>
      <c r="E69" s="11">
        <f t="shared" si="17"/>
        <v>3.2500000000000001E-2</v>
      </c>
      <c r="F69" s="11">
        <f t="shared" si="18"/>
        <v>3.7585272709500003E-2</v>
      </c>
      <c r="G69" s="5">
        <f>M68*F69</f>
        <v>8131.8293571678896</v>
      </c>
      <c r="H69" s="5">
        <f t="shared" si="23"/>
        <v>1133.5</v>
      </c>
      <c r="I69" s="5">
        <f t="shared" si="19"/>
        <v>368.38749999999999</v>
      </c>
      <c r="J69" s="5">
        <f t="shared" si="24"/>
        <v>24548.209500000001</v>
      </c>
      <c r="K69" s="5">
        <f t="shared" si="25"/>
        <v>77078</v>
      </c>
      <c r="L69" s="5">
        <f t="shared" si="20"/>
        <v>148544.13006524151</v>
      </c>
      <c r="M69" s="5">
        <f t="shared" si="21"/>
        <v>225622.13006524148</v>
      </c>
      <c r="N69" s="3">
        <f t="shared" si="15"/>
        <v>6.0511187207051291</v>
      </c>
      <c r="P69" s="7">
        <v>31808</v>
      </c>
      <c r="S69">
        <v>3.7585272709500003E-2</v>
      </c>
      <c r="V69">
        <v>11335</v>
      </c>
      <c r="W69" s="2">
        <v>3.2500000000000001E-2</v>
      </c>
    </row>
    <row r="70" spans="1:23" x14ac:dyDescent="0.25">
      <c r="A70" t="str">
        <f t="shared" si="14"/>
        <v/>
      </c>
      <c r="B70">
        <f t="shared" si="22"/>
        <v>68</v>
      </c>
      <c r="C70" s="9">
        <f t="shared" si="16"/>
        <v>11335</v>
      </c>
      <c r="D70" s="1">
        <f t="shared" si="26"/>
        <v>0.1</v>
      </c>
      <c r="E70" s="11">
        <f t="shared" si="17"/>
        <v>3.2500000000000001E-2</v>
      </c>
      <c r="F70" s="11">
        <f t="shared" si="18"/>
        <v>4.4434308004500003E-2</v>
      </c>
      <c r="G70" s="5">
        <f>M69*F70</f>
        <v>10025.363219950301</v>
      </c>
      <c r="H70" s="5">
        <f t="shared" si="23"/>
        <v>1133.5</v>
      </c>
      <c r="I70" s="5">
        <f t="shared" si="19"/>
        <v>368.38749999999999</v>
      </c>
      <c r="J70" s="5">
        <f t="shared" si="24"/>
        <v>24916.597000000002</v>
      </c>
      <c r="K70" s="5">
        <f t="shared" si="25"/>
        <v>78211.5</v>
      </c>
      <c r="L70" s="5">
        <f t="shared" si="20"/>
        <v>158569.4932851918</v>
      </c>
      <c r="M70" s="5">
        <f t="shared" si="21"/>
        <v>236780.99328519177</v>
      </c>
      <c r="N70" s="3">
        <f t="shared" si="15"/>
        <v>6.3640108352353169</v>
      </c>
      <c r="P70" s="7">
        <v>31836</v>
      </c>
      <c r="S70">
        <v>4.4434308004500003E-2</v>
      </c>
      <c r="V70">
        <v>11335</v>
      </c>
      <c r="W70" s="2">
        <v>3.2500000000000001E-2</v>
      </c>
    </row>
    <row r="71" spans="1:23" x14ac:dyDescent="0.25">
      <c r="A71" t="str">
        <f t="shared" si="14"/>
        <v/>
      </c>
      <c r="B71">
        <f t="shared" si="22"/>
        <v>69</v>
      </c>
      <c r="C71" s="9">
        <f t="shared" si="16"/>
        <v>11335</v>
      </c>
      <c r="D71" s="1">
        <f t="shared" si="26"/>
        <v>0.1</v>
      </c>
      <c r="E71" s="11">
        <f t="shared" si="17"/>
        <v>3.2500000000000001E-2</v>
      </c>
      <c r="F71" s="11">
        <f t="shared" si="18"/>
        <v>2.8478057889799999E-2</v>
      </c>
      <c r="G71" s="5">
        <f>M70*F71</f>
        <v>6743.062833980036</v>
      </c>
      <c r="H71" s="5">
        <f t="shared" si="23"/>
        <v>1133.5</v>
      </c>
      <c r="I71" s="5">
        <f t="shared" si="19"/>
        <v>368.38749999999999</v>
      </c>
      <c r="J71" s="5">
        <f t="shared" si="24"/>
        <v>25284.984500000002</v>
      </c>
      <c r="K71" s="5">
        <f t="shared" si="25"/>
        <v>79345</v>
      </c>
      <c r="L71" s="5">
        <f t="shared" si="20"/>
        <v>165312.55611917184</v>
      </c>
      <c r="M71" s="5">
        <f t="shared" si="21"/>
        <v>244657.55611917182</v>
      </c>
      <c r="N71" s="3">
        <f t="shared" si="15"/>
        <v>6.5379734015329074</v>
      </c>
      <c r="P71" s="7">
        <v>31867</v>
      </c>
      <c r="S71">
        <v>2.8478057889799999E-2</v>
      </c>
      <c r="V71">
        <v>11335</v>
      </c>
      <c r="W71" s="2">
        <v>3.2500000000000001E-2</v>
      </c>
    </row>
    <row r="72" spans="1:23" x14ac:dyDescent="0.25">
      <c r="A72" t="str">
        <f t="shared" si="14"/>
        <v/>
      </c>
      <c r="B72">
        <f t="shared" si="22"/>
        <v>70</v>
      </c>
      <c r="C72" s="9">
        <f t="shared" si="16"/>
        <v>11335</v>
      </c>
      <c r="D72" s="1">
        <f t="shared" si="26"/>
        <v>0.1</v>
      </c>
      <c r="E72" s="11">
        <f t="shared" si="17"/>
        <v>3.2500000000000001E-2</v>
      </c>
      <c r="F72" s="11">
        <f t="shared" si="18"/>
        <v>1.00595961519E-2</v>
      </c>
      <c r="G72" s="5">
        <f>M71*F72</f>
        <v>2461.1562100696792</v>
      </c>
      <c r="H72" s="5">
        <f t="shared" si="23"/>
        <v>1133.5</v>
      </c>
      <c r="I72" s="5">
        <f t="shared" si="19"/>
        <v>368.38749999999999</v>
      </c>
      <c r="J72" s="5">
        <f t="shared" si="24"/>
        <v>25653.372000000003</v>
      </c>
      <c r="K72" s="5">
        <f t="shared" si="25"/>
        <v>80478.5</v>
      </c>
      <c r="L72" s="5">
        <f t="shared" si="20"/>
        <v>167773.71232924153</v>
      </c>
      <c r="M72" s="5">
        <f t="shared" si="21"/>
        <v>248252.21232924151</v>
      </c>
      <c r="N72" s="3">
        <f t="shared" si="15"/>
        <v>6.5400257061427061</v>
      </c>
      <c r="P72" s="7">
        <v>31897</v>
      </c>
      <c r="S72">
        <v>1.00595961519E-2</v>
      </c>
      <c r="V72">
        <v>11335</v>
      </c>
      <c r="W72" s="2">
        <v>3.2500000000000001E-2</v>
      </c>
    </row>
    <row r="73" spans="1:23" x14ac:dyDescent="0.25">
      <c r="A73" t="str">
        <f t="shared" si="14"/>
        <v/>
      </c>
      <c r="B73">
        <f t="shared" si="22"/>
        <v>71</v>
      </c>
      <c r="C73" s="9">
        <f t="shared" si="16"/>
        <v>11335</v>
      </c>
      <c r="D73" s="1">
        <f t="shared" si="26"/>
        <v>0.1</v>
      </c>
      <c r="E73" s="11">
        <f t="shared" si="17"/>
        <v>3.2500000000000001E-2</v>
      </c>
      <c r="F73" s="11">
        <f t="shared" si="18"/>
        <v>1.4830385619E-2</v>
      </c>
      <c r="G73" s="5">
        <f>M72*F73</f>
        <v>3681.6760396125178</v>
      </c>
      <c r="H73" s="5">
        <f t="shared" si="23"/>
        <v>1133.5</v>
      </c>
      <c r="I73" s="5">
        <f t="shared" si="19"/>
        <v>368.38749999999999</v>
      </c>
      <c r="J73" s="5">
        <f t="shared" si="24"/>
        <v>26021.759500000004</v>
      </c>
      <c r="K73" s="5">
        <f t="shared" si="25"/>
        <v>81612</v>
      </c>
      <c r="L73" s="5">
        <f t="shared" si="20"/>
        <v>171455.38836885407</v>
      </c>
      <c r="M73" s="5">
        <f t="shared" si="21"/>
        <v>253067.38836885401</v>
      </c>
      <c r="N73" s="3">
        <f t="shared" si="15"/>
        <v>6.5889237185845966</v>
      </c>
      <c r="P73" s="7">
        <v>31928</v>
      </c>
      <c r="S73">
        <v>1.4830385619E-2</v>
      </c>
      <c r="V73">
        <v>11335</v>
      </c>
      <c r="W73" s="2">
        <v>3.2500000000000001E-2</v>
      </c>
    </row>
    <row r="74" spans="1:23" x14ac:dyDescent="0.25">
      <c r="A74">
        <f t="shared" si="14"/>
        <v>1987</v>
      </c>
      <c r="B74">
        <f t="shared" si="22"/>
        <v>72</v>
      </c>
      <c r="C74" s="9">
        <f t="shared" si="16"/>
        <v>11335</v>
      </c>
      <c r="D74" s="1">
        <f t="shared" si="26"/>
        <v>0.1</v>
      </c>
      <c r="E74" s="11">
        <f t="shared" si="17"/>
        <v>3.2500000000000001E-2</v>
      </c>
      <c r="F74" s="11">
        <f t="shared" si="18"/>
        <v>1.9970572689700001E-2</v>
      </c>
      <c r="G74" s="5">
        <f>M73*F74</f>
        <v>5053.9006748127395</v>
      </c>
      <c r="H74" s="5">
        <f t="shared" si="23"/>
        <v>1133.5</v>
      </c>
      <c r="I74" s="5">
        <f t="shared" si="19"/>
        <v>368.38749999999999</v>
      </c>
      <c r="J74" s="5">
        <f t="shared" si="24"/>
        <v>26390.147000000004</v>
      </c>
      <c r="K74" s="5">
        <f t="shared" si="25"/>
        <v>82745.5</v>
      </c>
      <c r="L74" s="5">
        <f t="shared" si="20"/>
        <v>176509.28904366679</v>
      </c>
      <c r="M74" s="5">
        <f t="shared" si="21"/>
        <v>259254.78904366674</v>
      </c>
      <c r="N74" s="3">
        <f t="shared" si="15"/>
        <v>6.6884541811634</v>
      </c>
      <c r="P74" s="7">
        <v>31958</v>
      </c>
      <c r="S74">
        <v>1.9970572689700001E-2</v>
      </c>
      <c r="V74">
        <v>11335</v>
      </c>
      <c r="W74" s="2">
        <v>3.2500000000000001E-2</v>
      </c>
    </row>
    <row r="75" spans="1:23" x14ac:dyDescent="0.25">
      <c r="A75" t="str">
        <f t="shared" si="14"/>
        <v/>
      </c>
      <c r="B75">
        <f t="shared" si="22"/>
        <v>73</v>
      </c>
      <c r="C75" s="9">
        <f t="shared" si="16"/>
        <v>11335</v>
      </c>
      <c r="D75" s="1">
        <f t="shared" si="26"/>
        <v>0.1</v>
      </c>
      <c r="E75" s="11">
        <f t="shared" si="17"/>
        <v>3.2500000000000001E-2</v>
      </c>
      <c r="F75" s="11">
        <f t="shared" si="18"/>
        <v>2.7268525650899999E-2</v>
      </c>
      <c r="G75" s="5">
        <f>M74*F75</f>
        <v>7069.4958651558945</v>
      </c>
      <c r="H75" s="5">
        <f t="shared" si="23"/>
        <v>1133.5</v>
      </c>
      <c r="I75" s="5">
        <f t="shared" si="19"/>
        <v>368.38749999999999</v>
      </c>
      <c r="J75" s="5">
        <f t="shared" si="24"/>
        <v>26758.534500000005</v>
      </c>
      <c r="K75" s="5">
        <f t="shared" si="25"/>
        <v>83879</v>
      </c>
      <c r="L75" s="5">
        <f t="shared" si="20"/>
        <v>183578.78490882268</v>
      </c>
      <c r="M75" s="5">
        <f t="shared" si="21"/>
        <v>267457.78490882262</v>
      </c>
      <c r="N75" s="3">
        <f t="shared" si="15"/>
        <v>6.8605694720995514</v>
      </c>
      <c r="P75" s="7">
        <v>31989</v>
      </c>
      <c r="S75">
        <v>2.7268525650899999E-2</v>
      </c>
      <c r="V75">
        <v>11335</v>
      </c>
      <c r="W75" s="2">
        <v>3.2500000000000001E-2</v>
      </c>
    </row>
    <row r="76" spans="1:23" x14ac:dyDescent="0.25">
      <c r="A76" t="str">
        <f t="shared" si="14"/>
        <v/>
      </c>
      <c r="B76">
        <f t="shared" si="22"/>
        <v>74</v>
      </c>
      <c r="C76" s="9">
        <f t="shared" si="16"/>
        <v>11335</v>
      </c>
      <c r="D76" s="1">
        <f t="shared" si="26"/>
        <v>0.1</v>
      </c>
      <c r="E76" s="11">
        <f t="shared" si="17"/>
        <v>3.2500000000000001E-2</v>
      </c>
      <c r="F76" s="11">
        <f t="shared" si="18"/>
        <v>3.3961389540300001E-2</v>
      </c>
      <c r="G76" s="5">
        <f>M75*F76</f>
        <v>9083.2380188742954</v>
      </c>
      <c r="H76" s="5">
        <f t="shared" si="23"/>
        <v>1133.5</v>
      </c>
      <c r="I76" s="5">
        <f t="shared" si="19"/>
        <v>368.38749999999999</v>
      </c>
      <c r="J76" s="5">
        <f t="shared" si="24"/>
        <v>27126.922000000006</v>
      </c>
      <c r="K76" s="5">
        <f t="shared" si="25"/>
        <v>85012.5</v>
      </c>
      <c r="L76" s="5">
        <f t="shared" si="20"/>
        <v>192662.02292769696</v>
      </c>
      <c r="M76" s="5">
        <f t="shared" si="21"/>
        <v>277674.52292769693</v>
      </c>
      <c r="N76" s="3">
        <f t="shared" si="15"/>
        <v>7.1022441443115776</v>
      </c>
      <c r="P76" s="7">
        <v>32020</v>
      </c>
      <c r="S76">
        <v>3.3961389540300001E-2</v>
      </c>
      <c r="V76">
        <v>11335</v>
      </c>
      <c r="W76" s="2">
        <v>3.2500000000000001E-2</v>
      </c>
    </row>
    <row r="77" spans="1:23" x14ac:dyDescent="0.25">
      <c r="A77" t="str">
        <f t="shared" si="14"/>
        <v/>
      </c>
      <c r="B77">
        <f t="shared" si="22"/>
        <v>75</v>
      </c>
      <c r="C77" s="9">
        <f t="shared" si="16"/>
        <v>11335</v>
      </c>
      <c r="D77" s="1">
        <f t="shared" si="26"/>
        <v>0.1</v>
      </c>
      <c r="E77" s="11">
        <f t="shared" si="17"/>
        <v>3.2500000000000001E-2</v>
      </c>
      <c r="F77" s="11">
        <f t="shared" si="18"/>
        <v>4.13111987236E-2</v>
      </c>
      <c r="G77" s="5">
        <f>M76*F77</f>
        <v>11471.067397146913</v>
      </c>
      <c r="H77" s="5">
        <f t="shared" si="23"/>
        <v>1133.5</v>
      </c>
      <c r="I77" s="5">
        <f t="shared" si="19"/>
        <v>368.38749999999999</v>
      </c>
      <c r="J77" s="5">
        <f t="shared" si="24"/>
        <v>27495.309500000007</v>
      </c>
      <c r="K77" s="5">
        <f t="shared" si="25"/>
        <v>86146</v>
      </c>
      <c r="L77" s="5">
        <f t="shared" si="20"/>
        <v>204133.09032484388</v>
      </c>
      <c r="M77" s="5">
        <f t="shared" si="21"/>
        <v>290279.09032484383</v>
      </c>
      <c r="N77" s="3">
        <f t="shared" si="15"/>
        <v>7.424287779879104</v>
      </c>
      <c r="P77" s="7">
        <v>32050</v>
      </c>
      <c r="S77">
        <v>4.13111987236E-2</v>
      </c>
      <c r="V77">
        <v>11335</v>
      </c>
      <c r="W77" s="2">
        <v>3.2500000000000001E-2</v>
      </c>
    </row>
    <row r="78" spans="1:23" x14ac:dyDescent="0.25">
      <c r="A78" t="str">
        <f t="shared" si="14"/>
        <v/>
      </c>
      <c r="B78">
        <f t="shared" si="22"/>
        <v>76</v>
      </c>
      <c r="C78" s="9">
        <f t="shared" si="16"/>
        <v>11335</v>
      </c>
      <c r="D78" s="1">
        <f t="shared" si="26"/>
        <v>0.1</v>
      </c>
      <c r="E78" s="11">
        <f t="shared" si="17"/>
        <v>3.2500000000000001E-2</v>
      </c>
      <c r="F78" s="11">
        <f t="shared" si="18"/>
        <v>2.6376437218299999E-2</v>
      </c>
      <c r="G78" s="5">
        <f>M77*F78</f>
        <v>7656.5282017384779</v>
      </c>
      <c r="H78" s="5">
        <f t="shared" si="23"/>
        <v>1133.5</v>
      </c>
      <c r="I78" s="5">
        <f t="shared" si="19"/>
        <v>368.38749999999999</v>
      </c>
      <c r="J78" s="5">
        <f t="shared" si="24"/>
        <v>27863.697000000007</v>
      </c>
      <c r="K78" s="5">
        <f t="shared" si="25"/>
        <v>87279.5</v>
      </c>
      <c r="L78" s="5">
        <f t="shared" si="20"/>
        <v>211789.61852658237</v>
      </c>
      <c r="M78" s="5">
        <f t="shared" si="21"/>
        <v>299069.11852658232</v>
      </c>
      <c r="N78" s="3">
        <f t="shared" si="15"/>
        <v>7.6009159346867117</v>
      </c>
      <c r="P78" s="7">
        <v>32081</v>
      </c>
      <c r="S78">
        <v>2.6376437218299999E-2</v>
      </c>
      <c r="V78">
        <v>11335</v>
      </c>
      <c r="W78" s="2">
        <v>3.2500000000000001E-2</v>
      </c>
    </row>
    <row r="79" spans="1:23" x14ac:dyDescent="0.25">
      <c r="A79" t="str">
        <f t="shared" ref="A79:A142" si="27">IF(ROUNDDOWN(B79/12,0)&gt;ROUNDDOWN(B78/12,0),ROUNDDOWN(B79/12,0)+$X$2,"")</f>
        <v/>
      </c>
      <c r="B79">
        <f t="shared" si="22"/>
        <v>77</v>
      </c>
      <c r="C79" s="9">
        <f t="shared" si="16"/>
        <v>11335</v>
      </c>
      <c r="D79" s="1">
        <f t="shared" si="26"/>
        <v>0.1</v>
      </c>
      <c r="E79" s="11">
        <f t="shared" si="17"/>
        <v>3.2500000000000001E-2</v>
      </c>
      <c r="F79" s="11">
        <f t="shared" si="18"/>
        <v>-8.4633890568099994E-3</v>
      </c>
      <c r="G79" s="5">
        <f>M78*F79</f>
        <v>-2531.1383049676892</v>
      </c>
      <c r="H79" s="5">
        <f t="shared" si="23"/>
        <v>1133.5</v>
      </c>
      <c r="I79" s="5">
        <f t="shared" si="19"/>
        <v>368.38749999999999</v>
      </c>
      <c r="J79" s="5">
        <f t="shared" si="24"/>
        <v>28232.084500000008</v>
      </c>
      <c r="K79" s="5">
        <f t="shared" si="25"/>
        <v>88413</v>
      </c>
      <c r="L79" s="5">
        <f t="shared" si="20"/>
        <v>209258.48022161468</v>
      </c>
      <c r="M79" s="5">
        <f t="shared" si="21"/>
        <v>297671.48022161465</v>
      </c>
      <c r="N79" s="3">
        <f t="shared" si="15"/>
        <v>7.4120804017009307</v>
      </c>
      <c r="P79" s="7">
        <v>32111</v>
      </c>
      <c r="S79">
        <v>-8.4633890568099994E-3</v>
      </c>
      <c r="V79">
        <v>11335</v>
      </c>
      <c r="W79" s="2">
        <v>3.2500000000000001E-2</v>
      </c>
    </row>
    <row r="80" spans="1:23" x14ac:dyDescent="0.25">
      <c r="A80" t="str">
        <f t="shared" si="27"/>
        <v/>
      </c>
      <c r="B80">
        <f t="shared" si="22"/>
        <v>78</v>
      </c>
      <c r="C80" s="9">
        <f t="shared" si="16"/>
        <v>11335</v>
      </c>
      <c r="D80" s="1">
        <f t="shared" si="26"/>
        <v>0.1</v>
      </c>
      <c r="E80" s="11">
        <f t="shared" si="17"/>
        <v>3.49E-2</v>
      </c>
      <c r="F80" s="11">
        <f t="shared" si="18"/>
        <v>2.2384252634700001E-2</v>
      </c>
      <c r="G80" s="5">
        <f>M79*F80</f>
        <v>6663.1536154257274</v>
      </c>
      <c r="H80" s="5">
        <f t="shared" si="23"/>
        <v>1133.5</v>
      </c>
      <c r="I80" s="5">
        <f t="shared" si="19"/>
        <v>395.5915</v>
      </c>
      <c r="J80" s="5">
        <f t="shared" si="24"/>
        <v>28627.676000000007</v>
      </c>
      <c r="K80" s="5">
        <f t="shared" si="25"/>
        <v>89546.5</v>
      </c>
      <c r="L80" s="5">
        <f t="shared" si="20"/>
        <v>215921.6338370404</v>
      </c>
      <c r="M80" s="5">
        <f t="shared" si="21"/>
        <v>305468.1338370404</v>
      </c>
      <c r="N80" s="3">
        <f t="shared" si="15"/>
        <v>7.5424087458947193</v>
      </c>
      <c r="P80" s="7">
        <v>32142</v>
      </c>
      <c r="S80">
        <v>2.2384252634700001E-2</v>
      </c>
      <c r="V80">
        <v>11335</v>
      </c>
      <c r="W80" s="2">
        <v>3.49E-2</v>
      </c>
    </row>
    <row r="81" spans="1:23" x14ac:dyDescent="0.25">
      <c r="A81" t="str">
        <f t="shared" si="27"/>
        <v/>
      </c>
      <c r="B81">
        <f t="shared" si="22"/>
        <v>79</v>
      </c>
      <c r="C81" s="9">
        <f t="shared" si="16"/>
        <v>11335</v>
      </c>
      <c r="D81" s="1">
        <f t="shared" si="26"/>
        <v>0.1</v>
      </c>
      <c r="E81" s="11">
        <f t="shared" si="17"/>
        <v>3.49E-2</v>
      </c>
      <c r="F81" s="11">
        <f t="shared" si="18"/>
        <v>2.5423522539200001E-2</v>
      </c>
      <c r="G81" s="5">
        <f>M80*F81</f>
        <v>7766.0759856133591</v>
      </c>
      <c r="H81" s="5">
        <f t="shared" si="23"/>
        <v>1133.5</v>
      </c>
      <c r="I81" s="5">
        <f t="shared" si="19"/>
        <v>395.5915</v>
      </c>
      <c r="J81" s="5">
        <f t="shared" si="24"/>
        <v>29023.267500000005</v>
      </c>
      <c r="K81" s="5">
        <f t="shared" si="25"/>
        <v>90680</v>
      </c>
      <c r="L81" s="5">
        <f t="shared" si="20"/>
        <v>223687.70982265376</v>
      </c>
      <c r="M81" s="5">
        <f t="shared" si="21"/>
        <v>314367.70982265373</v>
      </c>
      <c r="N81" s="3">
        <f t="shared" si="15"/>
        <v>7.7071856165972257</v>
      </c>
      <c r="P81" s="7">
        <v>32173</v>
      </c>
      <c r="S81">
        <v>2.5423522539200001E-2</v>
      </c>
      <c r="V81">
        <v>11335</v>
      </c>
      <c r="W81" s="2">
        <v>3.49E-2</v>
      </c>
    </row>
    <row r="82" spans="1:23" x14ac:dyDescent="0.25">
      <c r="A82" t="str">
        <f t="shared" si="27"/>
        <v/>
      </c>
      <c r="B82">
        <f t="shared" si="22"/>
        <v>80</v>
      </c>
      <c r="C82" s="9">
        <f t="shared" si="16"/>
        <v>11335</v>
      </c>
      <c r="D82" s="1">
        <f t="shared" si="26"/>
        <v>0.1</v>
      </c>
      <c r="E82" s="11">
        <f t="shared" si="17"/>
        <v>3.49E-2</v>
      </c>
      <c r="F82" s="11">
        <f t="shared" si="18"/>
        <v>3.5011927792300002E-2</v>
      </c>
      <c r="G82" s="5">
        <f>M81*F82</f>
        <v>11006.619556541473</v>
      </c>
      <c r="H82" s="5">
        <f t="shared" si="23"/>
        <v>1133.5</v>
      </c>
      <c r="I82" s="5">
        <f t="shared" si="19"/>
        <v>395.5915</v>
      </c>
      <c r="J82" s="5">
        <f t="shared" si="24"/>
        <v>29418.859000000004</v>
      </c>
      <c r="K82" s="5">
        <f t="shared" si="25"/>
        <v>91813.5</v>
      </c>
      <c r="L82" s="5">
        <f t="shared" si="20"/>
        <v>234694.32937919523</v>
      </c>
      <c r="M82" s="5">
        <f t="shared" si="21"/>
        <v>326507.82937919523</v>
      </c>
      <c r="N82" s="3">
        <f t="shared" si="15"/>
        <v>7.9776829339028819</v>
      </c>
      <c r="P82" s="7">
        <v>32202</v>
      </c>
      <c r="S82">
        <v>3.5011927792300002E-2</v>
      </c>
      <c r="V82">
        <v>11335</v>
      </c>
      <c r="W82" s="2">
        <v>3.49E-2</v>
      </c>
    </row>
    <row r="83" spans="1:23" x14ac:dyDescent="0.25">
      <c r="A83" t="str">
        <f t="shared" si="27"/>
        <v/>
      </c>
      <c r="B83">
        <f t="shared" si="22"/>
        <v>81</v>
      </c>
      <c r="C83" s="9">
        <f t="shared" si="16"/>
        <v>11335</v>
      </c>
      <c r="D83" s="1">
        <f t="shared" si="26"/>
        <v>0.1</v>
      </c>
      <c r="E83" s="11">
        <f t="shared" si="17"/>
        <v>3.49E-2</v>
      </c>
      <c r="F83" s="11">
        <f t="shared" si="18"/>
        <v>1.27627369363E-2</v>
      </c>
      <c r="G83" s="5">
        <f>M82*F83</f>
        <v>4167.1335340089927</v>
      </c>
      <c r="H83" s="5">
        <f t="shared" si="23"/>
        <v>1133.5</v>
      </c>
      <c r="I83" s="5">
        <f t="shared" si="19"/>
        <v>395.5915</v>
      </c>
      <c r="J83" s="5">
        <f t="shared" si="24"/>
        <v>29814.450500000003</v>
      </c>
      <c r="K83" s="5">
        <f t="shared" si="25"/>
        <v>92947</v>
      </c>
      <c r="L83" s="5">
        <f t="shared" si="20"/>
        <v>238861.46291320422</v>
      </c>
      <c r="M83" s="5">
        <f t="shared" si="21"/>
        <v>331808.46291320422</v>
      </c>
      <c r="N83" s="3">
        <f t="shared" si="15"/>
        <v>8.0116003785883692</v>
      </c>
      <c r="P83" s="7">
        <v>32233</v>
      </c>
      <c r="S83">
        <v>1.27627369363E-2</v>
      </c>
      <c r="V83">
        <v>11335</v>
      </c>
      <c r="W83" s="2">
        <v>3.49E-2</v>
      </c>
    </row>
    <row r="84" spans="1:23" x14ac:dyDescent="0.25">
      <c r="A84" t="str">
        <f t="shared" si="27"/>
        <v/>
      </c>
      <c r="B84">
        <f t="shared" ref="B84:B147" si="28">B83+1</f>
        <v>82</v>
      </c>
      <c r="C84" s="9">
        <f t="shared" si="16"/>
        <v>11335</v>
      </c>
      <c r="D84" s="1">
        <f t="shared" ref="D84:D147" si="29">D83</f>
        <v>0.1</v>
      </c>
      <c r="E84" s="11">
        <f t="shared" si="17"/>
        <v>3.49E-2</v>
      </c>
      <c r="F84" s="11">
        <f t="shared" si="18"/>
        <v>9.1145833333299998E-3</v>
      </c>
      <c r="G84" s="5">
        <f>M83*F84</f>
        <v>3024.2958859265364</v>
      </c>
      <c r="H84" s="5">
        <f t="shared" si="23"/>
        <v>1133.5</v>
      </c>
      <c r="I84" s="5">
        <f t="shared" si="19"/>
        <v>395.5915</v>
      </c>
      <c r="J84" s="5">
        <f t="shared" si="24"/>
        <v>30210.042000000001</v>
      </c>
      <c r="K84" s="5">
        <f t="shared" si="25"/>
        <v>94080.5</v>
      </c>
      <c r="L84" s="5">
        <f t="shared" si="20"/>
        <v>241885.75879913077</v>
      </c>
      <c r="M84" s="5">
        <f t="shared" si="21"/>
        <v>335966.25879913074</v>
      </c>
      <c r="N84" s="3">
        <f t="shared" si="15"/>
        <v>8.0067998183892222</v>
      </c>
      <c r="P84" s="7">
        <v>32263</v>
      </c>
      <c r="S84">
        <v>9.1145833333299998E-3</v>
      </c>
      <c r="V84">
        <v>11335</v>
      </c>
      <c r="W84" s="2">
        <v>3.49E-2</v>
      </c>
    </row>
    <row r="85" spans="1:23" x14ac:dyDescent="0.25">
      <c r="A85" t="str">
        <f t="shared" si="27"/>
        <v/>
      </c>
      <c r="B85">
        <f t="shared" si="28"/>
        <v>83</v>
      </c>
      <c r="C85" s="9">
        <f t="shared" si="16"/>
        <v>11335</v>
      </c>
      <c r="D85" s="1">
        <f t="shared" si="29"/>
        <v>0.1</v>
      </c>
      <c r="E85" s="11">
        <f t="shared" si="17"/>
        <v>3.49E-2</v>
      </c>
      <c r="F85" s="11">
        <f t="shared" si="18"/>
        <v>5.6213183730700004E-3</v>
      </c>
      <c r="G85" s="5">
        <f>M84*F85</f>
        <v>1888.5733033191443</v>
      </c>
      <c r="H85" s="5">
        <f t="shared" si="23"/>
        <v>1133.5</v>
      </c>
      <c r="I85" s="5">
        <f t="shared" si="19"/>
        <v>395.5915</v>
      </c>
      <c r="J85" s="5">
        <f t="shared" si="24"/>
        <v>30605.6335</v>
      </c>
      <c r="K85" s="5">
        <f t="shared" si="25"/>
        <v>95214</v>
      </c>
      <c r="L85" s="5">
        <f t="shared" si="20"/>
        <v>243774.3321024499</v>
      </c>
      <c r="M85" s="5">
        <f t="shared" si="21"/>
        <v>338988.3321024499</v>
      </c>
      <c r="N85" s="3">
        <f t="shared" si="15"/>
        <v>7.9650150715700727</v>
      </c>
      <c r="P85" s="7">
        <v>32294</v>
      </c>
      <c r="S85">
        <v>5.6213183730700004E-3</v>
      </c>
      <c r="V85">
        <v>11335</v>
      </c>
      <c r="W85" s="2">
        <v>3.49E-2</v>
      </c>
    </row>
    <row r="86" spans="1:23" x14ac:dyDescent="0.25">
      <c r="A86">
        <f t="shared" si="27"/>
        <v>1988</v>
      </c>
      <c r="B86">
        <f t="shared" si="28"/>
        <v>84</v>
      </c>
      <c r="C86" s="9">
        <f t="shared" si="16"/>
        <v>11335</v>
      </c>
      <c r="D86" s="1">
        <f t="shared" si="29"/>
        <v>0.1</v>
      </c>
      <c r="E86" s="11">
        <f t="shared" si="17"/>
        <v>3.49E-2</v>
      </c>
      <c r="F86" s="11">
        <f t="shared" si="18"/>
        <v>1.30096177449E-2</v>
      </c>
      <c r="G86" s="5">
        <f>M85*F86</f>
        <v>4410.1086206340869</v>
      </c>
      <c r="H86" s="5">
        <f t="shared" si="23"/>
        <v>1133.5</v>
      </c>
      <c r="I86" s="5">
        <f t="shared" si="19"/>
        <v>395.5915</v>
      </c>
      <c r="J86" s="5">
        <f t="shared" si="24"/>
        <v>31001.224999999999</v>
      </c>
      <c r="K86" s="5">
        <f t="shared" si="25"/>
        <v>96347.5</v>
      </c>
      <c r="L86" s="5">
        <f t="shared" si="20"/>
        <v>248184.440723084</v>
      </c>
      <c r="M86" s="5">
        <f t="shared" si="21"/>
        <v>344531.94072308397</v>
      </c>
      <c r="N86" s="3">
        <f t="shared" si="15"/>
        <v>8.0056333491042366</v>
      </c>
      <c r="P86" s="7">
        <v>32324</v>
      </c>
      <c r="S86">
        <v>1.30096177449E-2</v>
      </c>
      <c r="V86">
        <v>11335</v>
      </c>
      <c r="W86" s="2">
        <v>3.49E-2</v>
      </c>
    </row>
    <row r="87" spans="1:23" x14ac:dyDescent="0.25">
      <c r="A87" t="str">
        <f t="shared" si="27"/>
        <v/>
      </c>
      <c r="B87">
        <f t="shared" si="28"/>
        <v>85</v>
      </c>
      <c r="C87" s="9">
        <f t="shared" si="16"/>
        <v>11335</v>
      </c>
      <c r="D87" s="1">
        <f t="shared" si="29"/>
        <v>0.1</v>
      </c>
      <c r="E87" s="11">
        <f t="shared" si="17"/>
        <v>3.49E-2</v>
      </c>
      <c r="F87" s="11">
        <f t="shared" si="18"/>
        <v>2.6566217287899999E-2</v>
      </c>
      <c r="G87" s="5">
        <f>M86*F87</f>
        <v>9152.9103998713308</v>
      </c>
      <c r="H87" s="5">
        <f t="shared" si="23"/>
        <v>1133.5</v>
      </c>
      <c r="I87" s="5">
        <f t="shared" si="19"/>
        <v>395.5915</v>
      </c>
      <c r="J87" s="5">
        <f t="shared" si="24"/>
        <v>31396.816499999997</v>
      </c>
      <c r="K87" s="5">
        <f t="shared" si="25"/>
        <v>97481</v>
      </c>
      <c r="L87" s="5">
        <f t="shared" si="20"/>
        <v>257337.35112295533</v>
      </c>
      <c r="M87" s="5">
        <f t="shared" si="21"/>
        <v>354818.35112295533</v>
      </c>
      <c r="N87" s="3">
        <f t="shared" si="15"/>
        <v>8.1962880256651296</v>
      </c>
      <c r="P87" s="7">
        <v>32355</v>
      </c>
      <c r="S87">
        <v>2.6566217287899999E-2</v>
      </c>
      <c r="V87">
        <v>11335</v>
      </c>
      <c r="W87" s="2">
        <v>3.49E-2</v>
      </c>
    </row>
    <row r="88" spans="1:23" x14ac:dyDescent="0.25">
      <c r="A88" t="str">
        <f t="shared" si="27"/>
        <v/>
      </c>
      <c r="B88">
        <f t="shared" si="28"/>
        <v>86</v>
      </c>
      <c r="C88" s="9">
        <f t="shared" si="16"/>
        <v>11335</v>
      </c>
      <c r="D88" s="1">
        <f t="shared" si="29"/>
        <v>0.1</v>
      </c>
      <c r="E88" s="11">
        <f t="shared" si="17"/>
        <v>3.49E-2</v>
      </c>
      <c r="F88" s="11">
        <f t="shared" si="18"/>
        <v>7.7893652632900004E-3</v>
      </c>
      <c r="G88" s="5">
        <f>M87*F88</f>
        <v>2763.8097390149828</v>
      </c>
      <c r="H88" s="5">
        <f t="shared" si="23"/>
        <v>1133.5</v>
      </c>
      <c r="I88" s="5">
        <f t="shared" si="19"/>
        <v>395.5915</v>
      </c>
      <c r="J88" s="5">
        <f t="shared" si="24"/>
        <v>31792.407999999996</v>
      </c>
      <c r="K88" s="5">
        <f t="shared" si="25"/>
        <v>98614.5</v>
      </c>
      <c r="L88" s="5">
        <f t="shared" si="20"/>
        <v>260101.1608619703</v>
      </c>
      <c r="M88" s="5">
        <f t="shared" si="21"/>
        <v>358715.66086197033</v>
      </c>
      <c r="N88" s="3">
        <f t="shared" si="15"/>
        <v>8.1812349936491238</v>
      </c>
      <c r="P88" s="7">
        <v>32386</v>
      </c>
      <c r="S88">
        <v>7.7893652632900004E-3</v>
      </c>
      <c r="V88">
        <v>11335</v>
      </c>
      <c r="W88" s="2">
        <v>3.49E-2</v>
      </c>
    </row>
    <row r="89" spans="1:23" x14ac:dyDescent="0.25">
      <c r="A89" t="str">
        <f t="shared" si="27"/>
        <v/>
      </c>
      <c r="B89">
        <f t="shared" si="28"/>
        <v>87</v>
      </c>
      <c r="C89" s="9">
        <f t="shared" si="16"/>
        <v>11335</v>
      </c>
      <c r="D89" s="1">
        <f t="shared" si="29"/>
        <v>0.1</v>
      </c>
      <c r="E89" s="11">
        <f t="shared" si="17"/>
        <v>3.49E-2</v>
      </c>
      <c r="F89" s="11">
        <f t="shared" si="18"/>
        <v>8.1763015011200001E-3</v>
      </c>
      <c r="G89" s="5">
        <f>M88*F89</f>
        <v>2932.967396380981</v>
      </c>
      <c r="H89" s="5">
        <f t="shared" si="23"/>
        <v>1133.5</v>
      </c>
      <c r="I89" s="5">
        <f t="shared" si="19"/>
        <v>395.5915</v>
      </c>
      <c r="J89" s="5">
        <f t="shared" si="24"/>
        <v>32187.999499999994</v>
      </c>
      <c r="K89" s="5">
        <f t="shared" si="25"/>
        <v>99748</v>
      </c>
      <c r="L89" s="5">
        <f t="shared" si="20"/>
        <v>263034.12825835129</v>
      </c>
      <c r="M89" s="5">
        <f t="shared" si="21"/>
        <v>362782.12825835129</v>
      </c>
      <c r="N89" s="3">
        <f t="shared" si="15"/>
        <v>8.1718072680581262</v>
      </c>
      <c r="P89" s="7">
        <v>32416</v>
      </c>
      <c r="S89">
        <v>8.1763015011200001E-3</v>
      </c>
      <c r="V89">
        <v>11335</v>
      </c>
      <c r="W89" s="2">
        <v>3.49E-2</v>
      </c>
    </row>
    <row r="90" spans="1:23" x14ac:dyDescent="0.25">
      <c r="A90" t="str">
        <f t="shared" si="27"/>
        <v/>
      </c>
      <c r="B90">
        <f t="shared" si="28"/>
        <v>88</v>
      </c>
      <c r="C90" s="9">
        <f t="shared" si="16"/>
        <v>11335</v>
      </c>
      <c r="D90" s="1">
        <f t="shared" si="29"/>
        <v>0.1</v>
      </c>
      <c r="E90" s="11">
        <f t="shared" si="17"/>
        <v>3.49E-2</v>
      </c>
      <c r="F90" s="11">
        <f t="shared" si="18"/>
        <v>6.2620118693100003E-3</v>
      </c>
      <c r="G90" s="5">
        <f>M89*F90</f>
        <v>2271.7459931273388</v>
      </c>
      <c r="H90" s="5">
        <f t="shared" si="23"/>
        <v>1133.5</v>
      </c>
      <c r="I90" s="5">
        <f t="shared" si="19"/>
        <v>395.5915</v>
      </c>
      <c r="J90" s="5">
        <f t="shared" si="24"/>
        <v>32583.590999999993</v>
      </c>
      <c r="K90" s="5">
        <f t="shared" si="25"/>
        <v>100881.5</v>
      </c>
      <c r="L90" s="5">
        <f t="shared" si="20"/>
        <v>265305.87425147864</v>
      </c>
      <c r="M90" s="5">
        <f t="shared" si="21"/>
        <v>366187.37425147864</v>
      </c>
      <c r="N90" s="3">
        <f t="shared" si="15"/>
        <v>8.1423153835769266</v>
      </c>
      <c r="P90" s="7">
        <v>32447</v>
      </c>
      <c r="S90">
        <v>6.2620118693100003E-3</v>
      </c>
      <c r="V90">
        <v>11335</v>
      </c>
      <c r="W90" s="2">
        <v>3.49E-2</v>
      </c>
    </row>
    <row r="91" spans="1:23" x14ac:dyDescent="0.25">
      <c r="A91" t="str">
        <f t="shared" si="27"/>
        <v/>
      </c>
      <c r="B91">
        <f t="shared" si="28"/>
        <v>89</v>
      </c>
      <c r="C91" s="9">
        <f t="shared" si="16"/>
        <v>11335</v>
      </c>
      <c r="D91" s="1">
        <f t="shared" si="29"/>
        <v>0.1</v>
      </c>
      <c r="E91" s="11">
        <f t="shared" si="17"/>
        <v>3.49E-2</v>
      </c>
      <c r="F91" s="11">
        <f t="shared" si="18"/>
        <v>8.4792897545399992E-3</v>
      </c>
      <c r="G91" s="5">
        <f>M90*F91</f>
        <v>3105.0088507324672</v>
      </c>
      <c r="H91" s="5">
        <f t="shared" si="23"/>
        <v>1133.5</v>
      </c>
      <c r="I91" s="5">
        <f t="shared" si="19"/>
        <v>395.5915</v>
      </c>
      <c r="J91" s="5">
        <f t="shared" si="24"/>
        <v>32979.182499999995</v>
      </c>
      <c r="K91" s="5">
        <f t="shared" si="25"/>
        <v>102015</v>
      </c>
      <c r="L91" s="5">
        <f t="shared" si="20"/>
        <v>268410.88310221111</v>
      </c>
      <c r="M91" s="5">
        <f t="shared" si="21"/>
        <v>370425.88310221111</v>
      </c>
      <c r="N91" s="3">
        <f t="shared" si="15"/>
        <v>8.1387973489704049</v>
      </c>
      <c r="P91" s="7">
        <v>32477</v>
      </c>
      <c r="S91">
        <v>8.4792897545399992E-3</v>
      </c>
      <c r="V91">
        <v>11335</v>
      </c>
      <c r="W91" s="2">
        <v>3.49E-2</v>
      </c>
    </row>
    <row r="92" spans="1:23" x14ac:dyDescent="0.25">
      <c r="A92" t="str">
        <f t="shared" si="27"/>
        <v/>
      </c>
      <c r="B92">
        <f t="shared" si="28"/>
        <v>90</v>
      </c>
      <c r="C92" s="9">
        <f t="shared" si="16"/>
        <v>11335</v>
      </c>
      <c r="D92" s="1">
        <f t="shared" si="29"/>
        <v>0.1</v>
      </c>
      <c r="E92" s="11">
        <f t="shared" si="17"/>
        <v>3.49E-2</v>
      </c>
      <c r="F92" s="11">
        <f t="shared" si="18"/>
        <v>2.1550692515000001E-2</v>
      </c>
      <c r="G92" s="5">
        <f>M91*F92</f>
        <v>7982.9343063330862</v>
      </c>
      <c r="H92" s="5">
        <f t="shared" si="23"/>
        <v>1133.5</v>
      </c>
      <c r="I92" s="5">
        <f t="shared" si="19"/>
        <v>395.5915</v>
      </c>
      <c r="J92" s="5">
        <f t="shared" si="24"/>
        <v>33374.773999999998</v>
      </c>
      <c r="K92" s="5">
        <f t="shared" si="25"/>
        <v>103148.5</v>
      </c>
      <c r="L92" s="5">
        <f t="shared" si="20"/>
        <v>276393.81740854419</v>
      </c>
      <c r="M92" s="5">
        <f t="shared" si="21"/>
        <v>379542.31740854419</v>
      </c>
      <c r="N92" s="3">
        <f t="shared" si="15"/>
        <v>8.2815187724879937</v>
      </c>
      <c r="P92" s="7">
        <v>32508</v>
      </c>
      <c r="S92">
        <v>2.1550692515000001E-2</v>
      </c>
      <c r="V92">
        <v>11335</v>
      </c>
      <c r="W92" s="2">
        <v>3.49E-2</v>
      </c>
    </row>
    <row r="93" spans="1:23" x14ac:dyDescent="0.25">
      <c r="A93" t="str">
        <f t="shared" si="27"/>
        <v/>
      </c>
      <c r="B93">
        <f t="shared" si="28"/>
        <v>91</v>
      </c>
      <c r="C93" s="9">
        <f t="shared" si="16"/>
        <v>15488</v>
      </c>
      <c r="D93" s="1">
        <f t="shared" si="29"/>
        <v>0.1</v>
      </c>
      <c r="E93" s="11">
        <f t="shared" si="17"/>
        <v>3.49E-2</v>
      </c>
      <c r="F93" s="11">
        <f t="shared" si="18"/>
        <v>2.26036467353E-2</v>
      </c>
      <c r="G93" s="5">
        <f>M92*F93</f>
        <v>8579.0404637998363</v>
      </c>
      <c r="H93" s="5">
        <f t="shared" si="23"/>
        <v>1548.8000000000002</v>
      </c>
      <c r="I93" s="5">
        <f t="shared" si="19"/>
        <v>540.53120000000001</v>
      </c>
      <c r="J93" s="5">
        <f t="shared" si="24"/>
        <v>33915.305199999995</v>
      </c>
      <c r="K93" s="5">
        <f t="shared" si="25"/>
        <v>104697.3</v>
      </c>
      <c r="L93" s="5">
        <f t="shared" si="20"/>
        <v>284972.85787234403</v>
      </c>
      <c r="M93" s="5">
        <f t="shared" si="21"/>
        <v>389670.15787234402</v>
      </c>
      <c r="N93" s="3">
        <f t="shared" si="15"/>
        <v>8.4024854322214413</v>
      </c>
      <c r="P93" s="7">
        <v>32539</v>
      </c>
      <c r="S93">
        <v>2.26036467353E-2</v>
      </c>
      <c r="V93">
        <v>15488</v>
      </c>
      <c r="W93" s="2">
        <v>3.49E-2</v>
      </c>
    </row>
    <row r="94" spans="1:23" x14ac:dyDescent="0.25">
      <c r="A94" t="str">
        <f t="shared" si="27"/>
        <v/>
      </c>
      <c r="B94">
        <f t="shared" si="28"/>
        <v>92</v>
      </c>
      <c r="C94" s="9">
        <f t="shared" si="16"/>
        <v>15488</v>
      </c>
      <c r="D94" s="1">
        <f t="shared" si="29"/>
        <v>0.1</v>
      </c>
      <c r="E94" s="11">
        <f t="shared" si="17"/>
        <v>3.49E-2</v>
      </c>
      <c r="F94" s="11">
        <f t="shared" si="18"/>
        <v>3.3569414975699999E-2</v>
      </c>
      <c r="G94" s="5">
        <f>M93*F94</f>
        <v>13080.999233263248</v>
      </c>
      <c r="H94" s="5">
        <f t="shared" si="23"/>
        <v>1548.8000000000002</v>
      </c>
      <c r="I94" s="5">
        <f t="shared" si="19"/>
        <v>540.53120000000001</v>
      </c>
      <c r="J94" s="5">
        <f t="shared" si="24"/>
        <v>34455.836399999993</v>
      </c>
      <c r="K94" s="5">
        <f t="shared" si="25"/>
        <v>106246.1</v>
      </c>
      <c r="L94" s="5">
        <f t="shared" si="20"/>
        <v>298053.85710560728</v>
      </c>
      <c r="M94" s="5">
        <f t="shared" si="21"/>
        <v>404299.95710560726</v>
      </c>
      <c r="N94" s="3">
        <f t="shared" si="15"/>
        <v>8.6503155414798556</v>
      </c>
      <c r="P94" s="7">
        <v>32567</v>
      </c>
      <c r="S94">
        <v>3.3569414975699999E-2</v>
      </c>
      <c r="V94">
        <v>15488</v>
      </c>
      <c r="W94" s="2">
        <v>3.49E-2</v>
      </c>
    </row>
    <row r="95" spans="1:23" x14ac:dyDescent="0.25">
      <c r="A95" t="str">
        <f t="shared" si="27"/>
        <v/>
      </c>
      <c r="B95">
        <f t="shared" si="28"/>
        <v>93</v>
      </c>
      <c r="C95" s="9">
        <f t="shared" si="16"/>
        <v>15488</v>
      </c>
      <c r="D95" s="1">
        <f t="shared" si="29"/>
        <v>0.1</v>
      </c>
      <c r="E95" s="11">
        <f t="shared" si="17"/>
        <v>3.49E-2</v>
      </c>
      <c r="F95" s="11">
        <f t="shared" si="18"/>
        <v>3.6565502751599997E-2</v>
      </c>
      <c r="G95" s="5">
        <f>M94*F95</f>
        <v>14783.431194016843</v>
      </c>
      <c r="H95" s="5">
        <f t="shared" si="23"/>
        <v>1548.8000000000002</v>
      </c>
      <c r="I95" s="5">
        <f t="shared" si="19"/>
        <v>540.53120000000001</v>
      </c>
      <c r="J95" s="5">
        <f t="shared" si="24"/>
        <v>34996.36759999999</v>
      </c>
      <c r="K95" s="5">
        <f t="shared" si="25"/>
        <v>107794.90000000001</v>
      </c>
      <c r="L95" s="5">
        <f t="shared" si="20"/>
        <v>312837.28829962411</v>
      </c>
      <c r="M95" s="5">
        <f t="shared" si="21"/>
        <v>420632.18829962413</v>
      </c>
      <c r="N95" s="3">
        <f t="shared" si="15"/>
        <v>8.9391359662030805</v>
      </c>
      <c r="P95" s="7">
        <v>32598</v>
      </c>
      <c r="S95">
        <v>3.6565502751599997E-2</v>
      </c>
      <c r="V95">
        <v>15488</v>
      </c>
      <c r="W95" s="2">
        <v>3.49E-2</v>
      </c>
    </row>
    <row r="96" spans="1:23" x14ac:dyDescent="0.25">
      <c r="A96" t="str">
        <f t="shared" si="27"/>
        <v/>
      </c>
      <c r="B96">
        <f t="shared" si="28"/>
        <v>94</v>
      </c>
      <c r="C96" s="9">
        <f t="shared" si="16"/>
        <v>15488</v>
      </c>
      <c r="D96" s="1">
        <f t="shared" si="29"/>
        <v>0.1</v>
      </c>
      <c r="E96" s="11">
        <f t="shared" si="17"/>
        <v>3.49E-2</v>
      </c>
      <c r="F96" s="11">
        <f t="shared" si="18"/>
        <v>1.3425938839499999E-2</v>
      </c>
      <c r="G96" s="5">
        <f>M95*F96</f>
        <v>5647.3820340358006</v>
      </c>
      <c r="H96" s="5">
        <f t="shared" si="23"/>
        <v>1548.8000000000002</v>
      </c>
      <c r="I96" s="5">
        <f t="shared" si="19"/>
        <v>540.53120000000001</v>
      </c>
      <c r="J96" s="5">
        <f t="shared" si="24"/>
        <v>35536.898799999988</v>
      </c>
      <c r="K96" s="5">
        <f t="shared" si="25"/>
        <v>109343.70000000001</v>
      </c>
      <c r="L96" s="5">
        <f t="shared" si="20"/>
        <v>318484.67033365992</v>
      </c>
      <c r="M96" s="5">
        <f t="shared" si="21"/>
        <v>427828.37033365993</v>
      </c>
      <c r="N96" s="3">
        <f t="shared" si="15"/>
        <v>8.9620839490265265</v>
      </c>
      <c r="P96" s="7">
        <v>32628</v>
      </c>
      <c r="S96">
        <v>1.3425938839499999E-2</v>
      </c>
      <c r="V96">
        <v>15488</v>
      </c>
      <c r="W96" s="2">
        <v>3.49E-2</v>
      </c>
    </row>
    <row r="97" spans="1:23" x14ac:dyDescent="0.25">
      <c r="A97" t="str">
        <f t="shared" si="27"/>
        <v/>
      </c>
      <c r="B97">
        <f t="shared" si="28"/>
        <v>95</v>
      </c>
      <c r="C97" s="9">
        <f t="shared" si="16"/>
        <v>15488</v>
      </c>
      <c r="D97" s="1">
        <f t="shared" si="29"/>
        <v>0.1</v>
      </c>
      <c r="E97" s="11">
        <f t="shared" si="17"/>
        <v>3.49E-2</v>
      </c>
      <c r="F97" s="11">
        <f t="shared" si="18"/>
        <v>3.4633980751799999E-2</v>
      </c>
      <c r="G97" s="5">
        <f>M96*F97</f>
        <v>14817.39954320994</v>
      </c>
      <c r="H97" s="5">
        <f t="shared" si="23"/>
        <v>1548.8000000000002</v>
      </c>
      <c r="I97" s="5">
        <f t="shared" si="19"/>
        <v>540.53120000000001</v>
      </c>
      <c r="J97" s="5">
        <f t="shared" si="24"/>
        <v>36077.429999999986</v>
      </c>
      <c r="K97" s="5">
        <f t="shared" si="25"/>
        <v>110892.50000000001</v>
      </c>
      <c r="L97" s="5">
        <f t="shared" si="20"/>
        <v>333302.06987686985</v>
      </c>
      <c r="M97" s="5">
        <f t="shared" si="21"/>
        <v>444194.56987686985</v>
      </c>
      <c r="N97" s="3">
        <f t="shared" si="15"/>
        <v>9.2385203124743089</v>
      </c>
      <c r="P97" s="7">
        <v>32659</v>
      </c>
      <c r="S97">
        <v>3.4633980751799999E-2</v>
      </c>
      <c r="V97">
        <v>15488</v>
      </c>
      <c r="W97" s="2">
        <v>3.49E-2</v>
      </c>
    </row>
    <row r="98" spans="1:23" x14ac:dyDescent="0.25">
      <c r="A98">
        <f t="shared" si="27"/>
        <v>1989</v>
      </c>
      <c r="B98">
        <f t="shared" si="28"/>
        <v>96</v>
      </c>
      <c r="C98" s="9">
        <f t="shared" si="16"/>
        <v>18000</v>
      </c>
      <c r="D98" s="1">
        <f t="shared" si="29"/>
        <v>0.1</v>
      </c>
      <c r="E98" s="11">
        <f t="shared" si="17"/>
        <v>3.49E-2</v>
      </c>
      <c r="F98" s="11">
        <f t="shared" si="18"/>
        <v>3.8431525555999997E-2</v>
      </c>
      <c r="G98" s="5">
        <f>M97*F98</f>
        <v>17071.074964059349</v>
      </c>
      <c r="H98" s="5">
        <f t="shared" si="23"/>
        <v>1800</v>
      </c>
      <c r="I98" s="5">
        <f t="shared" si="19"/>
        <v>628.20000000000005</v>
      </c>
      <c r="J98" s="5">
        <f t="shared" si="24"/>
        <v>36705.629999999983</v>
      </c>
      <c r="K98" s="5">
        <f t="shared" si="25"/>
        <v>112692.50000000001</v>
      </c>
      <c r="L98" s="5">
        <f t="shared" si="20"/>
        <v>350373.14484092919</v>
      </c>
      <c r="M98" s="5">
        <f t="shared" si="21"/>
        <v>463065.64484092919</v>
      </c>
      <c r="N98" s="3">
        <f t="shared" si="15"/>
        <v>9.5454878404465298</v>
      </c>
      <c r="P98" s="7">
        <v>32689</v>
      </c>
      <c r="S98">
        <v>3.8431525555999997E-2</v>
      </c>
      <c r="V98">
        <v>18000</v>
      </c>
      <c r="W98" s="2">
        <v>3.49E-2</v>
      </c>
    </row>
    <row r="99" spans="1:23" x14ac:dyDescent="0.25">
      <c r="A99" t="str">
        <f t="shared" si="27"/>
        <v/>
      </c>
      <c r="B99">
        <f t="shared" si="28"/>
        <v>97</v>
      </c>
      <c r="C99" s="9">
        <f t="shared" si="16"/>
        <v>18000</v>
      </c>
      <c r="D99" s="1">
        <f t="shared" si="29"/>
        <v>0.1</v>
      </c>
      <c r="E99" s="11">
        <f t="shared" si="17"/>
        <v>3.49E-2</v>
      </c>
      <c r="F99" s="11">
        <f t="shared" si="18"/>
        <v>1.4004406264399999E-3</v>
      </c>
      <c r="G99" s="5">
        <f>M98*F99</f>
        <v>648.49594174387335</v>
      </c>
      <c r="H99" s="5">
        <f t="shared" si="23"/>
        <v>1800</v>
      </c>
      <c r="I99" s="5">
        <f t="shared" si="19"/>
        <v>628.20000000000005</v>
      </c>
      <c r="J99" s="5">
        <f t="shared" si="24"/>
        <v>37333.82999999998</v>
      </c>
      <c r="K99" s="5">
        <f t="shared" si="25"/>
        <v>114492.50000000001</v>
      </c>
      <c r="L99" s="5">
        <f t="shared" si="20"/>
        <v>351021.64078267309</v>
      </c>
      <c r="M99" s="5">
        <f t="shared" si="21"/>
        <v>465514.14078267309</v>
      </c>
      <c r="N99" s="3">
        <f t="shared" si="15"/>
        <v>9.4022402947319694</v>
      </c>
      <c r="P99" s="7">
        <v>32720</v>
      </c>
      <c r="S99">
        <v>1.4004406264399999E-3</v>
      </c>
      <c r="V99">
        <v>18000</v>
      </c>
      <c r="W99" s="2">
        <v>3.49E-2</v>
      </c>
    </row>
    <row r="100" spans="1:23" x14ac:dyDescent="0.25">
      <c r="A100" t="str">
        <f t="shared" si="27"/>
        <v/>
      </c>
      <c r="B100">
        <f t="shared" si="28"/>
        <v>98</v>
      </c>
      <c r="C100" s="9">
        <f t="shared" si="16"/>
        <v>18000</v>
      </c>
      <c r="D100" s="1">
        <f t="shared" si="29"/>
        <v>0.1</v>
      </c>
      <c r="E100" s="11">
        <f t="shared" si="17"/>
        <v>3.49E-2</v>
      </c>
      <c r="F100" s="11">
        <f t="shared" si="18"/>
        <v>8.3908928114600004E-3</v>
      </c>
      <c r="G100" s="5">
        <f>M99*F100</f>
        <v>3906.0792575263104</v>
      </c>
      <c r="H100" s="5">
        <f t="shared" si="23"/>
        <v>1800</v>
      </c>
      <c r="I100" s="5">
        <f t="shared" si="19"/>
        <v>628.20000000000005</v>
      </c>
      <c r="J100" s="5">
        <f t="shared" si="24"/>
        <v>37962.029999999977</v>
      </c>
      <c r="K100" s="5">
        <f t="shared" si="25"/>
        <v>116292.50000000001</v>
      </c>
      <c r="L100" s="5">
        <f t="shared" si="20"/>
        <v>354927.72004019941</v>
      </c>
      <c r="M100" s="5">
        <f t="shared" si="21"/>
        <v>471220.22004019941</v>
      </c>
      <c r="N100" s="3">
        <f t="shared" si="15"/>
        <v>9.3495453230556862</v>
      </c>
      <c r="P100" s="7">
        <v>32751</v>
      </c>
      <c r="S100">
        <v>8.3908928114600004E-3</v>
      </c>
      <c r="V100">
        <v>18000</v>
      </c>
      <c r="W100" s="2">
        <v>3.49E-2</v>
      </c>
    </row>
    <row r="101" spans="1:23" x14ac:dyDescent="0.25">
      <c r="A101" t="str">
        <f t="shared" si="27"/>
        <v/>
      </c>
      <c r="B101">
        <f t="shared" si="28"/>
        <v>99</v>
      </c>
      <c r="C101" s="9">
        <f t="shared" si="16"/>
        <v>18000</v>
      </c>
      <c r="D101" s="1">
        <f t="shared" si="29"/>
        <v>0.1</v>
      </c>
      <c r="E101" s="11">
        <f t="shared" si="17"/>
        <v>3.49E-2</v>
      </c>
      <c r="F101" s="11">
        <f t="shared" si="18"/>
        <v>1.8595565477699999E-2</v>
      </c>
      <c r="G101" s="5">
        <f>M100*F101</f>
        <v>8762.6064561737294</v>
      </c>
      <c r="H101" s="5">
        <f t="shared" si="23"/>
        <v>1800</v>
      </c>
      <c r="I101" s="5">
        <f t="shared" si="19"/>
        <v>628.20000000000005</v>
      </c>
      <c r="J101" s="5">
        <f t="shared" si="24"/>
        <v>38590.229999999974</v>
      </c>
      <c r="K101" s="5">
        <f t="shared" si="25"/>
        <v>118092.50000000001</v>
      </c>
      <c r="L101" s="5">
        <f t="shared" si="20"/>
        <v>363690.32649637316</v>
      </c>
      <c r="M101" s="5">
        <f t="shared" si="21"/>
        <v>481782.82649637316</v>
      </c>
      <c r="N101" s="3">
        <f t="shared" si="15"/>
        <v>9.4244145861886128</v>
      </c>
      <c r="P101" s="7">
        <v>32781</v>
      </c>
      <c r="S101">
        <v>1.8595565477699999E-2</v>
      </c>
      <c r="V101">
        <v>18000</v>
      </c>
      <c r="W101" s="2">
        <v>3.49E-2</v>
      </c>
    </row>
    <row r="102" spans="1:23" x14ac:dyDescent="0.25">
      <c r="A102" t="str">
        <f t="shared" si="27"/>
        <v/>
      </c>
      <c r="B102">
        <f t="shared" si="28"/>
        <v>100</v>
      </c>
      <c r="C102" s="9">
        <f t="shared" si="16"/>
        <v>18000</v>
      </c>
      <c r="D102" s="1">
        <f t="shared" si="29"/>
        <v>0.1</v>
      </c>
      <c r="E102" s="11">
        <f t="shared" si="17"/>
        <v>3.49E-2</v>
      </c>
      <c r="F102" s="11">
        <f t="shared" si="18"/>
        <v>5.4128996371999999E-3</v>
      </c>
      <c r="G102" s="5">
        <f>M101*F102</f>
        <v>2607.8420867514087</v>
      </c>
      <c r="H102" s="5">
        <f t="shared" si="23"/>
        <v>1800</v>
      </c>
      <c r="I102" s="5">
        <f t="shared" si="19"/>
        <v>628.20000000000005</v>
      </c>
      <c r="J102" s="5">
        <f t="shared" si="24"/>
        <v>39218.429999999971</v>
      </c>
      <c r="K102" s="5">
        <f t="shared" si="25"/>
        <v>119892.50000000001</v>
      </c>
      <c r="L102" s="5">
        <f t="shared" si="20"/>
        <v>366298.16858312458</v>
      </c>
      <c r="M102" s="5">
        <f t="shared" si="21"/>
        <v>486190.66858312458</v>
      </c>
      <c r="N102" s="3">
        <f t="shared" si="15"/>
        <v>9.3399498292798775</v>
      </c>
      <c r="P102" s="7">
        <v>32812</v>
      </c>
      <c r="S102">
        <v>5.4128996371999999E-3</v>
      </c>
      <c r="V102">
        <v>18000</v>
      </c>
      <c r="W102" s="2">
        <v>3.49E-2</v>
      </c>
    </row>
    <row r="103" spans="1:23" x14ac:dyDescent="0.25">
      <c r="A103" t="str">
        <f t="shared" si="27"/>
        <v/>
      </c>
      <c r="B103">
        <f t="shared" si="28"/>
        <v>101</v>
      </c>
      <c r="C103" s="9">
        <f t="shared" si="16"/>
        <v>18000</v>
      </c>
      <c r="D103" s="1">
        <f t="shared" si="29"/>
        <v>0.1</v>
      </c>
      <c r="E103" s="11">
        <f t="shared" si="17"/>
        <v>3.49E-2</v>
      </c>
      <c r="F103" s="11">
        <f t="shared" si="18"/>
        <v>4.6133520498700002E-2</v>
      </c>
      <c r="G103" s="5">
        <f>M102*F103</f>
        <v>22429.687175356237</v>
      </c>
      <c r="H103" s="5">
        <f t="shared" si="23"/>
        <v>1800</v>
      </c>
      <c r="I103" s="5">
        <f t="shared" si="19"/>
        <v>628.20000000000005</v>
      </c>
      <c r="J103" s="5">
        <f t="shared" si="24"/>
        <v>39846.629999999968</v>
      </c>
      <c r="K103" s="5">
        <f t="shared" si="25"/>
        <v>121692.50000000001</v>
      </c>
      <c r="L103" s="5">
        <f t="shared" si="20"/>
        <v>388727.85575848084</v>
      </c>
      <c r="M103" s="5">
        <f t="shared" si="21"/>
        <v>510420.35575848084</v>
      </c>
      <c r="N103" s="3">
        <f t="shared" si="15"/>
        <v>9.7556018102027995</v>
      </c>
      <c r="P103" s="7">
        <v>32842</v>
      </c>
      <c r="S103">
        <v>4.6133520498700002E-2</v>
      </c>
      <c r="V103">
        <v>18000</v>
      </c>
      <c r="W103" s="2">
        <v>3.49E-2</v>
      </c>
    </row>
    <row r="104" spans="1:23" x14ac:dyDescent="0.25">
      <c r="A104" t="str">
        <f t="shared" si="27"/>
        <v/>
      </c>
      <c r="B104">
        <f t="shared" si="28"/>
        <v>102</v>
      </c>
      <c r="C104" s="9">
        <f t="shared" si="16"/>
        <v>18000</v>
      </c>
      <c r="D104" s="1">
        <f t="shared" si="29"/>
        <v>0.1</v>
      </c>
      <c r="E104" s="11">
        <f t="shared" si="17"/>
        <v>3.49E-2</v>
      </c>
      <c r="F104" s="11">
        <f t="shared" si="18"/>
        <v>2.6576263694599998E-2</v>
      </c>
      <c r="G104" s="5">
        <f>M103*F104</f>
        <v>13565.06596972893</v>
      </c>
      <c r="H104" s="5">
        <f t="shared" si="23"/>
        <v>1800</v>
      </c>
      <c r="I104" s="5">
        <f t="shared" si="19"/>
        <v>628.20000000000005</v>
      </c>
      <c r="J104" s="5">
        <f t="shared" si="24"/>
        <v>40474.829999999965</v>
      </c>
      <c r="K104" s="5">
        <f t="shared" si="25"/>
        <v>123492.50000000001</v>
      </c>
      <c r="L104" s="5">
        <f t="shared" si="20"/>
        <v>402292.92172820977</v>
      </c>
      <c r="M104" s="5">
        <f t="shared" si="21"/>
        <v>525785.42172820983</v>
      </c>
      <c r="N104" s="3">
        <f t="shared" si="15"/>
        <v>9.9393356742501471</v>
      </c>
      <c r="P104" s="7">
        <v>32873</v>
      </c>
      <c r="S104">
        <v>2.6576263694599998E-2</v>
      </c>
      <c r="V104">
        <v>18000</v>
      </c>
      <c r="W104" s="2">
        <v>3.49E-2</v>
      </c>
    </row>
    <row r="105" spans="1:23" x14ac:dyDescent="0.25">
      <c r="A105" t="str">
        <f t="shared" si="27"/>
        <v/>
      </c>
      <c r="B105">
        <f t="shared" si="28"/>
        <v>103</v>
      </c>
      <c r="C105" s="9">
        <f t="shared" si="16"/>
        <v>18000</v>
      </c>
      <c r="D105" s="1">
        <f t="shared" si="29"/>
        <v>0.1</v>
      </c>
      <c r="E105" s="11">
        <f t="shared" si="17"/>
        <v>3.49E-2</v>
      </c>
      <c r="F105" s="11">
        <f t="shared" si="18"/>
        <v>2.77028118008E-2</v>
      </c>
      <c r="G105" s="5">
        <f>M104*F105</f>
        <v>14565.734585740856</v>
      </c>
      <c r="H105" s="5">
        <f t="shared" si="23"/>
        <v>1800</v>
      </c>
      <c r="I105" s="5">
        <f t="shared" si="19"/>
        <v>628.20000000000005</v>
      </c>
      <c r="J105" s="5">
        <f t="shared" si="24"/>
        <v>41103.029999999962</v>
      </c>
      <c r="K105" s="5">
        <f t="shared" si="25"/>
        <v>125292.50000000001</v>
      </c>
      <c r="L105" s="5">
        <f t="shared" si="20"/>
        <v>416858.6563139506</v>
      </c>
      <c r="M105" s="5">
        <f t="shared" si="21"/>
        <v>542151.15631395066</v>
      </c>
      <c r="N105" s="3">
        <f t="shared" si="15"/>
        <v>10.141798702284259</v>
      </c>
      <c r="P105" s="7">
        <v>32904</v>
      </c>
      <c r="S105">
        <v>2.77028118008E-2</v>
      </c>
      <c r="V105">
        <v>18000</v>
      </c>
      <c r="W105" s="2">
        <v>3.49E-2</v>
      </c>
    </row>
    <row r="106" spans="1:23" x14ac:dyDescent="0.25">
      <c r="A106" t="str">
        <f t="shared" si="27"/>
        <v/>
      </c>
      <c r="B106">
        <f t="shared" si="28"/>
        <v>104</v>
      </c>
      <c r="C106" s="9">
        <f t="shared" si="16"/>
        <v>18000</v>
      </c>
      <c r="D106" s="1">
        <f t="shared" si="29"/>
        <v>0.1</v>
      </c>
      <c r="E106" s="11">
        <f t="shared" si="17"/>
        <v>3.49E-2</v>
      </c>
      <c r="F106" s="11">
        <f t="shared" si="18"/>
        <v>1.6025497149499999E-2</v>
      </c>
      <c r="G106" s="5">
        <f>M105*F106</f>
        <v>8688.2418101073454</v>
      </c>
      <c r="H106" s="5">
        <f t="shared" si="23"/>
        <v>1800</v>
      </c>
      <c r="I106" s="5">
        <f t="shared" si="19"/>
        <v>628.20000000000005</v>
      </c>
      <c r="J106" s="5">
        <f t="shared" si="24"/>
        <v>41731.22999999996</v>
      </c>
      <c r="K106" s="5">
        <f t="shared" si="25"/>
        <v>127092.50000000001</v>
      </c>
      <c r="L106" s="5">
        <f t="shared" si="20"/>
        <v>425546.89812405797</v>
      </c>
      <c r="M106" s="5">
        <f t="shared" si="21"/>
        <v>552639.39812405803</v>
      </c>
      <c r="N106" s="3">
        <f t="shared" si="15"/>
        <v>10.197324596568526</v>
      </c>
      <c r="P106" s="7">
        <v>32932</v>
      </c>
      <c r="S106">
        <v>1.6025497149499999E-2</v>
      </c>
      <c r="V106">
        <v>18000</v>
      </c>
      <c r="W106" s="2">
        <v>3.49E-2</v>
      </c>
    </row>
    <row r="107" spans="1:23" x14ac:dyDescent="0.25">
      <c r="A107" t="str">
        <f t="shared" si="27"/>
        <v/>
      </c>
      <c r="B107">
        <f t="shared" si="28"/>
        <v>105</v>
      </c>
      <c r="C107" s="9">
        <f t="shared" si="16"/>
        <v>18000</v>
      </c>
      <c r="D107" s="1">
        <f t="shared" si="29"/>
        <v>0.1</v>
      </c>
      <c r="E107" s="11">
        <f t="shared" si="17"/>
        <v>3.49E-2</v>
      </c>
      <c r="F107" s="11">
        <f t="shared" si="18"/>
        <v>3.9520190863299998E-2</v>
      </c>
      <c r="G107" s="5">
        <f>M106*F107</f>
        <v>21840.414492442007</v>
      </c>
      <c r="H107" s="5">
        <f t="shared" si="23"/>
        <v>1800</v>
      </c>
      <c r="I107" s="5">
        <f t="shared" si="19"/>
        <v>628.20000000000005</v>
      </c>
      <c r="J107" s="5">
        <f t="shared" si="24"/>
        <v>42359.429999999957</v>
      </c>
      <c r="K107" s="5">
        <f t="shared" si="25"/>
        <v>128892.50000000001</v>
      </c>
      <c r="L107" s="5">
        <f t="shared" si="20"/>
        <v>447387.31261649996</v>
      </c>
      <c r="M107" s="5">
        <f t="shared" si="21"/>
        <v>576279.81261650007</v>
      </c>
      <c r="N107" s="3">
        <f t="shared" si="15"/>
        <v>10.561693408445308</v>
      </c>
      <c r="P107" s="7">
        <v>32963</v>
      </c>
      <c r="S107">
        <v>3.9520190863299998E-2</v>
      </c>
      <c r="V107">
        <v>18000</v>
      </c>
      <c r="W107" s="2">
        <v>3.49E-2</v>
      </c>
    </row>
    <row r="108" spans="1:23" x14ac:dyDescent="0.25">
      <c r="A108" t="str">
        <f t="shared" si="27"/>
        <v/>
      </c>
      <c r="B108">
        <f t="shared" si="28"/>
        <v>106</v>
      </c>
      <c r="C108" s="9">
        <f t="shared" si="16"/>
        <v>18000</v>
      </c>
      <c r="D108" s="1">
        <f t="shared" si="29"/>
        <v>0.1</v>
      </c>
      <c r="E108" s="11">
        <f t="shared" si="17"/>
        <v>3.49E-2</v>
      </c>
      <c r="F108" s="11">
        <f t="shared" si="18"/>
        <v>2.5118473340800002E-2</v>
      </c>
      <c r="G108" s="5">
        <f>M107*F108</f>
        <v>14475.269110048777</v>
      </c>
      <c r="H108" s="5">
        <f t="shared" si="23"/>
        <v>1800</v>
      </c>
      <c r="I108" s="5">
        <f t="shared" si="19"/>
        <v>628.20000000000005</v>
      </c>
      <c r="J108" s="5">
        <f t="shared" si="24"/>
        <v>42987.629999999954</v>
      </c>
      <c r="K108" s="5">
        <f t="shared" si="25"/>
        <v>130692.50000000001</v>
      </c>
      <c r="L108" s="5">
        <f t="shared" si="20"/>
        <v>461862.58172654873</v>
      </c>
      <c r="M108" s="5">
        <f t="shared" si="21"/>
        <v>592555.08172654884</v>
      </c>
      <c r="N108" s="3">
        <f t="shared" si="15"/>
        <v>10.744081069985697</v>
      </c>
      <c r="P108" s="7">
        <v>32993</v>
      </c>
      <c r="S108">
        <v>2.5118473340800002E-2</v>
      </c>
      <c r="V108">
        <v>18000</v>
      </c>
      <c r="W108" s="2">
        <v>3.49E-2</v>
      </c>
    </row>
    <row r="109" spans="1:23" x14ac:dyDescent="0.25">
      <c r="A109" t="str">
        <f t="shared" si="27"/>
        <v/>
      </c>
      <c r="B109">
        <f t="shared" si="28"/>
        <v>107</v>
      </c>
      <c r="C109" s="9">
        <f t="shared" si="16"/>
        <v>18000</v>
      </c>
      <c r="D109" s="1">
        <f t="shared" si="29"/>
        <v>0.1</v>
      </c>
      <c r="E109" s="11">
        <f t="shared" si="17"/>
        <v>3.49E-2</v>
      </c>
      <c r="F109" s="11">
        <f t="shared" si="18"/>
        <v>2.12069072742E-2</v>
      </c>
      <c r="G109" s="5">
        <f>M108*F109</f>
        <v>12566.260673030923</v>
      </c>
      <c r="H109" s="5">
        <f t="shared" si="23"/>
        <v>1800</v>
      </c>
      <c r="I109" s="5">
        <f t="shared" si="19"/>
        <v>628.20000000000005</v>
      </c>
      <c r="J109" s="5">
        <f t="shared" si="24"/>
        <v>43615.829999999951</v>
      </c>
      <c r="K109" s="5">
        <f t="shared" si="25"/>
        <v>132492.5</v>
      </c>
      <c r="L109" s="5">
        <f t="shared" si="20"/>
        <v>474428.84239957965</v>
      </c>
      <c r="M109" s="5">
        <f t="shared" si="21"/>
        <v>606921.34239957982</v>
      </c>
      <c r="N109" s="3">
        <f t="shared" si="15"/>
        <v>10.877446156580769</v>
      </c>
      <c r="P109" s="7">
        <v>33024</v>
      </c>
      <c r="S109">
        <v>2.12069072742E-2</v>
      </c>
      <c r="V109">
        <v>18000</v>
      </c>
      <c r="W109" s="2">
        <v>3.49E-2</v>
      </c>
    </row>
    <row r="110" spans="1:23" x14ac:dyDescent="0.25">
      <c r="A110">
        <f t="shared" si="27"/>
        <v>1990</v>
      </c>
      <c r="B110">
        <f t="shared" si="28"/>
        <v>108</v>
      </c>
      <c r="C110" s="9">
        <f t="shared" si="16"/>
        <v>26000</v>
      </c>
      <c r="D110" s="1">
        <f t="shared" si="29"/>
        <v>0.1</v>
      </c>
      <c r="E110" s="11">
        <f t="shared" si="17"/>
        <v>3.49E-2</v>
      </c>
      <c r="F110" s="11">
        <f t="shared" si="18"/>
        <v>2.9062292774699999E-2</v>
      </c>
      <c r="G110" s="5">
        <f>M109*F110</f>
        <v>17638.525744030532</v>
      </c>
      <c r="H110" s="5">
        <f t="shared" si="23"/>
        <v>2600</v>
      </c>
      <c r="I110" s="5">
        <f t="shared" si="19"/>
        <v>907.4</v>
      </c>
      <c r="J110" s="5">
        <f t="shared" si="24"/>
        <v>44523.229999999952</v>
      </c>
      <c r="K110" s="5">
        <f t="shared" si="25"/>
        <v>135092.5</v>
      </c>
      <c r="L110" s="5">
        <f t="shared" si="20"/>
        <v>492067.36814361019</v>
      </c>
      <c r="M110" s="5">
        <f t="shared" si="21"/>
        <v>627159.86814361031</v>
      </c>
      <c r="N110" s="3">
        <f t="shared" si="15"/>
        <v>11.051924313299164</v>
      </c>
      <c r="P110" s="7">
        <v>33054</v>
      </c>
      <c r="S110">
        <v>2.9062292774699999E-2</v>
      </c>
      <c r="V110">
        <v>26000</v>
      </c>
      <c r="W110" s="2">
        <v>3.49E-2</v>
      </c>
    </row>
    <row r="111" spans="1:23" x14ac:dyDescent="0.25">
      <c r="A111" t="str">
        <f t="shared" si="27"/>
        <v/>
      </c>
      <c r="B111">
        <f t="shared" si="28"/>
        <v>109</v>
      </c>
      <c r="C111" s="9">
        <f t="shared" si="16"/>
        <v>26000</v>
      </c>
      <c r="D111" s="1">
        <f t="shared" si="29"/>
        <v>0.1</v>
      </c>
      <c r="E111" s="11">
        <f t="shared" si="17"/>
        <v>3.49E-2</v>
      </c>
      <c r="F111" s="11">
        <f t="shared" si="18"/>
        <v>3.5559997632800003E-2</v>
      </c>
      <c r="G111" s="5">
        <f>M110*F111</f>
        <v>22301.803426573944</v>
      </c>
      <c r="H111" s="5">
        <f t="shared" si="23"/>
        <v>2600</v>
      </c>
      <c r="I111" s="5">
        <f t="shared" si="19"/>
        <v>907.4</v>
      </c>
      <c r="J111" s="5">
        <f t="shared" si="24"/>
        <v>45430.629999999954</v>
      </c>
      <c r="K111" s="5">
        <f t="shared" si="25"/>
        <v>137692.5</v>
      </c>
      <c r="L111" s="5">
        <f t="shared" si="20"/>
        <v>514369.17157018412</v>
      </c>
      <c r="M111" s="5">
        <f t="shared" si="21"/>
        <v>652061.67157018429</v>
      </c>
      <c r="N111" s="3">
        <f t="shared" si="15"/>
        <v>11.322078773069725</v>
      </c>
      <c r="P111" s="7">
        <v>33085</v>
      </c>
      <c r="S111">
        <v>3.5559997632800003E-2</v>
      </c>
      <c r="V111">
        <v>26000</v>
      </c>
      <c r="W111" s="2">
        <v>3.49E-2</v>
      </c>
    </row>
    <row r="112" spans="1:23" x14ac:dyDescent="0.25">
      <c r="A112" t="str">
        <f t="shared" si="27"/>
        <v/>
      </c>
      <c r="B112">
        <f t="shared" si="28"/>
        <v>110</v>
      </c>
      <c r="C112" s="9">
        <f t="shared" si="16"/>
        <v>26000</v>
      </c>
      <c r="D112" s="1">
        <f t="shared" si="29"/>
        <v>0.1</v>
      </c>
      <c r="E112" s="11">
        <f t="shared" si="17"/>
        <v>3.49E-2</v>
      </c>
      <c r="F112" s="11">
        <f t="shared" si="18"/>
        <v>4.4822178056900003E-2</v>
      </c>
      <c r="G112" s="5">
        <f>M111*F112</f>
        <v>29226.82434719865</v>
      </c>
      <c r="H112" s="5">
        <f t="shared" si="23"/>
        <v>2600</v>
      </c>
      <c r="I112" s="5">
        <f t="shared" si="19"/>
        <v>907.4</v>
      </c>
      <c r="J112" s="5">
        <f t="shared" si="24"/>
        <v>46338.029999999955</v>
      </c>
      <c r="K112" s="5">
        <f t="shared" si="25"/>
        <v>140292.5</v>
      </c>
      <c r="L112" s="5">
        <f t="shared" si="20"/>
        <v>543595.99591738277</v>
      </c>
      <c r="M112" s="5">
        <f t="shared" si="21"/>
        <v>683888.49591738288</v>
      </c>
      <c r="N112" s="3">
        <f t="shared" si="15"/>
        <v>11.731098536501946</v>
      </c>
      <c r="P112" s="7">
        <v>33116</v>
      </c>
      <c r="S112">
        <v>4.4822178056900003E-2</v>
      </c>
      <c r="V112">
        <v>26000</v>
      </c>
      <c r="W112" s="2">
        <v>3.49E-2</v>
      </c>
    </row>
    <row r="113" spans="1:23" x14ac:dyDescent="0.25">
      <c r="A113" t="str">
        <f t="shared" si="27"/>
        <v/>
      </c>
      <c r="B113">
        <f t="shared" si="28"/>
        <v>111</v>
      </c>
      <c r="C113" s="9">
        <f t="shared" si="16"/>
        <v>26000</v>
      </c>
      <c r="D113" s="1">
        <f t="shared" si="29"/>
        <v>0.1</v>
      </c>
      <c r="E113" s="11">
        <f t="shared" si="17"/>
        <v>3.49E-2</v>
      </c>
      <c r="F113" s="11">
        <f t="shared" si="18"/>
        <v>3.6062425553600001E-2</v>
      </c>
      <c r="G113" s="5">
        <f>M112*F113</f>
        <v>24662.677970984099</v>
      </c>
      <c r="H113" s="5">
        <f t="shared" si="23"/>
        <v>2600</v>
      </c>
      <c r="I113" s="5">
        <f t="shared" si="19"/>
        <v>907.4</v>
      </c>
      <c r="J113" s="5">
        <f t="shared" si="24"/>
        <v>47245.429999999957</v>
      </c>
      <c r="K113" s="5">
        <f t="shared" si="25"/>
        <v>142892.5</v>
      </c>
      <c r="L113" s="5">
        <f t="shared" si="20"/>
        <v>568258.6738883669</v>
      </c>
      <c r="M113" s="5">
        <f t="shared" si="21"/>
        <v>711151.17388836702</v>
      </c>
      <c r="N113" s="3">
        <f t="shared" si="15"/>
        <v>12.027801924723034</v>
      </c>
      <c r="P113" s="7">
        <v>33146</v>
      </c>
      <c r="S113">
        <v>3.6062425553600001E-2</v>
      </c>
      <c r="V113">
        <v>26000</v>
      </c>
      <c r="W113" s="2">
        <v>3.49E-2</v>
      </c>
    </row>
    <row r="114" spans="1:23" x14ac:dyDescent="0.25">
      <c r="A114" t="str">
        <f t="shared" si="27"/>
        <v/>
      </c>
      <c r="B114">
        <f t="shared" si="28"/>
        <v>112</v>
      </c>
      <c r="C114" s="9">
        <f t="shared" si="16"/>
        <v>26000</v>
      </c>
      <c r="D114" s="1">
        <f t="shared" si="29"/>
        <v>0.1</v>
      </c>
      <c r="E114" s="11">
        <f t="shared" si="17"/>
        <v>3.49E-2</v>
      </c>
      <c r="F114" s="11">
        <f t="shared" si="18"/>
        <v>3.1487195129099997E-2</v>
      </c>
      <c r="G114" s="5">
        <f>M113*F114</f>
        <v>22392.155778511536</v>
      </c>
      <c r="H114" s="5">
        <f t="shared" si="23"/>
        <v>2600</v>
      </c>
      <c r="I114" s="5">
        <f t="shared" si="19"/>
        <v>907.4</v>
      </c>
      <c r="J114" s="5">
        <f t="shared" si="24"/>
        <v>48152.829999999958</v>
      </c>
      <c r="K114" s="5">
        <f t="shared" si="25"/>
        <v>145492.5</v>
      </c>
      <c r="L114" s="5">
        <f t="shared" si="20"/>
        <v>590650.82966687845</v>
      </c>
      <c r="M114" s="5">
        <f t="shared" si="21"/>
        <v>736143.32966687856</v>
      </c>
      <c r="N114" s="3">
        <f t="shared" si="15"/>
        <v>12.266170641826845</v>
      </c>
      <c r="P114" s="7">
        <v>33177</v>
      </c>
      <c r="S114">
        <v>3.1487195129099997E-2</v>
      </c>
      <c r="V114">
        <v>26000</v>
      </c>
      <c r="W114" s="2">
        <v>3.49E-2</v>
      </c>
    </row>
    <row r="115" spans="1:23" x14ac:dyDescent="0.25">
      <c r="A115" t="str">
        <f t="shared" si="27"/>
        <v/>
      </c>
      <c r="B115">
        <f t="shared" si="28"/>
        <v>113</v>
      </c>
      <c r="C115" s="9">
        <f t="shared" si="16"/>
        <v>26000</v>
      </c>
      <c r="D115" s="1">
        <f t="shared" si="29"/>
        <v>0.1</v>
      </c>
      <c r="E115" s="11">
        <f t="shared" si="17"/>
        <v>3.49E-2</v>
      </c>
      <c r="F115" s="11">
        <f t="shared" si="18"/>
        <v>3.7895934034699999E-2</v>
      </c>
      <c r="G115" s="5">
        <f>M114*F115</f>
        <v>27896.839061140447</v>
      </c>
      <c r="H115" s="5">
        <f t="shared" si="23"/>
        <v>2600</v>
      </c>
      <c r="I115" s="5">
        <f t="shared" si="19"/>
        <v>907.4</v>
      </c>
      <c r="J115" s="5">
        <f t="shared" si="24"/>
        <v>49060.22999999996</v>
      </c>
      <c r="K115" s="5">
        <f t="shared" si="25"/>
        <v>148092.5</v>
      </c>
      <c r="L115" s="5">
        <f t="shared" si="20"/>
        <v>618547.66872801888</v>
      </c>
      <c r="M115" s="5">
        <f t="shared" si="21"/>
        <v>766640.16872801899</v>
      </c>
      <c r="N115" s="3">
        <f t="shared" si="15"/>
        <v>12.607924356001172</v>
      </c>
      <c r="P115" s="7">
        <v>33207</v>
      </c>
      <c r="S115">
        <v>3.7895934034699999E-2</v>
      </c>
      <c r="V115">
        <v>26000</v>
      </c>
      <c r="W115" s="2">
        <v>3.49E-2</v>
      </c>
    </row>
    <row r="116" spans="1:23" x14ac:dyDescent="0.25">
      <c r="A116" t="str">
        <f t="shared" si="27"/>
        <v/>
      </c>
      <c r="B116">
        <f t="shared" si="28"/>
        <v>114</v>
      </c>
      <c r="C116" s="9">
        <f t="shared" si="16"/>
        <v>26000</v>
      </c>
      <c r="D116" s="1">
        <f t="shared" si="29"/>
        <v>0.1</v>
      </c>
      <c r="E116" s="11">
        <f t="shared" si="17"/>
        <v>3.49E-2</v>
      </c>
      <c r="F116" s="11">
        <f t="shared" si="18"/>
        <v>7.4531268834199998E-2</v>
      </c>
      <c r="G116" s="5">
        <f>M115*F116</f>
        <v>57138.664514564429</v>
      </c>
      <c r="H116" s="5">
        <f t="shared" si="23"/>
        <v>2600</v>
      </c>
      <c r="I116" s="5">
        <f t="shared" si="19"/>
        <v>907.4</v>
      </c>
      <c r="J116" s="5">
        <f t="shared" si="24"/>
        <v>49967.629999999961</v>
      </c>
      <c r="K116" s="5">
        <f t="shared" si="25"/>
        <v>150692.5</v>
      </c>
      <c r="L116" s="5">
        <f t="shared" si="20"/>
        <v>675686.33324258332</v>
      </c>
      <c r="M116" s="5">
        <f t="shared" si="21"/>
        <v>826378.83324258344</v>
      </c>
      <c r="N116" s="3">
        <f t="shared" si="15"/>
        <v>13.5224811191282</v>
      </c>
      <c r="P116" s="7">
        <v>33238</v>
      </c>
      <c r="S116">
        <v>7.4531268834199998E-2</v>
      </c>
      <c r="V116">
        <v>26000</v>
      </c>
      <c r="W116" s="2">
        <v>3.49E-2</v>
      </c>
    </row>
    <row r="117" spans="1:23" x14ac:dyDescent="0.25">
      <c r="A117" t="str">
        <f t="shared" si="27"/>
        <v/>
      </c>
      <c r="B117">
        <f t="shared" si="28"/>
        <v>115</v>
      </c>
      <c r="C117" s="9">
        <f t="shared" si="16"/>
        <v>26000</v>
      </c>
      <c r="D117" s="1">
        <f t="shared" si="29"/>
        <v>0.1</v>
      </c>
      <c r="E117" s="11">
        <f t="shared" si="17"/>
        <v>2.9899999999999999E-2</v>
      </c>
      <c r="F117" s="11">
        <f t="shared" si="18"/>
        <v>4.7752107160499997E-2</v>
      </c>
      <c r="G117" s="5">
        <f>M116*F117</f>
        <v>39461.330600168803</v>
      </c>
      <c r="H117" s="5">
        <f t="shared" si="23"/>
        <v>2600</v>
      </c>
      <c r="I117" s="5">
        <f t="shared" si="19"/>
        <v>777.4</v>
      </c>
      <c r="J117" s="5">
        <f t="shared" si="24"/>
        <v>50745.029999999962</v>
      </c>
      <c r="K117" s="5">
        <f t="shared" si="25"/>
        <v>153292.5</v>
      </c>
      <c r="L117" s="5">
        <f t="shared" si="20"/>
        <v>715147.66384275211</v>
      </c>
      <c r="M117" s="5">
        <f t="shared" si="21"/>
        <v>868440.16384275223</v>
      </c>
      <c r="N117" s="3">
        <f t="shared" si="15"/>
        <v>14.09295972123285</v>
      </c>
      <c r="P117" s="7">
        <v>33269</v>
      </c>
      <c r="S117">
        <v>4.7752107160499997E-2</v>
      </c>
      <c r="V117">
        <v>26000</v>
      </c>
      <c r="W117" s="2">
        <v>2.9899999999999999E-2</v>
      </c>
    </row>
    <row r="118" spans="1:23" x14ac:dyDescent="0.25">
      <c r="A118" t="str">
        <f t="shared" si="27"/>
        <v/>
      </c>
      <c r="B118">
        <f t="shared" si="28"/>
        <v>116</v>
      </c>
      <c r="C118" s="9">
        <f t="shared" si="16"/>
        <v>26000</v>
      </c>
      <c r="D118" s="1">
        <f t="shared" si="29"/>
        <v>0.1</v>
      </c>
      <c r="E118" s="11">
        <f t="shared" si="17"/>
        <v>2.9899999999999999E-2</v>
      </c>
      <c r="F118" s="11">
        <f t="shared" si="18"/>
        <v>3.6124818718899998E-2</v>
      </c>
      <c r="G118" s="5">
        <f>M117*F118</f>
        <v>31372.243487031235</v>
      </c>
      <c r="H118" s="5">
        <f t="shared" si="23"/>
        <v>2600</v>
      </c>
      <c r="I118" s="5">
        <f t="shared" si="19"/>
        <v>777.4</v>
      </c>
      <c r="J118" s="5">
        <f t="shared" si="24"/>
        <v>51522.429999999964</v>
      </c>
      <c r="K118" s="5">
        <f t="shared" si="25"/>
        <v>155892.5</v>
      </c>
      <c r="L118" s="5">
        <f t="shared" si="20"/>
        <v>746519.90732978331</v>
      </c>
      <c r="M118" s="5">
        <f t="shared" si="21"/>
        <v>902412.40732978343</v>
      </c>
      <c r="N118" s="3">
        <f t="shared" si="15"/>
        <v>14.489221632787581</v>
      </c>
      <c r="P118" s="7">
        <v>33297</v>
      </c>
      <c r="S118">
        <v>3.6124818718899998E-2</v>
      </c>
      <c r="V118">
        <v>26000</v>
      </c>
      <c r="W118" s="2">
        <v>2.9899999999999999E-2</v>
      </c>
    </row>
    <row r="119" spans="1:23" x14ac:dyDescent="0.25">
      <c r="A119" t="str">
        <f t="shared" si="27"/>
        <v/>
      </c>
      <c r="B119">
        <f t="shared" si="28"/>
        <v>117</v>
      </c>
      <c r="C119" s="9">
        <f t="shared" si="16"/>
        <v>26000</v>
      </c>
      <c r="D119" s="1">
        <f t="shared" si="29"/>
        <v>0.1</v>
      </c>
      <c r="E119" s="11">
        <f t="shared" si="17"/>
        <v>2.9899999999999999E-2</v>
      </c>
      <c r="F119" s="11">
        <f t="shared" si="18"/>
        <v>5.3173950823100002E-2</v>
      </c>
      <c r="G119" s="5">
        <f>M118*F119</f>
        <v>47984.832969509189</v>
      </c>
      <c r="H119" s="5">
        <f t="shared" si="23"/>
        <v>2600</v>
      </c>
      <c r="I119" s="5">
        <f t="shared" si="19"/>
        <v>777.4</v>
      </c>
      <c r="J119" s="5">
        <f t="shared" si="24"/>
        <v>52299.829999999965</v>
      </c>
      <c r="K119" s="5">
        <f t="shared" si="25"/>
        <v>158492.5</v>
      </c>
      <c r="L119" s="5">
        <f t="shared" si="20"/>
        <v>794504.74029929249</v>
      </c>
      <c r="M119" s="5">
        <f t="shared" si="21"/>
        <v>952997.24029929261</v>
      </c>
      <c r="N119" s="3">
        <f t="shared" si="15"/>
        <v>15.1913446047395</v>
      </c>
      <c r="P119" s="7">
        <v>33328</v>
      </c>
      <c r="S119">
        <v>5.3173950823100002E-2</v>
      </c>
      <c r="V119">
        <v>26000</v>
      </c>
      <c r="W119" s="2">
        <v>2.9899999999999999E-2</v>
      </c>
    </row>
    <row r="120" spans="1:23" x14ac:dyDescent="0.25">
      <c r="A120" t="str">
        <f t="shared" si="27"/>
        <v/>
      </c>
      <c r="B120">
        <f t="shared" si="28"/>
        <v>118</v>
      </c>
      <c r="C120" s="9">
        <f t="shared" si="16"/>
        <v>26000</v>
      </c>
      <c r="D120" s="1">
        <f t="shared" si="29"/>
        <v>0.1</v>
      </c>
      <c r="E120" s="11">
        <f t="shared" si="17"/>
        <v>2.9899999999999999E-2</v>
      </c>
      <c r="F120" s="11">
        <f t="shared" si="18"/>
        <v>1.44184884893E-2</v>
      </c>
      <c r="G120" s="5">
        <f>M119*F120</f>
        <v>13740.779739590016</v>
      </c>
      <c r="H120" s="5">
        <f t="shared" si="23"/>
        <v>2600</v>
      </c>
      <c r="I120" s="5">
        <f t="shared" si="19"/>
        <v>777.4</v>
      </c>
      <c r="J120" s="5">
        <f t="shared" si="24"/>
        <v>53077.229999999967</v>
      </c>
      <c r="K120" s="5">
        <f t="shared" si="25"/>
        <v>161092.5</v>
      </c>
      <c r="L120" s="5">
        <f t="shared" si="20"/>
        <v>808245.5200388825</v>
      </c>
      <c r="M120" s="5">
        <f t="shared" si="21"/>
        <v>969338.02003888262</v>
      </c>
      <c r="N120" s="3">
        <f t="shared" si="15"/>
        <v>15.227726089678814</v>
      </c>
      <c r="P120" s="7">
        <v>33358</v>
      </c>
      <c r="S120">
        <v>1.44184884893E-2</v>
      </c>
      <c r="V120">
        <v>26000</v>
      </c>
      <c r="W120" s="2">
        <v>2.9899999999999999E-2</v>
      </c>
    </row>
    <row r="121" spans="1:23" x14ac:dyDescent="0.25">
      <c r="A121" t="str">
        <f t="shared" si="27"/>
        <v/>
      </c>
      <c r="B121">
        <f t="shared" si="28"/>
        <v>119</v>
      </c>
      <c r="C121" s="9">
        <f t="shared" si="16"/>
        <v>26000</v>
      </c>
      <c r="D121" s="1">
        <f t="shared" si="29"/>
        <v>0.1</v>
      </c>
      <c r="E121" s="11">
        <f t="shared" si="17"/>
        <v>2.9899999999999999E-2</v>
      </c>
      <c r="F121" s="11">
        <f t="shared" si="18"/>
        <v>2.1001587099200001E-2</v>
      </c>
      <c r="G121" s="5">
        <f>M120*F121</f>
        <v>20357.636856412668</v>
      </c>
      <c r="H121" s="5">
        <f t="shared" si="23"/>
        <v>2600</v>
      </c>
      <c r="I121" s="5">
        <f t="shared" si="19"/>
        <v>777.4</v>
      </c>
      <c r="J121" s="5">
        <f t="shared" si="24"/>
        <v>53854.629999999968</v>
      </c>
      <c r="K121" s="5">
        <f t="shared" si="25"/>
        <v>163692.5</v>
      </c>
      <c r="L121" s="5">
        <f t="shared" si="20"/>
        <v>828603.15689529513</v>
      </c>
      <c r="M121" s="5">
        <f t="shared" si="21"/>
        <v>992295.65689529525</v>
      </c>
      <c r="N121" s="3">
        <f t="shared" si="15"/>
        <v>15.385922378359959</v>
      </c>
      <c r="P121" s="7">
        <v>33389</v>
      </c>
      <c r="S121">
        <v>2.1001587099200001E-2</v>
      </c>
      <c r="V121">
        <v>26000</v>
      </c>
      <c r="W121" s="2">
        <v>2.9899999999999999E-2</v>
      </c>
    </row>
    <row r="122" spans="1:23" x14ac:dyDescent="0.25">
      <c r="A122">
        <f t="shared" si="27"/>
        <v>1991</v>
      </c>
      <c r="B122">
        <f t="shared" si="28"/>
        <v>120</v>
      </c>
      <c r="C122" s="9">
        <f t="shared" si="16"/>
        <v>33000</v>
      </c>
      <c r="D122" s="1">
        <f t="shared" si="29"/>
        <v>0.1</v>
      </c>
      <c r="E122" s="11">
        <f t="shared" si="17"/>
        <v>2.9899999999999999E-2</v>
      </c>
      <c r="F122" s="11">
        <f t="shared" si="18"/>
        <v>2.7898344787200002E-2</v>
      </c>
      <c r="G122" s="5">
        <f>M121*F122</f>
        <v>27683.406366906063</v>
      </c>
      <c r="H122" s="5">
        <f t="shared" si="23"/>
        <v>3300</v>
      </c>
      <c r="I122" s="5">
        <f t="shared" si="19"/>
        <v>986.69999999999993</v>
      </c>
      <c r="J122" s="5">
        <f t="shared" si="24"/>
        <v>54841.329999999965</v>
      </c>
      <c r="K122" s="5">
        <f t="shared" si="25"/>
        <v>166992.5</v>
      </c>
      <c r="L122" s="5">
        <f t="shared" si="20"/>
        <v>856286.56326220115</v>
      </c>
      <c r="M122" s="5">
        <f t="shared" si="21"/>
        <v>1023279.0632622013</v>
      </c>
      <c r="N122" s="3">
        <f t="shared" si="15"/>
        <v>15.613891261612395</v>
      </c>
      <c r="P122" s="7">
        <v>33419</v>
      </c>
      <c r="S122">
        <v>2.7898344787200002E-2</v>
      </c>
      <c r="V122">
        <v>33000</v>
      </c>
      <c r="W122" s="2">
        <v>2.9899999999999999E-2</v>
      </c>
    </row>
    <row r="123" spans="1:23" x14ac:dyDescent="0.25">
      <c r="A123" t="str">
        <f t="shared" si="27"/>
        <v/>
      </c>
      <c r="B123">
        <f t="shared" si="28"/>
        <v>121</v>
      </c>
      <c r="C123" s="9">
        <f t="shared" si="16"/>
        <v>33000</v>
      </c>
      <c r="D123" s="1">
        <f t="shared" si="29"/>
        <v>0.1</v>
      </c>
      <c r="E123" s="11">
        <f t="shared" si="17"/>
        <v>2.9899999999999999E-2</v>
      </c>
      <c r="F123" s="11">
        <f t="shared" si="18"/>
        <v>5.7931005592399998E-2</v>
      </c>
      <c r="G123" s="5">
        <f>M122*F123</f>
        <v>59279.58513642841</v>
      </c>
      <c r="H123" s="5">
        <f t="shared" si="23"/>
        <v>3300</v>
      </c>
      <c r="I123" s="5">
        <f t="shared" si="19"/>
        <v>986.69999999999993</v>
      </c>
      <c r="J123" s="5">
        <f t="shared" si="24"/>
        <v>55828.029999999962</v>
      </c>
      <c r="K123" s="5">
        <f t="shared" si="25"/>
        <v>170292.5</v>
      </c>
      <c r="L123" s="5">
        <f t="shared" si="20"/>
        <v>915566.14839862951</v>
      </c>
      <c r="M123" s="5">
        <f t="shared" si="21"/>
        <v>1085858.6483986296</v>
      </c>
      <c r="N123" s="3">
        <f t="shared" si="15"/>
        <v>16.399757404992261</v>
      </c>
      <c r="P123" s="7">
        <v>33450</v>
      </c>
      <c r="S123">
        <v>5.7931005592399998E-2</v>
      </c>
      <c r="V123">
        <v>33000</v>
      </c>
      <c r="W123" s="2">
        <v>2.9899999999999999E-2</v>
      </c>
    </row>
    <row r="124" spans="1:23" x14ac:dyDescent="0.25">
      <c r="A124" t="str">
        <f t="shared" si="27"/>
        <v/>
      </c>
      <c r="B124">
        <f t="shared" si="28"/>
        <v>122</v>
      </c>
      <c r="C124" s="9">
        <f t="shared" si="16"/>
        <v>33000</v>
      </c>
      <c r="D124" s="1">
        <f t="shared" si="29"/>
        <v>0.1</v>
      </c>
      <c r="E124" s="11">
        <f t="shared" si="17"/>
        <v>2.9899999999999999E-2</v>
      </c>
      <c r="F124" s="11">
        <f t="shared" si="18"/>
        <v>6.6637892802799997E-2</v>
      </c>
      <c r="G124" s="5">
        <f>M123*F124</f>
        <v>72359.332210981171</v>
      </c>
      <c r="H124" s="5">
        <f t="shared" si="23"/>
        <v>3300</v>
      </c>
      <c r="I124" s="5">
        <f t="shared" si="19"/>
        <v>986.69999999999993</v>
      </c>
      <c r="J124" s="5">
        <f t="shared" si="24"/>
        <v>56814.72999999996</v>
      </c>
      <c r="K124" s="5">
        <f t="shared" si="25"/>
        <v>173592.5</v>
      </c>
      <c r="L124" s="5">
        <f t="shared" si="20"/>
        <v>987925.48060961068</v>
      </c>
      <c r="M124" s="5">
        <f t="shared" si="21"/>
        <v>1161517.9806096107</v>
      </c>
      <c r="N124" s="3">
        <f t="shared" si="15"/>
        <v>17.388544847605743</v>
      </c>
      <c r="P124" s="7">
        <v>33481</v>
      </c>
      <c r="S124">
        <v>6.6637892802799997E-2</v>
      </c>
      <c r="V124">
        <v>33000</v>
      </c>
      <c r="W124" s="2">
        <v>2.9899999999999999E-2</v>
      </c>
    </row>
    <row r="125" spans="1:23" x14ac:dyDescent="0.25">
      <c r="A125" t="str">
        <f t="shared" si="27"/>
        <v/>
      </c>
      <c r="B125">
        <f t="shared" si="28"/>
        <v>123</v>
      </c>
      <c r="C125" s="9">
        <f t="shared" si="16"/>
        <v>33000</v>
      </c>
      <c r="D125" s="1">
        <f t="shared" si="29"/>
        <v>0.1</v>
      </c>
      <c r="E125" s="11">
        <f t="shared" si="17"/>
        <v>2.9899999999999999E-2</v>
      </c>
      <c r="F125" s="11">
        <f t="shared" si="18"/>
        <v>3.23157851752E-2</v>
      </c>
      <c r="G125" s="5">
        <f>M124*F125</f>
        <v>37535.365538512298</v>
      </c>
      <c r="H125" s="5">
        <f t="shared" si="23"/>
        <v>3300</v>
      </c>
      <c r="I125" s="5">
        <f t="shared" si="19"/>
        <v>986.69999999999993</v>
      </c>
      <c r="J125" s="5">
        <f t="shared" si="24"/>
        <v>57801.429999999957</v>
      </c>
      <c r="K125" s="5">
        <f t="shared" si="25"/>
        <v>176892.5</v>
      </c>
      <c r="L125" s="5">
        <f t="shared" si="20"/>
        <v>1025460.846148123</v>
      </c>
      <c r="M125" s="5">
        <f t="shared" si="21"/>
        <v>1202353.346148123</v>
      </c>
      <c r="N125" s="3">
        <f t="shared" si="15"/>
        <v>17.741098207226425</v>
      </c>
      <c r="P125" s="7">
        <v>33511</v>
      </c>
      <c r="S125">
        <v>3.23157851752E-2</v>
      </c>
      <c r="V125">
        <v>33000</v>
      </c>
      <c r="W125" s="2">
        <v>2.9899999999999999E-2</v>
      </c>
    </row>
    <row r="126" spans="1:23" x14ac:dyDescent="0.25">
      <c r="A126" t="str">
        <f t="shared" si="27"/>
        <v/>
      </c>
      <c r="B126">
        <f t="shared" si="28"/>
        <v>124</v>
      </c>
      <c r="C126" s="9">
        <f t="shared" si="16"/>
        <v>33000</v>
      </c>
      <c r="D126" s="1">
        <f t="shared" si="29"/>
        <v>0.1</v>
      </c>
      <c r="E126" s="11">
        <f t="shared" si="17"/>
        <v>2.9899999999999999E-2</v>
      </c>
      <c r="F126" s="11">
        <f t="shared" si="18"/>
        <v>7.3752688094699995E-2</v>
      </c>
      <c r="G126" s="5">
        <f>M125*F126</f>
        <v>88676.791318081378</v>
      </c>
      <c r="H126" s="5">
        <f t="shared" si="23"/>
        <v>3300</v>
      </c>
      <c r="I126" s="5">
        <f t="shared" si="19"/>
        <v>986.69999999999993</v>
      </c>
      <c r="J126" s="5">
        <f t="shared" si="24"/>
        <v>58788.129999999954</v>
      </c>
      <c r="K126" s="5">
        <f t="shared" si="25"/>
        <v>180192.5</v>
      </c>
      <c r="L126" s="5">
        <f t="shared" si="20"/>
        <v>1114137.6374662044</v>
      </c>
      <c r="M126" s="5">
        <f t="shared" si="21"/>
        <v>1294330.1374662044</v>
      </c>
      <c r="N126" s="3">
        <f t="shared" si="15"/>
        <v>18.951744807433155</v>
      </c>
      <c r="P126" s="7">
        <v>33542</v>
      </c>
      <c r="S126">
        <v>7.3752688094699995E-2</v>
      </c>
      <c r="V126">
        <v>33000</v>
      </c>
      <c r="W126" s="2">
        <v>2.9899999999999999E-2</v>
      </c>
    </row>
    <row r="127" spans="1:23" x14ac:dyDescent="0.25">
      <c r="A127" t="str">
        <f t="shared" si="27"/>
        <v/>
      </c>
      <c r="B127">
        <f t="shared" si="28"/>
        <v>125</v>
      </c>
      <c r="C127" s="9">
        <f t="shared" si="16"/>
        <v>33000</v>
      </c>
      <c r="D127" s="1">
        <f t="shared" si="29"/>
        <v>0.1</v>
      </c>
      <c r="E127" s="11">
        <f t="shared" si="17"/>
        <v>2.9899999999999999E-2</v>
      </c>
      <c r="F127" s="11">
        <f t="shared" si="18"/>
        <v>1.45183815772E-2</v>
      </c>
      <c r="G127" s="5">
        <f>M126*F127</f>
        <v>18791.578822604086</v>
      </c>
      <c r="H127" s="5">
        <f t="shared" si="23"/>
        <v>3300</v>
      </c>
      <c r="I127" s="5">
        <f t="shared" si="19"/>
        <v>986.69999999999993</v>
      </c>
      <c r="J127" s="5">
        <f t="shared" si="24"/>
        <v>59774.829999999951</v>
      </c>
      <c r="K127" s="5">
        <f t="shared" si="25"/>
        <v>183492.5</v>
      </c>
      <c r="L127" s="5">
        <f t="shared" si="20"/>
        <v>1132929.2162888085</v>
      </c>
      <c r="M127" s="5">
        <f t="shared" si="21"/>
        <v>1316421.7162888085</v>
      </c>
      <c r="N127" s="3">
        <f t="shared" si="15"/>
        <v>18.953282113705875</v>
      </c>
      <c r="P127" s="7">
        <v>33572</v>
      </c>
      <c r="S127">
        <v>1.45183815772E-2</v>
      </c>
      <c r="V127">
        <v>33000</v>
      </c>
      <c r="W127" s="2">
        <v>2.9899999999999999E-2</v>
      </c>
    </row>
    <row r="128" spans="1:23" x14ac:dyDescent="0.25">
      <c r="A128" t="str">
        <f t="shared" si="27"/>
        <v/>
      </c>
      <c r="B128">
        <f t="shared" si="28"/>
        <v>126</v>
      </c>
      <c r="C128" s="9">
        <f t="shared" si="16"/>
        <v>33000</v>
      </c>
      <c r="D128" s="1">
        <f t="shared" si="29"/>
        <v>0.1</v>
      </c>
      <c r="E128" s="11">
        <f t="shared" si="17"/>
        <v>2.9899999999999999E-2</v>
      </c>
      <c r="F128" s="11">
        <f t="shared" si="18"/>
        <v>9.0782445646100003E-3</v>
      </c>
      <c r="G128" s="5">
        <f>M127*F128</f>
        <v>11950.798290633444</v>
      </c>
      <c r="H128" s="5">
        <f t="shared" si="23"/>
        <v>3300</v>
      </c>
      <c r="I128" s="5">
        <f t="shared" si="19"/>
        <v>986.69999999999993</v>
      </c>
      <c r="J128" s="5">
        <f t="shared" si="24"/>
        <v>60761.529999999948</v>
      </c>
      <c r="K128" s="5">
        <f t="shared" si="25"/>
        <v>186792.5</v>
      </c>
      <c r="L128" s="5">
        <f t="shared" si="20"/>
        <v>1144880.0145794419</v>
      </c>
      <c r="M128" s="5">
        <f t="shared" si="21"/>
        <v>1331672.5145794419</v>
      </c>
      <c r="N128" s="3">
        <f t="shared" si="15"/>
        <v>18.842185418626602</v>
      </c>
      <c r="P128" s="7">
        <v>33603</v>
      </c>
      <c r="S128">
        <v>9.0782445646100003E-3</v>
      </c>
      <c r="V128">
        <v>33000</v>
      </c>
      <c r="W128" s="2">
        <v>2.9899999999999999E-2</v>
      </c>
    </row>
    <row r="129" spans="1:23" x14ac:dyDescent="0.25">
      <c r="A129" t="str">
        <f t="shared" si="27"/>
        <v/>
      </c>
      <c r="B129">
        <f t="shared" si="28"/>
        <v>127</v>
      </c>
      <c r="C129" s="9">
        <f t="shared" si="16"/>
        <v>33000</v>
      </c>
      <c r="D129" s="1">
        <f t="shared" si="29"/>
        <v>0.1</v>
      </c>
      <c r="E129" s="11">
        <f t="shared" si="17"/>
        <v>2.9899999999999999E-2</v>
      </c>
      <c r="F129" s="11">
        <f t="shared" si="18"/>
        <v>2.6551336072700001E-2</v>
      </c>
      <c r="G129" s="5">
        <f>M128*F129</f>
        <v>35357.684473376255</v>
      </c>
      <c r="H129" s="5">
        <f t="shared" si="23"/>
        <v>3300</v>
      </c>
      <c r="I129" s="5">
        <f t="shared" si="19"/>
        <v>986.69999999999993</v>
      </c>
      <c r="J129" s="5">
        <f t="shared" si="24"/>
        <v>61748.229999999945</v>
      </c>
      <c r="K129" s="5">
        <f t="shared" si="25"/>
        <v>190092.5</v>
      </c>
      <c r="L129" s="5">
        <f t="shared" si="20"/>
        <v>1180237.6990528181</v>
      </c>
      <c r="M129" s="5">
        <f t="shared" si="21"/>
        <v>1370330.1990528181</v>
      </c>
      <c r="N129" s="3">
        <f t="shared" si="15"/>
        <v>19.113708992999786</v>
      </c>
      <c r="P129" s="7">
        <v>33634</v>
      </c>
      <c r="S129">
        <v>2.6551336072700001E-2</v>
      </c>
      <c r="V129">
        <v>33000</v>
      </c>
      <c r="W129" s="2">
        <v>2.9899999999999999E-2</v>
      </c>
    </row>
    <row r="130" spans="1:23" x14ac:dyDescent="0.25">
      <c r="A130" t="str">
        <f t="shared" si="27"/>
        <v/>
      </c>
      <c r="B130">
        <f t="shared" si="28"/>
        <v>128</v>
      </c>
      <c r="C130" s="9">
        <f t="shared" si="16"/>
        <v>33000</v>
      </c>
      <c r="D130" s="1">
        <f t="shared" si="29"/>
        <v>0.1</v>
      </c>
      <c r="E130" s="11">
        <f t="shared" si="17"/>
        <v>2.9899999999999999E-2</v>
      </c>
      <c r="F130" s="11">
        <f t="shared" si="18"/>
        <v>-8.0277129781900006E-3</v>
      </c>
      <c r="G130" s="5">
        <f>M129*F130</f>
        <v>-11000.617523341994</v>
      </c>
      <c r="H130" s="5">
        <f t="shared" si="23"/>
        <v>3300</v>
      </c>
      <c r="I130" s="5">
        <f t="shared" si="19"/>
        <v>986.69999999999993</v>
      </c>
      <c r="J130" s="5">
        <f t="shared" si="24"/>
        <v>62734.929999999942</v>
      </c>
      <c r="K130" s="5">
        <f t="shared" si="25"/>
        <v>193392.5</v>
      </c>
      <c r="L130" s="5">
        <f t="shared" si="20"/>
        <v>1169237.0815294762</v>
      </c>
      <c r="M130" s="5">
        <f t="shared" si="21"/>
        <v>1362629.5815294762</v>
      </c>
      <c r="N130" s="3">
        <f t="shared" ref="N130:N193" si="30">L130/J130</f>
        <v>18.63773629028481</v>
      </c>
      <c r="P130" s="7">
        <v>33663</v>
      </c>
      <c r="S130">
        <v>-8.0277129781900006E-3</v>
      </c>
      <c r="V130">
        <v>33000</v>
      </c>
      <c r="W130" s="2">
        <v>2.9899999999999999E-2</v>
      </c>
    </row>
    <row r="131" spans="1:23" x14ac:dyDescent="0.25">
      <c r="A131" t="str">
        <f t="shared" si="27"/>
        <v/>
      </c>
      <c r="B131">
        <f t="shared" si="28"/>
        <v>129</v>
      </c>
      <c r="C131" s="9">
        <f t="shared" ref="C131:C194" si="31">V131</f>
        <v>33000</v>
      </c>
      <c r="D131" s="1">
        <f t="shared" si="29"/>
        <v>0.1</v>
      </c>
      <c r="E131" s="11">
        <f t="shared" ref="E131:E194" si="32">W131</f>
        <v>2.9899999999999999E-2</v>
      </c>
      <c r="F131" s="11">
        <f t="shared" ref="F131:F194" si="33">S131</f>
        <v>4.5876717565800001E-2</v>
      </c>
      <c r="G131" s="5">
        <f>M130*F131</f>
        <v>62512.97245863203</v>
      </c>
      <c r="H131" s="5">
        <f t="shared" si="23"/>
        <v>3300</v>
      </c>
      <c r="I131" s="5">
        <f t="shared" ref="I131:I194" si="34">$C131*E131</f>
        <v>986.69999999999993</v>
      </c>
      <c r="J131" s="5">
        <f t="shared" si="24"/>
        <v>63721.629999999939</v>
      </c>
      <c r="K131" s="5">
        <f t="shared" si="25"/>
        <v>196692.5</v>
      </c>
      <c r="L131" s="5">
        <f t="shared" ref="L131:L194" si="35">G131+L130</f>
        <v>1231750.0539881082</v>
      </c>
      <c r="M131" s="5">
        <f t="shared" ref="M131:M194" si="36">H131+G131+M130</f>
        <v>1428442.5539881082</v>
      </c>
      <c r="N131" s="3">
        <f t="shared" si="30"/>
        <v>19.330171779788266</v>
      </c>
      <c r="P131" s="7">
        <v>33694</v>
      </c>
      <c r="S131">
        <v>4.5876717565800001E-2</v>
      </c>
      <c r="V131">
        <v>33000</v>
      </c>
      <c r="W131" s="2">
        <v>2.9899999999999999E-2</v>
      </c>
    </row>
    <row r="132" spans="1:23" x14ac:dyDescent="0.25">
      <c r="A132" t="str">
        <f t="shared" si="27"/>
        <v/>
      </c>
      <c r="B132">
        <f t="shared" si="28"/>
        <v>130</v>
      </c>
      <c r="C132" s="9">
        <f t="shared" si="31"/>
        <v>33000</v>
      </c>
      <c r="D132" s="1">
        <f t="shared" si="29"/>
        <v>0.1</v>
      </c>
      <c r="E132" s="11">
        <f t="shared" si="32"/>
        <v>2.9899999999999999E-2</v>
      </c>
      <c r="F132" s="11">
        <f t="shared" si="33"/>
        <v>4.3876651441099999E-2</v>
      </c>
      <c r="G132" s="5">
        <f>M131*F132</f>
        <v>62675.276044970888</v>
      </c>
      <c r="H132" s="5">
        <f t="shared" ref="H132:H195" si="37">$D132*C132</f>
        <v>3300</v>
      </c>
      <c r="I132" s="5">
        <f t="shared" si="34"/>
        <v>986.69999999999993</v>
      </c>
      <c r="J132" s="5">
        <f t="shared" ref="J132:J195" si="38">I132+J131</f>
        <v>64708.329999999936</v>
      </c>
      <c r="K132" s="5">
        <f t="shared" ref="K132:K195" si="39">H132+K131</f>
        <v>199992.5</v>
      </c>
      <c r="L132" s="5">
        <f t="shared" si="35"/>
        <v>1294425.330033079</v>
      </c>
      <c r="M132" s="5">
        <f t="shared" si="36"/>
        <v>1494417.830033079</v>
      </c>
      <c r="N132" s="3">
        <f t="shared" si="30"/>
        <v>20.003998403807984</v>
      </c>
      <c r="P132" s="7">
        <v>33724</v>
      </c>
      <c r="S132">
        <v>4.3876651441099999E-2</v>
      </c>
      <c r="V132">
        <v>33000</v>
      </c>
      <c r="W132" s="2">
        <v>2.9899999999999999E-2</v>
      </c>
    </row>
    <row r="133" spans="1:23" x14ac:dyDescent="0.25">
      <c r="A133" t="str">
        <f t="shared" si="27"/>
        <v/>
      </c>
      <c r="B133">
        <f t="shared" si="28"/>
        <v>131</v>
      </c>
      <c r="C133" s="9">
        <f t="shared" si="31"/>
        <v>33000</v>
      </c>
      <c r="D133" s="1">
        <f t="shared" si="29"/>
        <v>0.1</v>
      </c>
      <c r="E133" s="11">
        <f t="shared" si="32"/>
        <v>2.9899999999999999E-2</v>
      </c>
      <c r="F133" s="11">
        <f t="shared" si="33"/>
        <v>4.6787686893299998E-4</v>
      </c>
      <c r="G133" s="5">
        <f>M132*F133</f>
        <v>699.20353519352511</v>
      </c>
      <c r="H133" s="5">
        <f t="shared" si="37"/>
        <v>3300</v>
      </c>
      <c r="I133" s="5">
        <f t="shared" si="34"/>
        <v>986.69999999999993</v>
      </c>
      <c r="J133" s="5">
        <f t="shared" si="38"/>
        <v>65695.029999999941</v>
      </c>
      <c r="K133" s="5">
        <f t="shared" si="39"/>
        <v>203292.5</v>
      </c>
      <c r="L133" s="5">
        <f t="shared" si="35"/>
        <v>1295124.5335682726</v>
      </c>
      <c r="M133" s="5">
        <f t="shared" si="36"/>
        <v>1498417.0335682726</v>
      </c>
      <c r="N133" s="3">
        <f t="shared" si="30"/>
        <v>19.71419350243502</v>
      </c>
      <c r="P133" s="7">
        <v>33755</v>
      </c>
      <c r="S133">
        <v>4.6787686893299998E-4</v>
      </c>
      <c r="V133">
        <v>33000</v>
      </c>
      <c r="W133" s="2">
        <v>2.9899999999999999E-2</v>
      </c>
    </row>
    <row r="134" spans="1:23" x14ac:dyDescent="0.25">
      <c r="A134">
        <f t="shared" si="27"/>
        <v>1992</v>
      </c>
      <c r="B134">
        <f t="shared" si="28"/>
        <v>132</v>
      </c>
      <c r="C134" s="9">
        <f t="shared" si="31"/>
        <v>38600</v>
      </c>
      <c r="D134" s="1">
        <f t="shared" si="29"/>
        <v>0.1</v>
      </c>
      <c r="E134" s="11">
        <f t="shared" si="32"/>
        <v>2.9899999999999999E-2</v>
      </c>
      <c r="F134" s="11">
        <f t="shared" si="33"/>
        <v>2.48005835431E-2</v>
      </c>
      <c r="G134" s="5">
        <f>M133*F134</f>
        <v>37161.61682341402</v>
      </c>
      <c r="H134" s="5">
        <f t="shared" si="37"/>
        <v>3860</v>
      </c>
      <c r="I134" s="5">
        <f t="shared" si="34"/>
        <v>1154.1399999999999</v>
      </c>
      <c r="J134" s="5">
        <f t="shared" si="38"/>
        <v>66849.16999999994</v>
      </c>
      <c r="K134" s="5">
        <f t="shared" si="39"/>
        <v>207152.5</v>
      </c>
      <c r="L134" s="5">
        <f t="shared" si="35"/>
        <v>1332286.1503916867</v>
      </c>
      <c r="M134" s="5">
        <f t="shared" si="36"/>
        <v>1539438.6503916867</v>
      </c>
      <c r="N134" s="3">
        <f t="shared" si="30"/>
        <v>19.929733613621348</v>
      </c>
      <c r="P134" s="7">
        <v>33785</v>
      </c>
      <c r="S134">
        <v>2.48005835431E-2</v>
      </c>
      <c r="V134">
        <v>38600</v>
      </c>
      <c r="W134" s="2">
        <v>2.9899999999999999E-2</v>
      </c>
    </row>
    <row r="135" spans="1:23" x14ac:dyDescent="0.25">
      <c r="A135" t="str">
        <f t="shared" si="27"/>
        <v/>
      </c>
      <c r="B135">
        <f t="shared" si="28"/>
        <v>133</v>
      </c>
      <c r="C135" s="9">
        <f t="shared" si="31"/>
        <v>38600</v>
      </c>
      <c r="D135" s="1">
        <f t="shared" si="29"/>
        <v>0.1</v>
      </c>
      <c r="E135" s="11">
        <f t="shared" si="32"/>
        <v>2.9899999999999999E-2</v>
      </c>
      <c r="F135" s="11">
        <f t="shared" si="33"/>
        <v>2.07132688908E-2</v>
      </c>
      <c r="G135" s="5">
        <f>M134*F135</f>
        <v>31886.806706453262</v>
      </c>
      <c r="H135" s="5">
        <f t="shared" si="37"/>
        <v>3860</v>
      </c>
      <c r="I135" s="5">
        <f t="shared" si="34"/>
        <v>1154.1399999999999</v>
      </c>
      <c r="J135" s="5">
        <f t="shared" si="38"/>
        <v>68003.309999999939</v>
      </c>
      <c r="K135" s="5">
        <f t="shared" si="39"/>
        <v>211012.5</v>
      </c>
      <c r="L135" s="5">
        <f t="shared" si="35"/>
        <v>1364172.9570981399</v>
      </c>
      <c r="M135" s="5">
        <f t="shared" si="36"/>
        <v>1575185.4570981399</v>
      </c>
      <c r="N135" s="3">
        <f t="shared" si="30"/>
        <v>20.060390547138677</v>
      </c>
      <c r="P135" s="7">
        <v>33816</v>
      </c>
      <c r="S135">
        <v>2.07132688908E-2</v>
      </c>
      <c r="V135">
        <v>38600</v>
      </c>
      <c r="W135" s="2">
        <v>2.9899999999999999E-2</v>
      </c>
    </row>
    <row r="136" spans="1:23" x14ac:dyDescent="0.25">
      <c r="A136" t="str">
        <f t="shared" si="27"/>
        <v/>
      </c>
      <c r="B136">
        <f t="shared" si="28"/>
        <v>134</v>
      </c>
      <c r="C136" s="9">
        <f t="shared" si="31"/>
        <v>38600</v>
      </c>
      <c r="D136" s="1">
        <f t="shared" si="29"/>
        <v>0.1</v>
      </c>
      <c r="E136" s="11">
        <f t="shared" si="32"/>
        <v>2.9899999999999999E-2</v>
      </c>
      <c r="F136" s="11">
        <f t="shared" si="33"/>
        <v>9.1384289213000004E-3</v>
      </c>
      <c r="G136" s="5">
        <f>M135*F136</f>
        <v>14394.720337556802</v>
      </c>
      <c r="H136" s="5">
        <f t="shared" si="37"/>
        <v>3860</v>
      </c>
      <c r="I136" s="5">
        <f t="shared" si="34"/>
        <v>1154.1399999999999</v>
      </c>
      <c r="J136" s="5">
        <f t="shared" si="38"/>
        <v>69157.449999999939</v>
      </c>
      <c r="K136" s="5">
        <f t="shared" si="39"/>
        <v>214872.5</v>
      </c>
      <c r="L136" s="5">
        <f t="shared" si="35"/>
        <v>1378567.6774356968</v>
      </c>
      <c r="M136" s="5">
        <f t="shared" si="36"/>
        <v>1593440.1774356968</v>
      </c>
      <c r="N136" s="3">
        <f t="shared" si="30"/>
        <v>19.933755183797235</v>
      </c>
      <c r="P136" s="7">
        <v>33847</v>
      </c>
      <c r="S136">
        <v>9.1384289213000004E-3</v>
      </c>
      <c r="V136">
        <v>38600</v>
      </c>
      <c r="W136" s="2">
        <v>2.9899999999999999E-2</v>
      </c>
    </row>
    <row r="137" spans="1:23" x14ac:dyDescent="0.25">
      <c r="A137" t="str">
        <f t="shared" si="27"/>
        <v/>
      </c>
      <c r="B137">
        <f t="shared" si="28"/>
        <v>135</v>
      </c>
      <c r="C137" s="9">
        <f t="shared" si="31"/>
        <v>38600</v>
      </c>
      <c r="D137" s="1">
        <f t="shared" si="29"/>
        <v>0.1</v>
      </c>
      <c r="E137" s="11">
        <f t="shared" si="32"/>
        <v>2.9899999999999999E-2</v>
      </c>
      <c r="F137" s="11">
        <f t="shared" si="33"/>
        <v>-1.39986792647E-2</v>
      </c>
      <c r="G137" s="5">
        <f>M136*F137</f>
        <v>-22306.057971408976</v>
      </c>
      <c r="H137" s="5">
        <f t="shared" si="37"/>
        <v>3860</v>
      </c>
      <c r="I137" s="5">
        <f t="shared" si="34"/>
        <v>1154.1399999999999</v>
      </c>
      <c r="J137" s="5">
        <f t="shared" si="38"/>
        <v>70311.589999999938</v>
      </c>
      <c r="K137" s="5">
        <f t="shared" si="39"/>
        <v>218732.5</v>
      </c>
      <c r="L137" s="5">
        <f t="shared" si="35"/>
        <v>1356261.6194642878</v>
      </c>
      <c r="M137" s="5">
        <f t="shared" si="36"/>
        <v>1574994.1194642878</v>
      </c>
      <c r="N137" s="3">
        <f t="shared" si="30"/>
        <v>19.289303789948271</v>
      </c>
      <c r="P137" s="7">
        <v>33877</v>
      </c>
      <c r="S137">
        <v>-1.39986792647E-2</v>
      </c>
      <c r="V137">
        <v>38600</v>
      </c>
      <c r="W137" s="2">
        <v>2.9899999999999999E-2</v>
      </c>
    </row>
    <row r="138" spans="1:23" x14ac:dyDescent="0.25">
      <c r="A138" t="str">
        <f t="shared" si="27"/>
        <v/>
      </c>
      <c r="B138">
        <f t="shared" si="28"/>
        <v>136</v>
      </c>
      <c r="C138" s="9">
        <f t="shared" si="31"/>
        <v>38600</v>
      </c>
      <c r="D138" s="1">
        <f t="shared" si="29"/>
        <v>0.1</v>
      </c>
      <c r="E138" s="11">
        <f t="shared" si="32"/>
        <v>2.9899999999999999E-2</v>
      </c>
      <c r="F138" s="11">
        <f t="shared" si="33"/>
        <v>-2.66201708552E-3</v>
      </c>
      <c r="G138" s="5">
        <f>M137*F138</f>
        <v>-4192.6612556074624</v>
      </c>
      <c r="H138" s="5">
        <f t="shared" si="37"/>
        <v>3860</v>
      </c>
      <c r="I138" s="5">
        <f t="shared" si="34"/>
        <v>1154.1399999999999</v>
      </c>
      <c r="J138" s="5">
        <f t="shared" si="38"/>
        <v>71465.729999999938</v>
      </c>
      <c r="K138" s="5">
        <f t="shared" si="39"/>
        <v>222592.5</v>
      </c>
      <c r="L138" s="5">
        <f t="shared" si="35"/>
        <v>1352068.9582086804</v>
      </c>
      <c r="M138" s="5">
        <f t="shared" si="36"/>
        <v>1574661.4582086804</v>
      </c>
      <c r="N138" s="3">
        <f t="shared" si="30"/>
        <v>18.919123308593946</v>
      </c>
      <c r="P138" s="7">
        <v>33908</v>
      </c>
      <c r="S138">
        <v>-2.66201708552E-3</v>
      </c>
      <c r="V138">
        <v>38600</v>
      </c>
      <c r="W138" s="2">
        <v>2.9899999999999999E-2</v>
      </c>
    </row>
    <row r="139" spans="1:23" x14ac:dyDescent="0.25">
      <c r="A139" t="str">
        <f t="shared" si="27"/>
        <v/>
      </c>
      <c r="B139">
        <f t="shared" si="28"/>
        <v>137</v>
      </c>
      <c r="C139" s="9">
        <f t="shared" si="31"/>
        <v>38600</v>
      </c>
      <c r="D139" s="1">
        <f t="shared" si="29"/>
        <v>0.1</v>
      </c>
      <c r="E139" s="11">
        <f t="shared" si="32"/>
        <v>2.9899999999999999E-2</v>
      </c>
      <c r="F139" s="11">
        <f t="shared" si="33"/>
        <v>2.2985053481600001E-2</v>
      </c>
      <c r="G139" s="5">
        <f>M138*F139</f>
        <v>36193.677832340763</v>
      </c>
      <c r="H139" s="5">
        <f t="shared" si="37"/>
        <v>3860</v>
      </c>
      <c r="I139" s="5">
        <f t="shared" si="34"/>
        <v>1154.1399999999999</v>
      </c>
      <c r="J139" s="5">
        <f t="shared" si="38"/>
        <v>72619.869999999937</v>
      </c>
      <c r="K139" s="5">
        <f t="shared" si="39"/>
        <v>226452.5</v>
      </c>
      <c r="L139" s="5">
        <f t="shared" si="35"/>
        <v>1388262.6360410212</v>
      </c>
      <c r="M139" s="5">
        <f t="shared" si="36"/>
        <v>1614715.1360410212</v>
      </c>
      <c r="N139" s="3">
        <f t="shared" si="30"/>
        <v>19.116842759991478</v>
      </c>
      <c r="P139" s="7">
        <v>33938</v>
      </c>
      <c r="S139">
        <v>2.2985053481600001E-2</v>
      </c>
      <c r="V139">
        <v>38600</v>
      </c>
      <c r="W139" s="2">
        <v>2.9899999999999999E-2</v>
      </c>
    </row>
    <row r="140" spans="1:23" x14ac:dyDescent="0.25">
      <c r="A140" t="str">
        <f t="shared" si="27"/>
        <v/>
      </c>
      <c r="B140">
        <f t="shared" si="28"/>
        <v>138</v>
      </c>
      <c r="C140" s="9">
        <f t="shared" si="31"/>
        <v>38600</v>
      </c>
      <c r="D140" s="1">
        <f t="shared" si="29"/>
        <v>0.1</v>
      </c>
      <c r="E140" s="11">
        <f t="shared" si="32"/>
        <v>2.9899999999999999E-2</v>
      </c>
      <c r="F140" s="11">
        <f t="shared" si="33"/>
        <v>5.31524469791E-3</v>
      </c>
      <c r="G140" s="5">
        <f>M139*F140</f>
        <v>8582.6060654770627</v>
      </c>
      <c r="H140" s="5">
        <f t="shared" si="37"/>
        <v>3860</v>
      </c>
      <c r="I140" s="5">
        <f t="shared" si="34"/>
        <v>1154.1399999999999</v>
      </c>
      <c r="J140" s="5">
        <f t="shared" si="38"/>
        <v>73774.009999999937</v>
      </c>
      <c r="K140" s="5">
        <f t="shared" si="39"/>
        <v>230312.5</v>
      </c>
      <c r="L140" s="5">
        <f t="shared" si="35"/>
        <v>1396845.2421064982</v>
      </c>
      <c r="M140" s="5">
        <f t="shared" si="36"/>
        <v>1627157.7421064982</v>
      </c>
      <c r="N140" s="3">
        <f t="shared" si="30"/>
        <v>18.934110293130324</v>
      </c>
      <c r="P140" s="7">
        <v>33969</v>
      </c>
      <c r="S140">
        <v>5.31524469791E-3</v>
      </c>
      <c r="V140">
        <v>38600</v>
      </c>
      <c r="W140" s="2">
        <v>2.9899999999999999E-2</v>
      </c>
    </row>
    <row r="141" spans="1:23" x14ac:dyDescent="0.25">
      <c r="A141" t="str">
        <f t="shared" si="27"/>
        <v/>
      </c>
      <c r="B141">
        <f t="shared" si="28"/>
        <v>139</v>
      </c>
      <c r="C141" s="9">
        <f t="shared" si="31"/>
        <v>38600</v>
      </c>
      <c r="D141" s="1">
        <f t="shared" si="29"/>
        <v>0.1</v>
      </c>
      <c r="E141" s="11">
        <f t="shared" si="32"/>
        <v>2.9899999999999999E-2</v>
      </c>
      <c r="F141" s="11">
        <f t="shared" si="33"/>
        <v>1.18857382162E-2</v>
      </c>
      <c r="G141" s="5">
        <f>M140*F141</f>
        <v>19339.970959140912</v>
      </c>
      <c r="H141" s="5">
        <f t="shared" si="37"/>
        <v>3860</v>
      </c>
      <c r="I141" s="5">
        <f t="shared" si="34"/>
        <v>1154.1399999999999</v>
      </c>
      <c r="J141" s="5">
        <f t="shared" si="38"/>
        <v>74928.149999999936</v>
      </c>
      <c r="K141" s="5">
        <f t="shared" si="39"/>
        <v>234172.5</v>
      </c>
      <c r="L141" s="5">
        <f t="shared" si="35"/>
        <v>1416185.2130656391</v>
      </c>
      <c r="M141" s="5">
        <f t="shared" si="36"/>
        <v>1650357.7130656391</v>
      </c>
      <c r="N141" s="3">
        <f t="shared" si="30"/>
        <v>18.900576259598566</v>
      </c>
      <c r="P141" s="7">
        <v>34000</v>
      </c>
      <c r="S141">
        <v>1.18857382162E-2</v>
      </c>
      <c r="V141">
        <v>38600</v>
      </c>
      <c r="W141" s="2">
        <v>2.9899999999999999E-2</v>
      </c>
    </row>
    <row r="142" spans="1:23" x14ac:dyDescent="0.25">
      <c r="A142" t="str">
        <f t="shared" si="27"/>
        <v/>
      </c>
      <c r="B142">
        <f t="shared" si="28"/>
        <v>140</v>
      </c>
      <c r="C142" s="9">
        <f t="shared" si="31"/>
        <v>38600</v>
      </c>
      <c r="D142" s="1">
        <f t="shared" si="29"/>
        <v>0.1</v>
      </c>
      <c r="E142" s="11">
        <f t="shared" si="32"/>
        <v>2.9899999999999999E-2</v>
      </c>
      <c r="F142" s="11">
        <f t="shared" si="33"/>
        <v>2.8012089198700001E-2</v>
      </c>
      <c r="G142" s="5">
        <f>M141*F142</f>
        <v>46229.967468157229</v>
      </c>
      <c r="H142" s="5">
        <f t="shared" si="37"/>
        <v>3860</v>
      </c>
      <c r="I142" s="5">
        <f t="shared" si="34"/>
        <v>1154.1399999999999</v>
      </c>
      <c r="J142" s="5">
        <f t="shared" si="38"/>
        <v>76082.289999999935</v>
      </c>
      <c r="K142" s="5">
        <f t="shared" si="39"/>
        <v>238032.5</v>
      </c>
      <c r="L142" s="5">
        <f t="shared" si="35"/>
        <v>1462415.1805337963</v>
      </c>
      <c r="M142" s="5">
        <f t="shared" si="36"/>
        <v>1700447.6805337963</v>
      </c>
      <c r="N142" s="3">
        <f t="shared" si="30"/>
        <v>19.221492682906856</v>
      </c>
      <c r="P142" s="7">
        <v>34028</v>
      </c>
      <c r="S142">
        <v>2.8012089198700001E-2</v>
      </c>
      <c r="V142">
        <v>38600</v>
      </c>
      <c r="W142" s="2">
        <v>2.9899999999999999E-2</v>
      </c>
    </row>
    <row r="143" spans="1:23" x14ac:dyDescent="0.25">
      <c r="A143" t="str">
        <f t="shared" ref="A143:A206" si="40">IF(ROUNDDOWN(B143/12,0)&gt;ROUNDDOWN(B142/12,0),ROUNDDOWN(B143/12,0)+$X$2,"")</f>
        <v/>
      </c>
      <c r="B143">
        <f t="shared" si="28"/>
        <v>141</v>
      </c>
      <c r="C143" s="9">
        <f t="shared" si="31"/>
        <v>38600</v>
      </c>
      <c r="D143" s="1">
        <f t="shared" si="29"/>
        <v>0.1</v>
      </c>
      <c r="E143" s="11">
        <f t="shared" si="32"/>
        <v>2.9899999999999999E-2</v>
      </c>
      <c r="F143" s="11">
        <f t="shared" si="33"/>
        <v>9.3416110902199995E-3</v>
      </c>
      <c r="G143" s="5">
        <f>M142*F143</f>
        <v>15884.920910813387</v>
      </c>
      <c r="H143" s="5">
        <f t="shared" si="37"/>
        <v>3860</v>
      </c>
      <c r="I143" s="5">
        <f t="shared" si="34"/>
        <v>1154.1399999999999</v>
      </c>
      <c r="J143" s="5">
        <f t="shared" si="38"/>
        <v>77236.429999999935</v>
      </c>
      <c r="K143" s="5">
        <f t="shared" si="39"/>
        <v>241892.5</v>
      </c>
      <c r="L143" s="5">
        <f t="shared" si="35"/>
        <v>1478300.1014446097</v>
      </c>
      <c r="M143" s="5">
        <f t="shared" si="36"/>
        <v>1720192.6014446097</v>
      </c>
      <c r="N143" s="3">
        <f t="shared" si="30"/>
        <v>19.139933078789515</v>
      </c>
      <c r="P143" s="7">
        <v>34059</v>
      </c>
      <c r="S143">
        <v>9.3416110902199995E-3</v>
      </c>
      <c r="V143">
        <v>38600</v>
      </c>
      <c r="W143" s="2">
        <v>2.9899999999999999E-2</v>
      </c>
    </row>
    <row r="144" spans="1:23" x14ac:dyDescent="0.25">
      <c r="A144" t="str">
        <f t="shared" si="40"/>
        <v/>
      </c>
      <c r="B144">
        <f t="shared" si="28"/>
        <v>142</v>
      </c>
      <c r="C144" s="9">
        <f t="shared" si="31"/>
        <v>38600</v>
      </c>
      <c r="D144" s="1">
        <f t="shared" si="29"/>
        <v>0.1</v>
      </c>
      <c r="E144" s="11">
        <f t="shared" si="32"/>
        <v>2.9899999999999999E-2</v>
      </c>
      <c r="F144" s="11">
        <f t="shared" si="33"/>
        <v>9.6566382827999999E-4</v>
      </c>
      <c r="G144" s="5">
        <f>M143*F144</f>
        <v>1661.127772889934</v>
      </c>
      <c r="H144" s="5">
        <f t="shared" si="37"/>
        <v>3860</v>
      </c>
      <c r="I144" s="5">
        <f t="shared" si="34"/>
        <v>1154.1399999999999</v>
      </c>
      <c r="J144" s="5">
        <f t="shared" si="38"/>
        <v>78390.569999999934</v>
      </c>
      <c r="K144" s="5">
        <f t="shared" si="39"/>
        <v>245752.5</v>
      </c>
      <c r="L144" s="5">
        <f t="shared" si="35"/>
        <v>1479961.2292174997</v>
      </c>
      <c r="M144" s="5">
        <f t="shared" si="36"/>
        <v>1725713.7292174997</v>
      </c>
      <c r="N144" s="3">
        <f t="shared" si="30"/>
        <v>18.879327312169064</v>
      </c>
      <c r="P144" s="7">
        <v>34089</v>
      </c>
      <c r="S144">
        <v>9.6566382827999999E-4</v>
      </c>
      <c r="V144">
        <v>38600</v>
      </c>
      <c r="W144" s="2">
        <v>2.9899999999999999E-2</v>
      </c>
    </row>
    <row r="145" spans="1:23" x14ac:dyDescent="0.25">
      <c r="A145" t="str">
        <f t="shared" si="40"/>
        <v/>
      </c>
      <c r="B145">
        <f t="shared" si="28"/>
        <v>143</v>
      </c>
      <c r="C145" s="9">
        <f t="shared" si="31"/>
        <v>38600</v>
      </c>
      <c r="D145" s="1">
        <f t="shared" si="29"/>
        <v>0.1</v>
      </c>
      <c r="E145" s="11">
        <f t="shared" si="32"/>
        <v>2.9899999999999999E-2</v>
      </c>
      <c r="F145" s="11">
        <f t="shared" si="33"/>
        <v>-7.6077524623000001E-3</v>
      </c>
      <c r="G145" s="5">
        <f>M144*F145</f>
        <v>-13128.802872679349</v>
      </c>
      <c r="H145" s="5">
        <f t="shared" si="37"/>
        <v>3860</v>
      </c>
      <c r="I145" s="5">
        <f t="shared" si="34"/>
        <v>1154.1399999999999</v>
      </c>
      <c r="J145" s="5">
        <f t="shared" si="38"/>
        <v>79544.709999999934</v>
      </c>
      <c r="K145" s="5">
        <f t="shared" si="39"/>
        <v>249612.5</v>
      </c>
      <c r="L145" s="5">
        <f t="shared" si="35"/>
        <v>1466832.4263448203</v>
      </c>
      <c r="M145" s="5">
        <f t="shared" si="36"/>
        <v>1716444.9263448203</v>
      </c>
      <c r="N145" s="3">
        <f t="shared" si="30"/>
        <v>18.440351675740871</v>
      </c>
      <c r="P145" s="7">
        <v>34120</v>
      </c>
      <c r="S145">
        <v>-7.6077524623000001E-3</v>
      </c>
      <c r="V145">
        <v>38600</v>
      </c>
      <c r="W145" s="2">
        <v>2.9899999999999999E-2</v>
      </c>
    </row>
    <row r="146" spans="1:23" x14ac:dyDescent="0.25">
      <c r="A146">
        <f t="shared" si="40"/>
        <v>1993</v>
      </c>
      <c r="B146">
        <f t="shared" si="28"/>
        <v>144</v>
      </c>
      <c r="C146" s="9">
        <f t="shared" si="31"/>
        <v>46000</v>
      </c>
      <c r="D146" s="1">
        <f t="shared" si="29"/>
        <v>0.1</v>
      </c>
      <c r="E146" s="11">
        <f t="shared" si="32"/>
        <v>2.9899999999999999E-2</v>
      </c>
      <c r="F146" s="11">
        <f t="shared" si="33"/>
        <v>1.15757189916E-2</v>
      </c>
      <c r="G146" s="5">
        <f>M145*F146</f>
        <v>19869.084131925199</v>
      </c>
      <c r="H146" s="5">
        <f t="shared" si="37"/>
        <v>4600</v>
      </c>
      <c r="I146" s="5">
        <f t="shared" si="34"/>
        <v>1375.3999999999999</v>
      </c>
      <c r="J146" s="5">
        <f t="shared" si="38"/>
        <v>80920.109999999928</v>
      </c>
      <c r="K146" s="5">
        <f t="shared" si="39"/>
        <v>254212.5</v>
      </c>
      <c r="L146" s="5">
        <f t="shared" si="35"/>
        <v>1486701.5104767454</v>
      </c>
      <c r="M146" s="5">
        <f t="shared" si="36"/>
        <v>1740914.0104767454</v>
      </c>
      <c r="N146" s="3">
        <f t="shared" si="30"/>
        <v>18.372460325087879</v>
      </c>
      <c r="P146" s="7">
        <v>34150</v>
      </c>
      <c r="S146">
        <v>1.15757189916E-2</v>
      </c>
      <c r="V146">
        <v>46000</v>
      </c>
      <c r="W146" s="2">
        <v>2.9899999999999999E-2</v>
      </c>
    </row>
    <row r="147" spans="1:23" x14ac:dyDescent="0.25">
      <c r="A147" t="str">
        <f t="shared" si="40"/>
        <v/>
      </c>
      <c r="B147">
        <f t="shared" si="28"/>
        <v>145</v>
      </c>
      <c r="C147" s="9">
        <f t="shared" si="31"/>
        <v>46000</v>
      </c>
      <c r="D147" s="1">
        <f t="shared" si="29"/>
        <v>0.1</v>
      </c>
      <c r="E147" s="11">
        <f t="shared" si="32"/>
        <v>2.9899999999999999E-2</v>
      </c>
      <c r="F147" s="11">
        <f t="shared" si="33"/>
        <v>4.4770233957399999E-2</v>
      </c>
      <c r="G147" s="5">
        <f>M146*F147</f>
        <v>77941.12754875941</v>
      </c>
      <c r="H147" s="5">
        <f t="shared" si="37"/>
        <v>4600</v>
      </c>
      <c r="I147" s="5">
        <f t="shared" si="34"/>
        <v>1375.3999999999999</v>
      </c>
      <c r="J147" s="5">
        <f t="shared" si="38"/>
        <v>82295.509999999922</v>
      </c>
      <c r="K147" s="5">
        <f t="shared" si="39"/>
        <v>258812.5</v>
      </c>
      <c r="L147" s="5">
        <f t="shared" si="35"/>
        <v>1564642.6380255048</v>
      </c>
      <c r="M147" s="5">
        <f t="shared" si="36"/>
        <v>1823455.1380255048</v>
      </c>
      <c r="N147" s="3">
        <f t="shared" si="30"/>
        <v>19.012490936935759</v>
      </c>
      <c r="P147" s="7">
        <v>34181</v>
      </c>
      <c r="S147">
        <v>4.4770233957399999E-2</v>
      </c>
      <c r="V147">
        <v>46000</v>
      </c>
      <c r="W147" s="2">
        <v>2.9899999999999999E-2</v>
      </c>
    </row>
    <row r="148" spans="1:23" x14ac:dyDescent="0.25">
      <c r="A148" t="str">
        <f t="shared" si="40"/>
        <v/>
      </c>
      <c r="B148">
        <f t="shared" ref="B148:B211" si="41">B147+1</f>
        <v>146</v>
      </c>
      <c r="C148" s="9">
        <f t="shared" si="31"/>
        <v>46000</v>
      </c>
      <c r="D148" s="1">
        <f t="shared" ref="D148:D211" si="42">D147</f>
        <v>0.1</v>
      </c>
      <c r="E148" s="11">
        <f t="shared" si="32"/>
        <v>2.9899999999999999E-2</v>
      </c>
      <c r="F148" s="11">
        <f t="shared" si="33"/>
        <v>2.5017684095800002E-2</v>
      </c>
      <c r="G148" s="5">
        <f>M147*F148</f>
        <v>45618.624605985467</v>
      </c>
      <c r="H148" s="5">
        <f t="shared" si="37"/>
        <v>4600</v>
      </c>
      <c r="I148" s="5">
        <f t="shared" si="34"/>
        <v>1375.3999999999999</v>
      </c>
      <c r="J148" s="5">
        <f t="shared" si="38"/>
        <v>83670.909999999916</v>
      </c>
      <c r="K148" s="5">
        <f t="shared" si="39"/>
        <v>263412.5</v>
      </c>
      <c r="L148" s="5">
        <f t="shared" si="35"/>
        <v>1610261.2626314901</v>
      </c>
      <c r="M148" s="5">
        <f t="shared" si="36"/>
        <v>1873673.7626314901</v>
      </c>
      <c r="N148" s="3">
        <f t="shared" si="30"/>
        <v>19.245174489335561</v>
      </c>
      <c r="P148" s="7">
        <v>34212</v>
      </c>
      <c r="S148">
        <v>2.5017684095800002E-2</v>
      </c>
      <c r="V148">
        <v>46000</v>
      </c>
      <c r="W148" s="2">
        <v>2.9899999999999999E-2</v>
      </c>
    </row>
    <row r="149" spans="1:23" x14ac:dyDescent="0.25">
      <c r="A149" t="str">
        <f t="shared" si="40"/>
        <v/>
      </c>
      <c r="B149">
        <f t="shared" si="41"/>
        <v>147</v>
      </c>
      <c r="C149" s="9">
        <f t="shared" si="31"/>
        <v>46000</v>
      </c>
      <c r="D149" s="1">
        <f t="shared" si="42"/>
        <v>0.1</v>
      </c>
      <c r="E149" s="11">
        <f t="shared" si="32"/>
        <v>2.9899999999999999E-2</v>
      </c>
      <c r="F149" s="11">
        <f t="shared" si="33"/>
        <v>3.3005272064899997E-2</v>
      </c>
      <c r="G149" s="5">
        <f>M148*F149</f>
        <v>61841.112296517189</v>
      </c>
      <c r="H149" s="5">
        <f t="shared" si="37"/>
        <v>4600</v>
      </c>
      <c r="I149" s="5">
        <f t="shared" si="34"/>
        <v>1375.3999999999999</v>
      </c>
      <c r="J149" s="5">
        <f t="shared" si="38"/>
        <v>85046.30999999991</v>
      </c>
      <c r="K149" s="5">
        <f t="shared" si="39"/>
        <v>268012.5</v>
      </c>
      <c r="L149" s="5">
        <f t="shared" si="35"/>
        <v>1672102.3749280074</v>
      </c>
      <c r="M149" s="5">
        <f t="shared" si="36"/>
        <v>1940114.8749280074</v>
      </c>
      <c r="N149" s="3">
        <f t="shared" si="30"/>
        <v>19.661080826763786</v>
      </c>
      <c r="P149" s="7">
        <v>34242</v>
      </c>
      <c r="S149">
        <v>3.3005272064899997E-2</v>
      </c>
      <c r="V149">
        <v>46000</v>
      </c>
      <c r="W149" s="2">
        <v>2.9899999999999999E-2</v>
      </c>
    </row>
    <row r="150" spans="1:23" x14ac:dyDescent="0.25">
      <c r="A150" t="str">
        <f t="shared" si="40"/>
        <v/>
      </c>
      <c r="B150">
        <f t="shared" si="41"/>
        <v>148</v>
      </c>
      <c r="C150" s="9">
        <f t="shared" si="31"/>
        <v>46000</v>
      </c>
      <c r="D150" s="1">
        <f t="shared" si="42"/>
        <v>0.1</v>
      </c>
      <c r="E150" s="11">
        <f t="shared" si="32"/>
        <v>2.9899999999999999E-2</v>
      </c>
      <c r="F150" s="11">
        <f t="shared" si="33"/>
        <v>2.7881054055399999E-2</v>
      </c>
      <c r="G150" s="5">
        <f>M149*F150</f>
        <v>54092.447701553385</v>
      </c>
      <c r="H150" s="5">
        <f t="shared" si="37"/>
        <v>4600</v>
      </c>
      <c r="I150" s="5">
        <f t="shared" si="34"/>
        <v>1375.3999999999999</v>
      </c>
      <c r="J150" s="5">
        <f t="shared" si="38"/>
        <v>86421.709999999905</v>
      </c>
      <c r="K150" s="5">
        <f t="shared" si="39"/>
        <v>272612.5</v>
      </c>
      <c r="L150" s="5">
        <f t="shared" si="35"/>
        <v>1726194.8226295607</v>
      </c>
      <c r="M150" s="5">
        <f t="shared" si="36"/>
        <v>1998807.3226295607</v>
      </c>
      <c r="N150" s="3">
        <f t="shared" si="30"/>
        <v>19.974087791476965</v>
      </c>
      <c r="P150" s="7">
        <v>34273</v>
      </c>
      <c r="S150">
        <v>2.7881054055399999E-2</v>
      </c>
      <c r="V150">
        <v>46000</v>
      </c>
      <c r="W150" s="2">
        <v>2.9899999999999999E-2</v>
      </c>
    </row>
    <row r="151" spans="1:23" x14ac:dyDescent="0.25">
      <c r="A151" t="str">
        <f t="shared" si="40"/>
        <v/>
      </c>
      <c r="B151">
        <f t="shared" si="41"/>
        <v>149</v>
      </c>
      <c r="C151" s="9">
        <f t="shared" si="31"/>
        <v>46000</v>
      </c>
      <c r="D151" s="1">
        <f t="shared" si="42"/>
        <v>0.1</v>
      </c>
      <c r="E151" s="11">
        <f t="shared" si="32"/>
        <v>2.9899999999999999E-2</v>
      </c>
      <c r="F151" s="11">
        <f t="shared" si="33"/>
        <v>3.2181833213900002E-2</v>
      </c>
      <c r="G151" s="5">
        <f>M150*F151</f>
        <v>64325.283883586533</v>
      </c>
      <c r="H151" s="5">
        <f t="shared" si="37"/>
        <v>4600</v>
      </c>
      <c r="I151" s="5">
        <f t="shared" si="34"/>
        <v>1375.3999999999999</v>
      </c>
      <c r="J151" s="5">
        <f t="shared" si="38"/>
        <v>87797.109999999899</v>
      </c>
      <c r="K151" s="5">
        <f t="shared" si="39"/>
        <v>277212.5</v>
      </c>
      <c r="L151" s="5">
        <f t="shared" si="35"/>
        <v>1790520.1065131472</v>
      </c>
      <c r="M151" s="5">
        <f t="shared" si="36"/>
        <v>2067732.6065131472</v>
      </c>
      <c r="N151" s="3">
        <f t="shared" si="30"/>
        <v>20.393838777986534</v>
      </c>
      <c r="P151" s="7">
        <v>34303</v>
      </c>
      <c r="S151">
        <v>3.2181833213900002E-2</v>
      </c>
      <c r="V151">
        <v>46000</v>
      </c>
      <c r="W151" s="2">
        <v>2.9899999999999999E-2</v>
      </c>
    </row>
    <row r="152" spans="1:23" x14ac:dyDescent="0.25">
      <c r="A152" t="str">
        <f t="shared" si="40"/>
        <v/>
      </c>
      <c r="B152">
        <f t="shared" si="41"/>
        <v>150</v>
      </c>
      <c r="C152" s="9">
        <f t="shared" si="31"/>
        <v>46000</v>
      </c>
      <c r="D152" s="1">
        <f t="shared" si="42"/>
        <v>0.1</v>
      </c>
      <c r="E152" s="11">
        <f t="shared" si="32"/>
        <v>2.9899999999999999E-2</v>
      </c>
      <c r="F152" s="11">
        <f t="shared" si="33"/>
        <v>4.2434558177299998E-2</v>
      </c>
      <c r="G152" s="5">
        <f>M151*F152</f>
        <v>87743.319586182319</v>
      </c>
      <c r="H152" s="5">
        <f t="shared" si="37"/>
        <v>4600</v>
      </c>
      <c r="I152" s="5">
        <f t="shared" si="34"/>
        <v>1375.3999999999999</v>
      </c>
      <c r="J152" s="5">
        <f t="shared" si="38"/>
        <v>89172.509999999893</v>
      </c>
      <c r="K152" s="5">
        <f t="shared" si="39"/>
        <v>281812.5</v>
      </c>
      <c r="L152" s="5">
        <f t="shared" si="35"/>
        <v>1878263.4260993295</v>
      </c>
      <c r="M152" s="5">
        <f t="shared" si="36"/>
        <v>2160075.9260993297</v>
      </c>
      <c r="N152" s="3">
        <f t="shared" si="30"/>
        <v>21.063256222117463</v>
      </c>
      <c r="P152" s="7">
        <v>34334</v>
      </c>
      <c r="S152">
        <v>4.2434558177299998E-2</v>
      </c>
      <c r="V152">
        <v>46000</v>
      </c>
      <c r="W152" s="2">
        <v>2.9899999999999999E-2</v>
      </c>
    </row>
    <row r="153" spans="1:23" x14ac:dyDescent="0.25">
      <c r="A153" t="str">
        <f t="shared" si="40"/>
        <v/>
      </c>
      <c r="B153">
        <f t="shared" si="41"/>
        <v>151</v>
      </c>
      <c r="C153" s="9">
        <f t="shared" si="31"/>
        <v>46000</v>
      </c>
      <c r="D153" s="1">
        <f t="shared" si="42"/>
        <v>0.1</v>
      </c>
      <c r="E153" s="11">
        <f t="shared" si="32"/>
        <v>2.9899999999999999E-2</v>
      </c>
      <c r="F153" s="11">
        <f t="shared" si="33"/>
        <v>5.1223328075599997E-2</v>
      </c>
      <c r="G153" s="5">
        <f>M152*F153</f>
        <v>110646.27783079146</v>
      </c>
      <c r="H153" s="5">
        <f t="shared" si="37"/>
        <v>4600</v>
      </c>
      <c r="I153" s="5">
        <f t="shared" si="34"/>
        <v>1375.3999999999999</v>
      </c>
      <c r="J153" s="5">
        <f t="shared" si="38"/>
        <v>90547.909999999887</v>
      </c>
      <c r="K153" s="5">
        <f t="shared" si="39"/>
        <v>286412.5</v>
      </c>
      <c r="L153" s="5">
        <f t="shared" si="35"/>
        <v>1988909.7039301209</v>
      </c>
      <c r="M153" s="5">
        <f t="shared" si="36"/>
        <v>2275322.2039301214</v>
      </c>
      <c r="N153" s="3">
        <f t="shared" si="30"/>
        <v>21.96527455940312</v>
      </c>
      <c r="P153" s="7">
        <v>34365</v>
      </c>
      <c r="S153">
        <v>5.1223328075599997E-2</v>
      </c>
      <c r="V153">
        <v>46000</v>
      </c>
      <c r="W153" s="2">
        <v>2.9899999999999999E-2</v>
      </c>
    </row>
    <row r="154" spans="1:23" x14ac:dyDescent="0.25">
      <c r="A154" t="str">
        <f t="shared" si="40"/>
        <v/>
      </c>
      <c r="B154">
        <f t="shared" si="41"/>
        <v>152</v>
      </c>
      <c r="C154" s="9">
        <f t="shared" si="31"/>
        <v>46000</v>
      </c>
      <c r="D154" s="1">
        <f t="shared" si="42"/>
        <v>0.1</v>
      </c>
      <c r="E154" s="11">
        <f t="shared" si="32"/>
        <v>2.9899999999999999E-2</v>
      </c>
      <c r="F154" s="11">
        <f t="shared" si="33"/>
        <v>6.3086275369700004E-2</v>
      </c>
      <c r="G154" s="5">
        <f>M153*F154</f>
        <v>143541.60311192836</v>
      </c>
      <c r="H154" s="5">
        <f t="shared" si="37"/>
        <v>4600</v>
      </c>
      <c r="I154" s="5">
        <f t="shared" si="34"/>
        <v>1375.3999999999999</v>
      </c>
      <c r="J154" s="5">
        <f t="shared" si="38"/>
        <v>91923.309999999881</v>
      </c>
      <c r="K154" s="5">
        <f t="shared" si="39"/>
        <v>291012.5</v>
      </c>
      <c r="L154" s="5">
        <f t="shared" si="35"/>
        <v>2132451.3070420492</v>
      </c>
      <c r="M154" s="5">
        <f t="shared" si="36"/>
        <v>2423463.8070420497</v>
      </c>
      <c r="N154" s="3">
        <f t="shared" si="30"/>
        <v>23.198156235257976</v>
      </c>
      <c r="P154" s="7">
        <v>34393</v>
      </c>
      <c r="S154">
        <v>6.3086275369700004E-2</v>
      </c>
      <c r="V154">
        <v>46000</v>
      </c>
      <c r="W154" s="2">
        <v>2.9899999999999999E-2</v>
      </c>
    </row>
    <row r="155" spans="1:23" x14ac:dyDescent="0.25">
      <c r="A155" t="str">
        <f t="shared" si="40"/>
        <v/>
      </c>
      <c r="B155">
        <f t="shared" si="41"/>
        <v>153</v>
      </c>
      <c r="C155" s="9">
        <f t="shared" si="31"/>
        <v>46000</v>
      </c>
      <c r="D155" s="1">
        <f t="shared" si="42"/>
        <v>0.1</v>
      </c>
      <c r="E155" s="11">
        <f t="shared" si="32"/>
        <v>2.9899999999999999E-2</v>
      </c>
      <c r="F155" s="11">
        <f t="shared" si="33"/>
        <v>3.2665058529E-2</v>
      </c>
      <c r="G155" s="5">
        <f>M154*F155</f>
        <v>79162.587099941724</v>
      </c>
      <c r="H155" s="5">
        <f t="shared" si="37"/>
        <v>4600</v>
      </c>
      <c r="I155" s="5">
        <f t="shared" si="34"/>
        <v>1375.3999999999999</v>
      </c>
      <c r="J155" s="5">
        <f t="shared" si="38"/>
        <v>93298.709999999875</v>
      </c>
      <c r="K155" s="5">
        <f t="shared" si="39"/>
        <v>295612.5</v>
      </c>
      <c r="L155" s="5">
        <f t="shared" si="35"/>
        <v>2211613.8941419912</v>
      </c>
      <c r="M155" s="5">
        <f t="shared" si="36"/>
        <v>2507226.3941419916</v>
      </c>
      <c r="N155" s="3">
        <f t="shared" si="30"/>
        <v>23.704656732574268</v>
      </c>
      <c r="P155" s="7">
        <v>34424</v>
      </c>
      <c r="S155">
        <v>3.2665058529E-2</v>
      </c>
      <c r="V155">
        <v>46000</v>
      </c>
      <c r="W155" s="2">
        <v>2.9899999999999999E-2</v>
      </c>
    </row>
    <row r="156" spans="1:23" x14ac:dyDescent="0.25">
      <c r="A156" t="str">
        <f t="shared" si="40"/>
        <v/>
      </c>
      <c r="B156">
        <f t="shared" si="41"/>
        <v>154</v>
      </c>
      <c r="C156" s="9">
        <f t="shared" si="31"/>
        <v>46000</v>
      </c>
      <c r="D156" s="1">
        <f t="shared" si="42"/>
        <v>0.1</v>
      </c>
      <c r="E156" s="11">
        <f t="shared" si="32"/>
        <v>2.9899999999999999E-2</v>
      </c>
      <c r="F156" s="11">
        <f t="shared" si="33"/>
        <v>-2.8495071112799999E-2</v>
      </c>
      <c r="G156" s="5">
        <f>M155*F156</f>
        <v>-71443.594396965171</v>
      </c>
      <c r="H156" s="5">
        <f t="shared" si="37"/>
        <v>4600</v>
      </c>
      <c r="I156" s="5">
        <f t="shared" si="34"/>
        <v>1375.3999999999999</v>
      </c>
      <c r="J156" s="5">
        <f t="shared" si="38"/>
        <v>94674.10999999987</v>
      </c>
      <c r="K156" s="5">
        <f t="shared" si="39"/>
        <v>300212.5</v>
      </c>
      <c r="L156" s="5">
        <f t="shared" si="35"/>
        <v>2140170.299745026</v>
      </c>
      <c r="M156" s="5">
        <f t="shared" si="36"/>
        <v>2440382.7997450265</v>
      </c>
      <c r="N156" s="3">
        <f t="shared" si="30"/>
        <v>22.605655334336166</v>
      </c>
      <c r="P156" s="7">
        <v>34454</v>
      </c>
      <c r="S156">
        <v>-2.8495071112799999E-2</v>
      </c>
      <c r="V156">
        <v>46000</v>
      </c>
      <c r="W156" s="2">
        <v>2.9899999999999999E-2</v>
      </c>
    </row>
    <row r="157" spans="1:23" x14ac:dyDescent="0.25">
      <c r="A157" t="str">
        <f t="shared" si="40"/>
        <v/>
      </c>
      <c r="B157">
        <f t="shared" si="41"/>
        <v>155</v>
      </c>
      <c r="C157" s="9">
        <f t="shared" si="31"/>
        <v>46000</v>
      </c>
      <c r="D157" s="1">
        <f t="shared" si="42"/>
        <v>0.1</v>
      </c>
      <c r="E157" s="11">
        <f t="shared" si="32"/>
        <v>2.9899999999999999E-2</v>
      </c>
      <c r="F157" s="11">
        <f t="shared" si="33"/>
        <v>1.1313901268499999E-2</v>
      </c>
      <c r="G157" s="5">
        <f>M156*F157</f>
        <v>27610.250053660835</v>
      </c>
      <c r="H157" s="5">
        <f t="shared" si="37"/>
        <v>4600</v>
      </c>
      <c r="I157" s="5">
        <f t="shared" si="34"/>
        <v>1375.3999999999999</v>
      </c>
      <c r="J157" s="5">
        <f t="shared" si="38"/>
        <v>96049.509999999864</v>
      </c>
      <c r="K157" s="5">
        <f t="shared" si="39"/>
        <v>304812.5</v>
      </c>
      <c r="L157" s="5">
        <f t="shared" si="35"/>
        <v>2167780.549798687</v>
      </c>
      <c r="M157" s="5">
        <f t="shared" si="36"/>
        <v>2472593.0497986875</v>
      </c>
      <c r="N157" s="3">
        <f t="shared" si="30"/>
        <v>22.569407691915242</v>
      </c>
      <c r="P157" s="7">
        <v>34485</v>
      </c>
      <c r="S157">
        <v>1.1313901268499999E-2</v>
      </c>
      <c r="V157">
        <v>46000</v>
      </c>
      <c r="W157" s="2">
        <v>2.9899999999999999E-2</v>
      </c>
    </row>
    <row r="158" spans="1:23" x14ac:dyDescent="0.25">
      <c r="A158">
        <f t="shared" si="40"/>
        <v>1994</v>
      </c>
      <c r="B158">
        <f t="shared" si="41"/>
        <v>156</v>
      </c>
      <c r="C158" s="9">
        <f t="shared" si="31"/>
        <v>52150</v>
      </c>
      <c r="D158" s="1">
        <f t="shared" si="42"/>
        <v>0.1</v>
      </c>
      <c r="E158" s="11">
        <f t="shared" si="32"/>
        <v>2.9899999999999999E-2</v>
      </c>
      <c r="F158" s="11">
        <f t="shared" si="33"/>
        <v>3.5986566922600001E-2</v>
      </c>
      <c r="G158" s="5">
        <f>M157*F158</f>
        <v>88980.135258936105</v>
      </c>
      <c r="H158" s="5">
        <f t="shared" si="37"/>
        <v>5215</v>
      </c>
      <c r="I158" s="5">
        <f t="shared" si="34"/>
        <v>1559.2850000000001</v>
      </c>
      <c r="J158" s="5">
        <f t="shared" si="38"/>
        <v>97608.794999999867</v>
      </c>
      <c r="K158" s="5">
        <f t="shared" si="39"/>
        <v>310027.5</v>
      </c>
      <c r="L158" s="5">
        <f t="shared" si="35"/>
        <v>2256760.6850576233</v>
      </c>
      <c r="M158" s="5">
        <f t="shared" si="36"/>
        <v>2566788.1850576238</v>
      </c>
      <c r="N158" s="3">
        <f t="shared" si="30"/>
        <v>23.1204645550396</v>
      </c>
      <c r="P158" s="7">
        <v>34515</v>
      </c>
      <c r="S158">
        <v>3.5986566922600001E-2</v>
      </c>
      <c r="V158">
        <v>52150</v>
      </c>
      <c r="W158" s="2">
        <v>2.9899999999999999E-2</v>
      </c>
    </row>
    <row r="159" spans="1:23" x14ac:dyDescent="0.25">
      <c r="A159" t="str">
        <f t="shared" si="40"/>
        <v/>
      </c>
      <c r="B159">
        <f t="shared" si="41"/>
        <v>157</v>
      </c>
      <c r="C159" s="9">
        <f t="shared" si="31"/>
        <v>52150</v>
      </c>
      <c r="D159" s="1">
        <f t="shared" si="42"/>
        <v>0.1</v>
      </c>
      <c r="E159" s="11">
        <f t="shared" si="32"/>
        <v>2.9899999999999999E-2</v>
      </c>
      <c r="F159" s="11">
        <f t="shared" si="33"/>
        <v>2.0590795195000001E-2</v>
      </c>
      <c r="G159" s="5">
        <f>M158*F159</f>
        <v>52852.20982746729</v>
      </c>
      <c r="H159" s="5">
        <f t="shared" si="37"/>
        <v>5215</v>
      </c>
      <c r="I159" s="5">
        <f t="shared" si="34"/>
        <v>1559.2850000000001</v>
      </c>
      <c r="J159" s="5">
        <f t="shared" si="38"/>
        <v>99168.079999999871</v>
      </c>
      <c r="K159" s="5">
        <f t="shared" si="39"/>
        <v>315242.5</v>
      </c>
      <c r="L159" s="5">
        <f t="shared" si="35"/>
        <v>2309612.8948850906</v>
      </c>
      <c r="M159" s="5">
        <f t="shared" si="36"/>
        <v>2624855.3948850911</v>
      </c>
      <c r="N159" s="3">
        <f t="shared" si="30"/>
        <v>23.289882136319406</v>
      </c>
      <c r="P159" s="7">
        <v>34546</v>
      </c>
      <c r="S159">
        <v>2.0590795195000001E-2</v>
      </c>
      <c r="V159">
        <v>52150</v>
      </c>
      <c r="W159" s="2">
        <v>2.9899999999999999E-2</v>
      </c>
    </row>
    <row r="160" spans="1:23" x14ac:dyDescent="0.25">
      <c r="A160" t="str">
        <f t="shared" si="40"/>
        <v/>
      </c>
      <c r="B160">
        <f t="shared" si="41"/>
        <v>158</v>
      </c>
      <c r="C160" s="9">
        <f t="shared" si="31"/>
        <v>52150</v>
      </c>
      <c r="D160" s="1">
        <f t="shared" si="42"/>
        <v>0.1</v>
      </c>
      <c r="E160" s="11">
        <f t="shared" si="32"/>
        <v>2.9899999999999999E-2</v>
      </c>
      <c r="F160" s="11">
        <f t="shared" si="33"/>
        <v>-3.1210219432899998E-3</v>
      </c>
      <c r="G160" s="5">
        <f>M159*F160</f>
        <v>-8192.2312853995063</v>
      </c>
      <c r="H160" s="5">
        <f t="shared" si="37"/>
        <v>5215</v>
      </c>
      <c r="I160" s="5">
        <f t="shared" si="34"/>
        <v>1559.2850000000001</v>
      </c>
      <c r="J160" s="5">
        <f t="shared" si="38"/>
        <v>100727.36499999987</v>
      </c>
      <c r="K160" s="5">
        <f t="shared" si="39"/>
        <v>320457.5</v>
      </c>
      <c r="L160" s="5">
        <f t="shared" si="35"/>
        <v>2301420.6635996914</v>
      </c>
      <c r="M160" s="5">
        <f t="shared" si="36"/>
        <v>2621878.1635996918</v>
      </c>
      <c r="N160" s="3">
        <f t="shared" si="30"/>
        <v>22.848018148789002</v>
      </c>
      <c r="P160" s="7">
        <v>34577</v>
      </c>
      <c r="S160">
        <v>-3.1210219432899998E-3</v>
      </c>
      <c r="V160">
        <v>52150</v>
      </c>
      <c r="W160" s="2">
        <v>2.9899999999999999E-2</v>
      </c>
    </row>
    <row r="161" spans="1:23" x14ac:dyDescent="0.25">
      <c r="A161" t="str">
        <f t="shared" si="40"/>
        <v/>
      </c>
      <c r="B161">
        <f t="shared" si="41"/>
        <v>159</v>
      </c>
      <c r="C161" s="9">
        <f t="shared" si="31"/>
        <v>52150</v>
      </c>
      <c r="D161" s="1">
        <f t="shared" si="42"/>
        <v>0.1</v>
      </c>
      <c r="E161" s="11">
        <f t="shared" si="32"/>
        <v>2.9899999999999999E-2</v>
      </c>
      <c r="F161" s="11">
        <f t="shared" si="33"/>
        <v>3.3829711995599997E-2</v>
      </c>
      <c r="G161" s="5">
        <f>M160*F161</f>
        <v>88697.38316213018</v>
      </c>
      <c r="H161" s="5">
        <f t="shared" si="37"/>
        <v>5215</v>
      </c>
      <c r="I161" s="5">
        <f t="shared" si="34"/>
        <v>1559.2850000000001</v>
      </c>
      <c r="J161" s="5">
        <f t="shared" si="38"/>
        <v>102286.64999999988</v>
      </c>
      <c r="K161" s="5">
        <f t="shared" si="39"/>
        <v>325672.5</v>
      </c>
      <c r="L161" s="5">
        <f t="shared" si="35"/>
        <v>2390118.0467618215</v>
      </c>
      <c r="M161" s="5">
        <f t="shared" si="36"/>
        <v>2715790.546761822</v>
      </c>
      <c r="N161" s="3">
        <f t="shared" si="30"/>
        <v>23.36686211506413</v>
      </c>
      <c r="P161" s="7">
        <v>34607</v>
      </c>
      <c r="S161">
        <v>3.3829711995599997E-2</v>
      </c>
      <c r="V161">
        <v>52150</v>
      </c>
      <c r="W161" s="2">
        <v>2.9899999999999999E-2</v>
      </c>
    </row>
    <row r="162" spans="1:23" x14ac:dyDescent="0.25">
      <c r="A162" t="str">
        <f t="shared" si="40"/>
        <v/>
      </c>
      <c r="B162">
        <f t="shared" si="41"/>
        <v>160</v>
      </c>
      <c r="C162" s="9">
        <f t="shared" si="31"/>
        <v>52150</v>
      </c>
      <c r="D162" s="1">
        <f t="shared" si="42"/>
        <v>0.1</v>
      </c>
      <c r="E162" s="11">
        <f t="shared" si="32"/>
        <v>2.9899999999999999E-2</v>
      </c>
      <c r="F162" s="11">
        <f t="shared" si="33"/>
        <v>2.0735440448900001E-2</v>
      </c>
      <c r="G162" s="5">
        <f>M161*F162</f>
        <v>56313.113154065337</v>
      </c>
      <c r="H162" s="5">
        <f t="shared" si="37"/>
        <v>5215</v>
      </c>
      <c r="I162" s="5">
        <f t="shared" si="34"/>
        <v>1559.2850000000001</v>
      </c>
      <c r="J162" s="5">
        <f t="shared" si="38"/>
        <v>103845.93499999988</v>
      </c>
      <c r="K162" s="5">
        <f t="shared" si="39"/>
        <v>330887.5</v>
      </c>
      <c r="L162" s="5">
        <f t="shared" si="35"/>
        <v>2446431.1599158868</v>
      </c>
      <c r="M162" s="5">
        <f t="shared" si="36"/>
        <v>2777318.6599158873</v>
      </c>
      <c r="N162" s="3">
        <f t="shared" si="30"/>
        <v>23.558275631259804</v>
      </c>
      <c r="P162" s="7">
        <v>34638</v>
      </c>
      <c r="S162">
        <v>2.0735440448900001E-2</v>
      </c>
      <c r="V162">
        <v>52150</v>
      </c>
      <c r="W162" s="2">
        <v>2.9899999999999999E-2</v>
      </c>
    </row>
    <row r="163" spans="1:23" x14ac:dyDescent="0.25">
      <c r="A163" t="str">
        <f t="shared" si="40"/>
        <v/>
      </c>
      <c r="B163">
        <f t="shared" si="41"/>
        <v>161</v>
      </c>
      <c r="C163" s="9">
        <f t="shared" si="31"/>
        <v>52150</v>
      </c>
      <c r="D163" s="1">
        <f t="shared" si="42"/>
        <v>0.1</v>
      </c>
      <c r="E163" s="11">
        <f t="shared" si="32"/>
        <v>2.9899999999999999E-2</v>
      </c>
      <c r="F163" s="11">
        <f t="shared" si="33"/>
        <v>5.4797441725500003E-2</v>
      </c>
      <c r="G163" s="5">
        <f>M162*F163</f>
        <v>152189.95741988459</v>
      </c>
      <c r="H163" s="5">
        <f t="shared" si="37"/>
        <v>5215</v>
      </c>
      <c r="I163" s="5">
        <f t="shared" si="34"/>
        <v>1559.2850000000001</v>
      </c>
      <c r="J163" s="5">
        <f t="shared" si="38"/>
        <v>105405.21999999988</v>
      </c>
      <c r="K163" s="5">
        <f t="shared" si="39"/>
        <v>336102.5</v>
      </c>
      <c r="L163" s="5">
        <f t="shared" si="35"/>
        <v>2598621.1173357712</v>
      </c>
      <c r="M163" s="5">
        <f t="shared" si="36"/>
        <v>2934723.6173357717</v>
      </c>
      <c r="N163" s="3">
        <f t="shared" si="30"/>
        <v>24.653628324439474</v>
      </c>
      <c r="P163" s="7">
        <v>34668</v>
      </c>
      <c r="S163">
        <v>5.4797441725500003E-2</v>
      </c>
      <c r="V163">
        <v>52150</v>
      </c>
      <c r="W163" s="2">
        <v>2.9899999999999999E-2</v>
      </c>
    </row>
    <row r="164" spans="1:23" x14ac:dyDescent="0.25">
      <c r="A164" t="str">
        <f t="shared" si="40"/>
        <v/>
      </c>
      <c r="B164">
        <f t="shared" si="41"/>
        <v>162</v>
      </c>
      <c r="C164" s="9">
        <f t="shared" si="31"/>
        <v>52150</v>
      </c>
      <c r="D164" s="1">
        <f t="shared" si="42"/>
        <v>0.1</v>
      </c>
      <c r="E164" s="11">
        <f t="shared" si="32"/>
        <v>2.9899999999999999E-2</v>
      </c>
      <c r="F164" s="11">
        <f t="shared" si="33"/>
        <v>-4.9466903063799996E-3</v>
      </c>
      <c r="G164" s="5">
        <f>M163*F164</f>
        <v>-14517.168869779309</v>
      </c>
      <c r="H164" s="5">
        <f t="shared" si="37"/>
        <v>5215</v>
      </c>
      <c r="I164" s="5">
        <f t="shared" si="34"/>
        <v>1559.2850000000001</v>
      </c>
      <c r="J164" s="5">
        <f t="shared" si="38"/>
        <v>106964.50499999989</v>
      </c>
      <c r="K164" s="5">
        <f t="shared" si="39"/>
        <v>341317.5</v>
      </c>
      <c r="L164" s="5">
        <f t="shared" si="35"/>
        <v>2584103.9484659918</v>
      </c>
      <c r="M164" s="5">
        <f t="shared" si="36"/>
        <v>2925421.4484659922</v>
      </c>
      <c r="N164" s="3">
        <f t="shared" si="30"/>
        <v>24.158518271701389</v>
      </c>
      <c r="P164" s="7">
        <v>34699</v>
      </c>
      <c r="S164">
        <v>-4.9466903063799996E-3</v>
      </c>
      <c r="V164">
        <v>52150</v>
      </c>
      <c r="W164" s="2">
        <v>2.9899999999999999E-2</v>
      </c>
    </row>
    <row r="165" spans="1:23" x14ac:dyDescent="0.25">
      <c r="A165" t="str">
        <f t="shared" si="40"/>
        <v/>
      </c>
      <c r="B165">
        <f t="shared" si="41"/>
        <v>163</v>
      </c>
      <c r="C165" s="9">
        <f t="shared" si="31"/>
        <v>52150</v>
      </c>
      <c r="D165" s="1">
        <f t="shared" si="42"/>
        <v>0.1</v>
      </c>
      <c r="E165" s="11">
        <f t="shared" si="32"/>
        <v>2.9899999999999999E-2</v>
      </c>
      <c r="F165" s="11">
        <f t="shared" si="33"/>
        <v>-8.2542948455399997E-3</v>
      </c>
      <c r="G165" s="5">
        <f>M164*F165</f>
        <v>-24147.291183105001</v>
      </c>
      <c r="H165" s="5">
        <f t="shared" si="37"/>
        <v>5215</v>
      </c>
      <c r="I165" s="5">
        <f t="shared" si="34"/>
        <v>1559.2850000000001</v>
      </c>
      <c r="J165" s="5">
        <f t="shared" si="38"/>
        <v>108523.78999999989</v>
      </c>
      <c r="K165" s="5">
        <f t="shared" si="39"/>
        <v>346532.5</v>
      </c>
      <c r="L165" s="5">
        <f t="shared" si="35"/>
        <v>2559956.6572828866</v>
      </c>
      <c r="M165" s="5">
        <f t="shared" si="36"/>
        <v>2906489.157282887</v>
      </c>
      <c r="N165" s="3">
        <f t="shared" si="30"/>
        <v>23.588898409121992</v>
      </c>
      <c r="P165" s="7">
        <v>34730</v>
      </c>
      <c r="S165">
        <v>-8.2542948455399997E-3</v>
      </c>
      <c r="V165">
        <v>52150</v>
      </c>
      <c r="W165" s="2">
        <v>2.9899999999999999E-2</v>
      </c>
    </row>
    <row r="166" spans="1:23" x14ac:dyDescent="0.25">
      <c r="A166" t="str">
        <f t="shared" si="40"/>
        <v/>
      </c>
      <c r="B166">
        <f t="shared" si="41"/>
        <v>164</v>
      </c>
      <c r="C166" s="9">
        <f t="shared" si="31"/>
        <v>52150</v>
      </c>
      <c r="D166" s="1">
        <f t="shared" si="42"/>
        <v>0.1</v>
      </c>
      <c r="E166" s="11">
        <f t="shared" si="32"/>
        <v>2.9899999999999999E-2</v>
      </c>
      <c r="F166" s="11">
        <f t="shared" si="33"/>
        <v>-1.96587880847E-2</v>
      </c>
      <c r="G166" s="5">
        <f>M165*F166</f>
        <v>-57138.054413502563</v>
      </c>
      <c r="H166" s="5">
        <f t="shared" si="37"/>
        <v>5215</v>
      </c>
      <c r="I166" s="5">
        <f t="shared" si="34"/>
        <v>1559.2850000000001</v>
      </c>
      <c r="J166" s="5">
        <f t="shared" si="38"/>
        <v>110083.0749999999</v>
      </c>
      <c r="K166" s="5">
        <f t="shared" si="39"/>
        <v>351747.5</v>
      </c>
      <c r="L166" s="5">
        <f t="shared" si="35"/>
        <v>2502818.602869384</v>
      </c>
      <c r="M166" s="5">
        <f t="shared" si="36"/>
        <v>2854566.1028693845</v>
      </c>
      <c r="N166" s="3">
        <f t="shared" si="30"/>
        <v>22.735725749570371</v>
      </c>
      <c r="P166" s="7">
        <v>34758</v>
      </c>
      <c r="S166">
        <v>-1.96587880847E-2</v>
      </c>
      <c r="V166">
        <v>52150</v>
      </c>
      <c r="W166" s="2">
        <v>2.9899999999999999E-2</v>
      </c>
    </row>
    <row r="167" spans="1:23" x14ac:dyDescent="0.25">
      <c r="A167" t="str">
        <f t="shared" si="40"/>
        <v/>
      </c>
      <c r="B167">
        <f t="shared" si="41"/>
        <v>165</v>
      </c>
      <c r="C167" s="9">
        <f t="shared" si="31"/>
        <v>52150</v>
      </c>
      <c r="D167" s="1">
        <f t="shared" si="42"/>
        <v>0.1</v>
      </c>
      <c r="E167" s="11">
        <f t="shared" si="32"/>
        <v>2.9899999999999999E-2</v>
      </c>
      <c r="F167" s="11">
        <f t="shared" si="33"/>
        <v>-4.2441189348400004E-3</v>
      </c>
      <c r="G167" s="5">
        <f>M166*F167</f>
        <v>-12115.118047940383</v>
      </c>
      <c r="H167" s="5">
        <f t="shared" si="37"/>
        <v>5215</v>
      </c>
      <c r="I167" s="5">
        <f t="shared" si="34"/>
        <v>1559.2850000000001</v>
      </c>
      <c r="J167" s="5">
        <f t="shared" si="38"/>
        <v>111642.3599999999</v>
      </c>
      <c r="K167" s="5">
        <f t="shared" si="39"/>
        <v>356962.5</v>
      </c>
      <c r="L167" s="5">
        <f t="shared" si="35"/>
        <v>2490703.4848214434</v>
      </c>
      <c r="M167" s="5">
        <f t="shared" si="36"/>
        <v>2847665.9848214439</v>
      </c>
      <c r="N167" s="3">
        <f t="shared" si="30"/>
        <v>22.309663507842775</v>
      </c>
      <c r="P167" s="7">
        <v>34789</v>
      </c>
      <c r="S167">
        <v>-4.2441189348400004E-3</v>
      </c>
      <c r="V167">
        <v>52150</v>
      </c>
      <c r="W167" s="2">
        <v>2.9899999999999999E-2</v>
      </c>
    </row>
    <row r="168" spans="1:23" x14ac:dyDescent="0.25">
      <c r="A168" t="str">
        <f t="shared" si="40"/>
        <v/>
      </c>
      <c r="B168">
        <f t="shared" si="41"/>
        <v>166</v>
      </c>
      <c r="C168" s="9">
        <f t="shared" si="31"/>
        <v>52150</v>
      </c>
      <c r="D168" s="1">
        <f t="shared" si="42"/>
        <v>0.1</v>
      </c>
      <c r="E168" s="11">
        <f t="shared" si="32"/>
        <v>2.9899999999999999E-2</v>
      </c>
      <c r="F168" s="11">
        <f t="shared" si="33"/>
        <v>1.1942177873500001E-3</v>
      </c>
      <c r="G168" s="5">
        <f>M167*F168</f>
        <v>3400.7333715053237</v>
      </c>
      <c r="H168" s="5">
        <f t="shared" si="37"/>
        <v>5215</v>
      </c>
      <c r="I168" s="5">
        <f t="shared" si="34"/>
        <v>1559.2850000000001</v>
      </c>
      <c r="J168" s="5">
        <f t="shared" si="38"/>
        <v>113201.6449999999</v>
      </c>
      <c r="K168" s="5">
        <f t="shared" si="39"/>
        <v>362177.5</v>
      </c>
      <c r="L168" s="5">
        <f t="shared" si="35"/>
        <v>2494104.218192949</v>
      </c>
      <c r="M168" s="5">
        <f t="shared" si="36"/>
        <v>2856281.7181929494</v>
      </c>
      <c r="N168" s="3">
        <f t="shared" si="30"/>
        <v>22.032402605041217</v>
      </c>
      <c r="P168" s="7">
        <v>34819</v>
      </c>
      <c r="S168">
        <v>1.1942177873500001E-3</v>
      </c>
      <c r="V168">
        <v>52150</v>
      </c>
      <c r="W168" s="2">
        <v>2.9899999999999999E-2</v>
      </c>
    </row>
    <row r="169" spans="1:23" x14ac:dyDescent="0.25">
      <c r="A169" t="str">
        <f t="shared" si="40"/>
        <v/>
      </c>
      <c r="B169">
        <f t="shared" si="41"/>
        <v>167</v>
      </c>
      <c r="C169" s="9">
        <f t="shared" si="31"/>
        <v>52150</v>
      </c>
      <c r="D169" s="1">
        <f t="shared" si="42"/>
        <v>0.1</v>
      </c>
      <c r="E169" s="11">
        <f t="shared" si="32"/>
        <v>2.9899999999999999E-2</v>
      </c>
      <c r="F169" s="11">
        <f t="shared" si="33"/>
        <v>2.6374540433500002E-2</v>
      </c>
      <c r="G169" s="5">
        <f>M168*F169</f>
        <v>75333.117665946804</v>
      </c>
      <c r="H169" s="5">
        <f t="shared" si="37"/>
        <v>5215</v>
      </c>
      <c r="I169" s="5">
        <f t="shared" si="34"/>
        <v>1559.2850000000001</v>
      </c>
      <c r="J169" s="5">
        <f t="shared" si="38"/>
        <v>114760.92999999991</v>
      </c>
      <c r="K169" s="5">
        <f t="shared" si="39"/>
        <v>367392.5</v>
      </c>
      <c r="L169" s="5">
        <f t="shared" si="35"/>
        <v>2569437.3358588959</v>
      </c>
      <c r="M169" s="5">
        <f t="shared" si="36"/>
        <v>2936829.8358588964</v>
      </c>
      <c r="N169" s="3">
        <f t="shared" si="30"/>
        <v>22.389478160022737</v>
      </c>
      <c r="P169" s="7">
        <v>34850</v>
      </c>
      <c r="S169">
        <v>2.6374540433500002E-2</v>
      </c>
      <c r="V169">
        <v>52150</v>
      </c>
      <c r="W169" s="2">
        <v>2.9899999999999999E-2</v>
      </c>
    </row>
    <row r="170" spans="1:23" x14ac:dyDescent="0.25">
      <c r="A170">
        <f t="shared" si="40"/>
        <v>1995</v>
      </c>
      <c r="B170">
        <f t="shared" si="41"/>
        <v>168</v>
      </c>
      <c r="C170" s="9">
        <f t="shared" si="31"/>
        <v>58900</v>
      </c>
      <c r="D170" s="1">
        <f t="shared" si="42"/>
        <v>0.1</v>
      </c>
      <c r="E170" s="11">
        <f t="shared" si="32"/>
        <v>2.9899999999999999E-2</v>
      </c>
      <c r="F170" s="11">
        <f t="shared" si="33"/>
        <v>4.0603665692000003E-2</v>
      </c>
      <c r="G170" s="5">
        <f>M169*F170</f>
        <v>119246.05684950587</v>
      </c>
      <c r="H170" s="5">
        <f t="shared" si="37"/>
        <v>5890</v>
      </c>
      <c r="I170" s="5">
        <f t="shared" si="34"/>
        <v>1761.11</v>
      </c>
      <c r="J170" s="5">
        <f t="shared" si="38"/>
        <v>116522.03999999991</v>
      </c>
      <c r="K170" s="5">
        <f t="shared" si="39"/>
        <v>373282.5</v>
      </c>
      <c r="L170" s="5">
        <f t="shared" si="35"/>
        <v>2688683.3927084017</v>
      </c>
      <c r="M170" s="5">
        <f t="shared" si="36"/>
        <v>3061965.8927084021</v>
      </c>
      <c r="N170" s="3">
        <f t="shared" si="30"/>
        <v>23.074462073513335</v>
      </c>
      <c r="P170" s="7">
        <v>34880</v>
      </c>
      <c r="S170">
        <v>4.0603665692000003E-2</v>
      </c>
      <c r="V170">
        <v>58900</v>
      </c>
      <c r="W170" s="2">
        <v>2.9899999999999999E-2</v>
      </c>
    </row>
    <row r="171" spans="1:23" x14ac:dyDescent="0.25">
      <c r="A171" t="str">
        <f t="shared" si="40"/>
        <v/>
      </c>
      <c r="B171">
        <f t="shared" si="41"/>
        <v>169</v>
      </c>
      <c r="C171" s="9">
        <f t="shared" si="31"/>
        <v>58900</v>
      </c>
      <c r="D171" s="1">
        <f t="shared" si="42"/>
        <v>0.1</v>
      </c>
      <c r="E171" s="11">
        <f t="shared" si="32"/>
        <v>2.9899999999999999E-2</v>
      </c>
      <c r="F171" s="11">
        <f t="shared" si="33"/>
        <v>1.81927213539E-3</v>
      </c>
      <c r="G171" s="5">
        <f>M170*F171</f>
        <v>5570.5492281189627</v>
      </c>
      <c r="H171" s="5">
        <f t="shared" si="37"/>
        <v>5890</v>
      </c>
      <c r="I171" s="5">
        <f t="shared" si="34"/>
        <v>1761.11</v>
      </c>
      <c r="J171" s="5">
        <f t="shared" si="38"/>
        <v>118283.14999999991</v>
      </c>
      <c r="K171" s="5">
        <f t="shared" si="39"/>
        <v>379172.5</v>
      </c>
      <c r="L171" s="5">
        <f t="shared" si="35"/>
        <v>2694253.9419365204</v>
      </c>
      <c r="M171" s="5">
        <f t="shared" si="36"/>
        <v>3073426.4419365209</v>
      </c>
      <c r="N171" s="3">
        <f t="shared" si="30"/>
        <v>22.778002969455265</v>
      </c>
      <c r="P171" s="7">
        <v>34911</v>
      </c>
      <c r="S171">
        <v>1.81927213539E-3</v>
      </c>
      <c r="V171">
        <v>58900</v>
      </c>
      <c r="W171" s="2">
        <v>2.9899999999999999E-2</v>
      </c>
    </row>
    <row r="172" spans="1:23" x14ac:dyDescent="0.25">
      <c r="A172" t="str">
        <f t="shared" si="40"/>
        <v/>
      </c>
      <c r="B172">
        <f t="shared" si="41"/>
        <v>170</v>
      </c>
      <c r="C172" s="9">
        <f t="shared" si="31"/>
        <v>58900</v>
      </c>
      <c r="D172" s="1">
        <f t="shared" si="42"/>
        <v>0.1</v>
      </c>
      <c r="E172" s="11">
        <f t="shared" si="32"/>
        <v>2.9899999999999999E-2</v>
      </c>
      <c r="F172" s="11">
        <f t="shared" si="33"/>
        <v>1.0657930946599999E-2</v>
      </c>
      <c r="G172" s="5">
        <f>M171*F172</f>
        <v>32756.36678761397</v>
      </c>
      <c r="H172" s="5">
        <f t="shared" si="37"/>
        <v>5890</v>
      </c>
      <c r="I172" s="5">
        <f t="shared" si="34"/>
        <v>1761.11</v>
      </c>
      <c r="J172" s="5">
        <f t="shared" si="38"/>
        <v>120044.25999999991</v>
      </c>
      <c r="K172" s="5">
        <f t="shared" si="39"/>
        <v>385062.5</v>
      </c>
      <c r="L172" s="5">
        <f t="shared" si="35"/>
        <v>2727010.3087241342</v>
      </c>
      <c r="M172" s="5">
        <f t="shared" si="36"/>
        <v>3112072.8087241347</v>
      </c>
      <c r="N172" s="3">
        <f t="shared" si="30"/>
        <v>22.716707227185509</v>
      </c>
      <c r="P172" s="7">
        <v>34942</v>
      </c>
      <c r="S172">
        <v>1.0657930946599999E-2</v>
      </c>
      <c r="V172">
        <v>58900</v>
      </c>
      <c r="W172" s="2">
        <v>2.9899999999999999E-2</v>
      </c>
    </row>
    <row r="173" spans="1:23" x14ac:dyDescent="0.25">
      <c r="A173" t="str">
        <f t="shared" si="40"/>
        <v/>
      </c>
      <c r="B173">
        <f t="shared" si="41"/>
        <v>171</v>
      </c>
      <c r="C173" s="9">
        <f t="shared" si="31"/>
        <v>58900</v>
      </c>
      <c r="D173" s="1">
        <f t="shared" si="42"/>
        <v>0.1</v>
      </c>
      <c r="E173" s="11">
        <f t="shared" si="32"/>
        <v>2.9899999999999999E-2</v>
      </c>
      <c r="F173" s="11">
        <f t="shared" si="33"/>
        <v>-1.84635359779E-2</v>
      </c>
      <c r="G173" s="5">
        <f>M172*F173</f>
        <v>-57459.868269722363</v>
      </c>
      <c r="H173" s="5">
        <f t="shared" si="37"/>
        <v>5890</v>
      </c>
      <c r="I173" s="5">
        <f t="shared" si="34"/>
        <v>1761.11</v>
      </c>
      <c r="J173" s="5">
        <f t="shared" si="38"/>
        <v>121805.36999999991</v>
      </c>
      <c r="K173" s="5">
        <f t="shared" si="39"/>
        <v>390952.5</v>
      </c>
      <c r="L173" s="5">
        <f t="shared" si="35"/>
        <v>2669550.4404544118</v>
      </c>
      <c r="M173" s="5">
        <f t="shared" si="36"/>
        <v>3060502.9404544123</v>
      </c>
      <c r="N173" s="3">
        <f t="shared" si="30"/>
        <v>21.916525030500821</v>
      </c>
      <c r="P173" s="7">
        <v>34972</v>
      </c>
      <c r="S173">
        <v>-1.84635359779E-2</v>
      </c>
      <c r="V173">
        <v>58900</v>
      </c>
      <c r="W173" s="2">
        <v>2.9899999999999999E-2</v>
      </c>
    </row>
    <row r="174" spans="1:23" x14ac:dyDescent="0.25">
      <c r="A174" t="str">
        <f t="shared" si="40"/>
        <v/>
      </c>
      <c r="B174">
        <f t="shared" si="41"/>
        <v>172</v>
      </c>
      <c r="C174" s="9">
        <f t="shared" si="31"/>
        <v>58900</v>
      </c>
      <c r="D174" s="1">
        <f t="shared" si="42"/>
        <v>0.1</v>
      </c>
      <c r="E174" s="11">
        <f t="shared" si="32"/>
        <v>2.9899999999999999E-2</v>
      </c>
      <c r="F174" s="11">
        <f t="shared" si="33"/>
        <v>-5.1721219492300002E-5</v>
      </c>
      <c r="G174" s="5">
        <f>M173*F174</f>
        <v>-158.29294434007221</v>
      </c>
      <c r="H174" s="5">
        <f t="shared" si="37"/>
        <v>5890</v>
      </c>
      <c r="I174" s="5">
        <f t="shared" si="34"/>
        <v>1761.11</v>
      </c>
      <c r="J174" s="5">
        <f t="shared" si="38"/>
        <v>123566.47999999991</v>
      </c>
      <c r="K174" s="5">
        <f t="shared" si="39"/>
        <v>396842.5</v>
      </c>
      <c r="L174" s="5">
        <f t="shared" si="35"/>
        <v>2669392.1475100718</v>
      </c>
      <c r="M174" s="5">
        <f t="shared" si="36"/>
        <v>3066234.6475100722</v>
      </c>
      <c r="N174" s="3">
        <f t="shared" si="30"/>
        <v>21.602882492971183</v>
      </c>
      <c r="P174" s="7">
        <v>35003</v>
      </c>
      <c r="S174" s="6">
        <v>-5.1721219492300002E-5</v>
      </c>
      <c r="V174">
        <v>58900</v>
      </c>
      <c r="W174" s="2">
        <v>2.9899999999999999E-2</v>
      </c>
    </row>
    <row r="175" spans="1:23" x14ac:dyDescent="0.25">
      <c r="A175" t="str">
        <f t="shared" si="40"/>
        <v/>
      </c>
      <c r="B175">
        <f t="shared" si="41"/>
        <v>173</v>
      </c>
      <c r="C175" s="9">
        <f t="shared" si="31"/>
        <v>58900</v>
      </c>
      <c r="D175" s="1">
        <f t="shared" si="42"/>
        <v>0.1</v>
      </c>
      <c r="E175" s="11">
        <f t="shared" si="32"/>
        <v>2.9899999999999999E-2</v>
      </c>
      <c r="F175" s="11">
        <f t="shared" si="33"/>
        <v>2.3587663380900001E-2</v>
      </c>
      <c r="G175" s="5">
        <f>M174*F175</f>
        <v>72325.310712320148</v>
      </c>
      <c r="H175" s="5">
        <f t="shared" si="37"/>
        <v>5890</v>
      </c>
      <c r="I175" s="5">
        <f t="shared" si="34"/>
        <v>1761.11</v>
      </c>
      <c r="J175" s="5">
        <f t="shared" si="38"/>
        <v>125327.58999999991</v>
      </c>
      <c r="K175" s="5">
        <f t="shared" si="39"/>
        <v>402732.5</v>
      </c>
      <c r="L175" s="5">
        <f t="shared" si="35"/>
        <v>2741717.458222392</v>
      </c>
      <c r="M175" s="5">
        <f t="shared" si="36"/>
        <v>3144449.9582223925</v>
      </c>
      <c r="N175" s="3">
        <f t="shared" si="30"/>
        <v>21.8764077265221</v>
      </c>
      <c r="P175" s="7">
        <v>35033</v>
      </c>
      <c r="S175">
        <v>2.3587663380900001E-2</v>
      </c>
      <c r="V175">
        <v>58900</v>
      </c>
      <c r="W175" s="2">
        <v>2.9899999999999999E-2</v>
      </c>
    </row>
    <row r="176" spans="1:23" x14ac:dyDescent="0.25">
      <c r="A176" t="str">
        <f t="shared" si="40"/>
        <v/>
      </c>
      <c r="B176">
        <f t="shared" si="41"/>
        <v>174</v>
      </c>
      <c r="C176" s="9">
        <f t="shared" si="31"/>
        <v>58900</v>
      </c>
      <c r="D176" s="1">
        <f t="shared" si="42"/>
        <v>0.1</v>
      </c>
      <c r="E176" s="11">
        <f t="shared" si="32"/>
        <v>2.9899999999999999E-2</v>
      </c>
      <c r="F176" s="11">
        <f t="shared" si="33"/>
        <v>-7.6563581460600003E-3</v>
      </c>
      <c r="G176" s="5">
        <f>M175*F176</f>
        <v>-24075.035052514042</v>
      </c>
      <c r="H176" s="5">
        <f t="shared" si="37"/>
        <v>5890</v>
      </c>
      <c r="I176" s="5">
        <f t="shared" si="34"/>
        <v>1761.11</v>
      </c>
      <c r="J176" s="5">
        <f t="shared" si="38"/>
        <v>127088.69999999991</v>
      </c>
      <c r="K176" s="5">
        <f t="shared" si="39"/>
        <v>408622.5</v>
      </c>
      <c r="L176" s="5">
        <f t="shared" si="35"/>
        <v>2717642.4231698778</v>
      </c>
      <c r="M176" s="5">
        <f t="shared" si="36"/>
        <v>3126264.9231698783</v>
      </c>
      <c r="N176" s="3">
        <f t="shared" si="30"/>
        <v>21.383824235906729</v>
      </c>
      <c r="P176" s="7">
        <v>35064</v>
      </c>
      <c r="S176">
        <v>-7.6563581460600003E-3</v>
      </c>
      <c r="V176">
        <v>58900</v>
      </c>
      <c r="W176" s="2">
        <v>2.9899999999999999E-2</v>
      </c>
    </row>
    <row r="177" spans="1:23" x14ac:dyDescent="0.25">
      <c r="A177" t="str">
        <f t="shared" si="40"/>
        <v/>
      </c>
      <c r="B177">
        <f t="shared" si="41"/>
        <v>175</v>
      </c>
      <c r="C177" s="9">
        <f t="shared" si="31"/>
        <v>58900</v>
      </c>
      <c r="D177" s="1">
        <f t="shared" si="42"/>
        <v>0.1</v>
      </c>
      <c r="E177" s="11">
        <f t="shared" si="32"/>
        <v>2.9899999999999999E-2</v>
      </c>
      <c r="F177" s="11">
        <f t="shared" si="33"/>
        <v>3.1654867202000003E-2</v>
      </c>
      <c r="G177" s="5">
        <f>M176*F177</f>
        <v>98961.500981213234</v>
      </c>
      <c r="H177" s="5">
        <f t="shared" si="37"/>
        <v>5890</v>
      </c>
      <c r="I177" s="5">
        <f t="shared" si="34"/>
        <v>1761.11</v>
      </c>
      <c r="J177" s="5">
        <f t="shared" si="38"/>
        <v>128849.80999999991</v>
      </c>
      <c r="K177" s="5">
        <f t="shared" si="39"/>
        <v>414512.5</v>
      </c>
      <c r="L177" s="5">
        <f t="shared" si="35"/>
        <v>2816603.9241510909</v>
      </c>
      <c r="M177" s="5">
        <f t="shared" si="36"/>
        <v>3231116.4241510914</v>
      </c>
      <c r="N177" s="3">
        <f t="shared" si="30"/>
        <v>21.859589270260415</v>
      </c>
      <c r="P177" s="7">
        <v>35095</v>
      </c>
      <c r="S177">
        <v>3.1654867202000003E-2</v>
      </c>
      <c r="V177">
        <v>58900</v>
      </c>
      <c r="W177" s="2">
        <v>2.9899999999999999E-2</v>
      </c>
    </row>
    <row r="178" spans="1:23" x14ac:dyDescent="0.25">
      <c r="A178" t="str">
        <f t="shared" si="40"/>
        <v/>
      </c>
      <c r="B178">
        <f t="shared" si="41"/>
        <v>176</v>
      </c>
      <c r="C178" s="9">
        <f t="shared" si="31"/>
        <v>58900</v>
      </c>
      <c r="D178" s="1">
        <f t="shared" si="42"/>
        <v>0.1</v>
      </c>
      <c r="E178" s="11">
        <f t="shared" si="32"/>
        <v>2.9899999999999999E-2</v>
      </c>
      <c r="F178" s="11">
        <f t="shared" si="33"/>
        <v>3.4581477370999999E-3</v>
      </c>
      <c r="G178" s="5">
        <f>M177*F178</f>
        <v>11173.67795048474</v>
      </c>
      <c r="H178" s="5">
        <f t="shared" si="37"/>
        <v>5890</v>
      </c>
      <c r="I178" s="5">
        <f t="shared" si="34"/>
        <v>1761.11</v>
      </c>
      <c r="J178" s="5">
        <f t="shared" si="38"/>
        <v>130610.91999999991</v>
      </c>
      <c r="K178" s="5">
        <f t="shared" si="39"/>
        <v>420402.5</v>
      </c>
      <c r="L178" s="5">
        <f t="shared" si="35"/>
        <v>2827777.6021015756</v>
      </c>
      <c r="M178" s="5">
        <f t="shared" si="36"/>
        <v>3248180.102101576</v>
      </c>
      <c r="N178" s="3">
        <f t="shared" si="30"/>
        <v>21.650391882252858</v>
      </c>
      <c r="P178" s="7">
        <v>35124</v>
      </c>
      <c r="S178">
        <v>3.4581477370999999E-3</v>
      </c>
      <c r="V178">
        <v>58900</v>
      </c>
      <c r="W178" s="2">
        <v>2.9899999999999999E-2</v>
      </c>
    </row>
    <row r="179" spans="1:23" x14ac:dyDescent="0.25">
      <c r="A179" t="str">
        <f t="shared" si="40"/>
        <v/>
      </c>
      <c r="B179">
        <f t="shared" si="41"/>
        <v>177</v>
      </c>
      <c r="C179" s="9">
        <f t="shared" si="31"/>
        <v>58900</v>
      </c>
      <c r="D179" s="1">
        <f t="shared" si="42"/>
        <v>0.1</v>
      </c>
      <c r="E179" s="11">
        <f t="shared" si="32"/>
        <v>2.9899999999999999E-2</v>
      </c>
      <c r="F179" s="11">
        <f t="shared" si="33"/>
        <v>1.5636225960599999E-3</v>
      </c>
      <c r="G179" s="5">
        <f>M178*F179</f>
        <v>5078.9278037185022</v>
      </c>
      <c r="H179" s="5">
        <f t="shared" si="37"/>
        <v>5890</v>
      </c>
      <c r="I179" s="5">
        <f t="shared" si="34"/>
        <v>1761.11</v>
      </c>
      <c r="J179" s="5">
        <f t="shared" si="38"/>
        <v>132372.02999999991</v>
      </c>
      <c r="K179" s="5">
        <f t="shared" si="39"/>
        <v>426292.5</v>
      </c>
      <c r="L179" s="5">
        <f t="shared" si="35"/>
        <v>2832856.5299052941</v>
      </c>
      <c r="M179" s="5">
        <f t="shared" si="36"/>
        <v>3259149.0299052945</v>
      </c>
      <c r="N179" s="3">
        <f t="shared" si="30"/>
        <v>21.400718338347581</v>
      </c>
      <c r="P179" s="7">
        <v>35155</v>
      </c>
      <c r="S179">
        <v>1.5636225960599999E-3</v>
      </c>
      <c r="V179">
        <v>58900</v>
      </c>
      <c r="W179" s="2">
        <v>2.9899999999999999E-2</v>
      </c>
    </row>
    <row r="180" spans="1:23" x14ac:dyDescent="0.25">
      <c r="A180" t="str">
        <f t="shared" si="40"/>
        <v/>
      </c>
      <c r="B180">
        <f t="shared" si="41"/>
        <v>178</v>
      </c>
      <c r="C180" s="9">
        <f t="shared" si="31"/>
        <v>58900</v>
      </c>
      <c r="D180" s="1">
        <f t="shared" si="42"/>
        <v>0.1</v>
      </c>
      <c r="E180" s="11">
        <f t="shared" si="32"/>
        <v>2.9899999999999999E-2</v>
      </c>
      <c r="F180" s="11">
        <f t="shared" si="33"/>
        <v>2.1877376560299998E-3</v>
      </c>
      <c r="G180" s="5">
        <f>M179*F180</f>
        <v>7130.1630593374566</v>
      </c>
      <c r="H180" s="5">
        <f t="shared" si="37"/>
        <v>5890</v>
      </c>
      <c r="I180" s="5">
        <f t="shared" si="34"/>
        <v>1761.11</v>
      </c>
      <c r="J180" s="5">
        <f t="shared" si="38"/>
        <v>134133.1399999999</v>
      </c>
      <c r="K180" s="5">
        <f t="shared" si="39"/>
        <v>432182.5</v>
      </c>
      <c r="L180" s="5">
        <f t="shared" si="35"/>
        <v>2839986.6929646316</v>
      </c>
      <c r="M180" s="5">
        <f t="shared" si="36"/>
        <v>3272169.1929646321</v>
      </c>
      <c r="N180" s="3">
        <f t="shared" si="30"/>
        <v>21.17289353671012</v>
      </c>
      <c r="P180" s="7">
        <v>35185</v>
      </c>
      <c r="S180">
        <v>2.1877376560299998E-3</v>
      </c>
      <c r="V180">
        <v>58900</v>
      </c>
      <c r="W180" s="2">
        <v>2.9899999999999999E-2</v>
      </c>
    </row>
    <row r="181" spans="1:23" x14ac:dyDescent="0.25">
      <c r="A181" t="str">
        <f t="shared" si="40"/>
        <v/>
      </c>
      <c r="B181">
        <f t="shared" si="41"/>
        <v>179</v>
      </c>
      <c r="C181" s="9">
        <f t="shared" si="31"/>
        <v>58900</v>
      </c>
      <c r="D181" s="1">
        <f t="shared" si="42"/>
        <v>0.1</v>
      </c>
      <c r="E181" s="11">
        <f t="shared" si="32"/>
        <v>2.9899999999999999E-2</v>
      </c>
      <c r="F181" s="11">
        <f t="shared" si="33"/>
        <v>1.39368010252E-2</v>
      </c>
      <c r="G181" s="5">
        <f>M180*F181</f>
        <v>45603.570963137339</v>
      </c>
      <c r="H181" s="5">
        <f t="shared" si="37"/>
        <v>5890</v>
      </c>
      <c r="I181" s="5">
        <f t="shared" si="34"/>
        <v>1761.11</v>
      </c>
      <c r="J181" s="5">
        <f t="shared" si="38"/>
        <v>135894.24999999988</v>
      </c>
      <c r="K181" s="5">
        <f t="shared" si="39"/>
        <v>438072.5</v>
      </c>
      <c r="L181" s="5">
        <f t="shared" si="35"/>
        <v>2885590.2639277689</v>
      </c>
      <c r="M181" s="5">
        <f t="shared" si="36"/>
        <v>3323662.7639277694</v>
      </c>
      <c r="N181" s="3">
        <f t="shared" si="30"/>
        <v>21.234086533666961</v>
      </c>
      <c r="P181" s="7">
        <v>35216</v>
      </c>
      <c r="S181">
        <v>1.39368010252E-2</v>
      </c>
      <c r="V181">
        <v>58900</v>
      </c>
      <c r="W181" s="2">
        <v>2.9899999999999999E-2</v>
      </c>
    </row>
    <row r="182" spans="1:23" x14ac:dyDescent="0.25">
      <c r="A182">
        <f t="shared" si="40"/>
        <v>1996</v>
      </c>
      <c r="B182">
        <f t="shared" si="41"/>
        <v>180</v>
      </c>
      <c r="C182" s="9">
        <f t="shared" si="31"/>
        <v>65500</v>
      </c>
      <c r="D182" s="1">
        <f t="shared" si="42"/>
        <v>0.1</v>
      </c>
      <c r="E182" s="11">
        <f t="shared" si="32"/>
        <v>2.9899999999999999E-2</v>
      </c>
      <c r="F182" s="11">
        <f t="shared" si="33"/>
        <v>1.6463527158000001E-2</v>
      </c>
      <c r="G182" s="5">
        <f>M181*F182</f>
        <v>54719.212177958179</v>
      </c>
      <c r="H182" s="5">
        <f t="shared" si="37"/>
        <v>6550</v>
      </c>
      <c r="I182" s="5">
        <f t="shared" si="34"/>
        <v>1958.45</v>
      </c>
      <c r="J182" s="5">
        <f t="shared" si="38"/>
        <v>137852.6999999999</v>
      </c>
      <c r="K182" s="5">
        <f t="shared" si="39"/>
        <v>444622.5</v>
      </c>
      <c r="L182" s="5">
        <f t="shared" si="35"/>
        <v>2940309.4761057273</v>
      </c>
      <c r="M182" s="5">
        <f t="shared" si="36"/>
        <v>3384931.9761057277</v>
      </c>
      <c r="N182" s="3">
        <f t="shared" si="30"/>
        <v>21.329357176941254</v>
      </c>
      <c r="P182" s="7">
        <v>35246</v>
      </c>
      <c r="S182">
        <v>1.6463527158000001E-2</v>
      </c>
      <c r="V182">
        <v>65500</v>
      </c>
      <c r="W182" s="2">
        <v>2.9899999999999999E-2</v>
      </c>
    </row>
    <row r="183" spans="1:23" x14ac:dyDescent="0.25">
      <c r="A183" t="str">
        <f t="shared" si="40"/>
        <v/>
      </c>
      <c r="B183">
        <f t="shared" si="41"/>
        <v>181</v>
      </c>
      <c r="C183" s="9">
        <f t="shared" si="31"/>
        <v>65500</v>
      </c>
      <c r="D183" s="1">
        <f t="shared" si="42"/>
        <v>0.1</v>
      </c>
      <c r="E183" s="11">
        <f t="shared" si="32"/>
        <v>2.9899999999999999E-2</v>
      </c>
      <c r="F183" s="11">
        <f t="shared" si="33"/>
        <v>2.05670417263E-2</v>
      </c>
      <c r="G183" s="5">
        <f>M182*F183</f>
        <v>69618.037193253622</v>
      </c>
      <c r="H183" s="5">
        <f t="shared" si="37"/>
        <v>6550</v>
      </c>
      <c r="I183" s="5">
        <f t="shared" si="34"/>
        <v>1958.45</v>
      </c>
      <c r="J183" s="5">
        <f t="shared" si="38"/>
        <v>139811.14999999991</v>
      </c>
      <c r="K183" s="5">
        <f t="shared" si="39"/>
        <v>451172.5</v>
      </c>
      <c r="L183" s="5">
        <f t="shared" si="35"/>
        <v>3009927.5132989809</v>
      </c>
      <c r="M183" s="5">
        <f t="shared" si="36"/>
        <v>3461100.0132989814</v>
      </c>
      <c r="N183" s="3">
        <f t="shared" si="30"/>
        <v>21.528522677189788</v>
      </c>
      <c r="P183" s="7">
        <v>35277</v>
      </c>
      <c r="S183">
        <v>2.05670417263E-2</v>
      </c>
      <c r="V183">
        <v>65500</v>
      </c>
      <c r="W183" s="2">
        <v>2.9899999999999999E-2</v>
      </c>
    </row>
    <row r="184" spans="1:23" x14ac:dyDescent="0.25">
      <c r="A184" t="str">
        <f t="shared" si="40"/>
        <v/>
      </c>
      <c r="B184">
        <f t="shared" si="41"/>
        <v>182</v>
      </c>
      <c r="C184" s="9">
        <f t="shared" si="31"/>
        <v>65500</v>
      </c>
      <c r="D184" s="1">
        <f t="shared" si="42"/>
        <v>0.1</v>
      </c>
      <c r="E184" s="11">
        <f t="shared" si="32"/>
        <v>2.9899999999999999E-2</v>
      </c>
      <c r="F184" s="11">
        <f t="shared" si="33"/>
        <v>1.12975206728E-2</v>
      </c>
      <c r="G184" s="5">
        <f>M183*F184</f>
        <v>39101.848950873595</v>
      </c>
      <c r="H184" s="5">
        <f t="shared" si="37"/>
        <v>6550</v>
      </c>
      <c r="I184" s="5">
        <f t="shared" si="34"/>
        <v>1958.45</v>
      </c>
      <c r="J184" s="5">
        <f t="shared" si="38"/>
        <v>141769.59999999992</v>
      </c>
      <c r="K184" s="5">
        <f t="shared" si="39"/>
        <v>457722.5</v>
      </c>
      <c r="L184" s="5">
        <f t="shared" si="35"/>
        <v>3049029.3622498545</v>
      </c>
      <c r="M184" s="5">
        <f t="shared" si="36"/>
        <v>3506751.862249855</v>
      </c>
      <c r="N184" s="3">
        <f t="shared" si="30"/>
        <v>21.506933519244296</v>
      </c>
      <c r="P184" s="7">
        <v>35308</v>
      </c>
      <c r="S184">
        <v>1.12975206728E-2</v>
      </c>
      <c r="V184">
        <v>65500</v>
      </c>
      <c r="W184" s="2">
        <v>2.9899999999999999E-2</v>
      </c>
    </row>
    <row r="185" spans="1:23" x14ac:dyDescent="0.25">
      <c r="A185" t="str">
        <f t="shared" si="40"/>
        <v/>
      </c>
      <c r="B185">
        <f t="shared" si="41"/>
        <v>183</v>
      </c>
      <c r="C185" s="9">
        <f t="shared" si="31"/>
        <v>65500</v>
      </c>
      <c r="D185" s="1">
        <f t="shared" si="42"/>
        <v>0.1</v>
      </c>
      <c r="E185" s="11">
        <f t="shared" si="32"/>
        <v>2.9899999999999999E-2</v>
      </c>
      <c r="F185" s="11">
        <f t="shared" si="33"/>
        <v>3.00153985975E-3</v>
      </c>
      <c r="G185" s="5">
        <f>M184*F185</f>
        <v>10525.65549279548</v>
      </c>
      <c r="H185" s="5">
        <f t="shared" si="37"/>
        <v>6550</v>
      </c>
      <c r="I185" s="5">
        <f t="shared" si="34"/>
        <v>1958.45</v>
      </c>
      <c r="J185" s="5">
        <f t="shared" si="38"/>
        <v>143728.04999999993</v>
      </c>
      <c r="K185" s="5">
        <f t="shared" si="39"/>
        <v>464272.5</v>
      </c>
      <c r="L185" s="5">
        <f t="shared" si="35"/>
        <v>3059555.0177426501</v>
      </c>
      <c r="M185" s="5">
        <f t="shared" si="36"/>
        <v>3523827.5177426506</v>
      </c>
      <c r="N185" s="3">
        <f t="shared" si="30"/>
        <v>21.287111442356949</v>
      </c>
      <c r="P185" s="7">
        <v>35338</v>
      </c>
      <c r="S185">
        <v>3.00153985975E-3</v>
      </c>
      <c r="V185">
        <v>65500</v>
      </c>
      <c r="W185" s="2">
        <v>2.9899999999999999E-2</v>
      </c>
    </row>
    <row r="186" spans="1:23" x14ac:dyDescent="0.25">
      <c r="A186" t="str">
        <f t="shared" si="40"/>
        <v/>
      </c>
      <c r="B186">
        <f t="shared" si="41"/>
        <v>184</v>
      </c>
      <c r="C186" s="9">
        <f t="shared" si="31"/>
        <v>65500</v>
      </c>
      <c r="D186" s="1">
        <f t="shared" si="42"/>
        <v>0.1</v>
      </c>
      <c r="E186" s="11">
        <f t="shared" si="32"/>
        <v>2.9899999999999999E-2</v>
      </c>
      <c r="F186" s="11">
        <f t="shared" si="33"/>
        <v>8.3861206571400008E-3</v>
      </c>
      <c r="G186" s="5">
        <f>M185*F186</f>
        <v>29551.242738740013</v>
      </c>
      <c r="H186" s="5">
        <f t="shared" si="37"/>
        <v>6550</v>
      </c>
      <c r="I186" s="5">
        <f t="shared" si="34"/>
        <v>1958.45</v>
      </c>
      <c r="J186" s="5">
        <f t="shared" si="38"/>
        <v>145686.49999999994</v>
      </c>
      <c r="K186" s="5">
        <f t="shared" si="39"/>
        <v>470822.5</v>
      </c>
      <c r="L186" s="5">
        <f t="shared" si="35"/>
        <v>3089106.2604813902</v>
      </c>
      <c r="M186" s="5">
        <f t="shared" si="36"/>
        <v>3559928.7604813906</v>
      </c>
      <c r="N186" s="3">
        <f t="shared" si="30"/>
        <v>21.203792118565492</v>
      </c>
      <c r="P186" s="7">
        <v>35369</v>
      </c>
      <c r="S186">
        <v>8.3861206571400008E-3</v>
      </c>
      <c r="V186">
        <v>65500</v>
      </c>
      <c r="W186" s="2">
        <v>2.9899999999999999E-2</v>
      </c>
    </row>
    <row r="187" spans="1:23" x14ac:dyDescent="0.25">
      <c r="A187" t="str">
        <f t="shared" si="40"/>
        <v/>
      </c>
      <c r="B187">
        <f t="shared" si="41"/>
        <v>185</v>
      </c>
      <c r="C187" s="9">
        <f t="shared" si="31"/>
        <v>65500</v>
      </c>
      <c r="D187" s="1">
        <f t="shared" si="42"/>
        <v>0.1</v>
      </c>
      <c r="E187" s="11">
        <f t="shared" si="32"/>
        <v>2.9899999999999999E-2</v>
      </c>
      <c r="F187" s="11">
        <f t="shared" si="33"/>
        <v>1.26740228083E-2</v>
      </c>
      <c r="G187" s="5">
        <f>M186*F187</f>
        <v>45118.618306264296</v>
      </c>
      <c r="H187" s="5">
        <f t="shared" si="37"/>
        <v>6550</v>
      </c>
      <c r="I187" s="5">
        <f t="shared" si="34"/>
        <v>1958.45</v>
      </c>
      <c r="J187" s="5">
        <f t="shared" si="38"/>
        <v>147644.94999999995</v>
      </c>
      <c r="K187" s="5">
        <f t="shared" si="39"/>
        <v>477372.5</v>
      </c>
      <c r="L187" s="5">
        <f t="shared" si="35"/>
        <v>3134224.8787876545</v>
      </c>
      <c r="M187" s="5">
        <f t="shared" si="36"/>
        <v>3611597.3787876549</v>
      </c>
      <c r="N187" s="3">
        <f t="shared" si="30"/>
        <v>21.228121102602259</v>
      </c>
      <c r="P187" s="7">
        <v>35399</v>
      </c>
      <c r="S187">
        <v>1.26740228083E-2</v>
      </c>
      <c r="V187">
        <v>65500</v>
      </c>
      <c r="W187" s="2">
        <v>2.9899999999999999E-2</v>
      </c>
    </row>
    <row r="188" spans="1:23" x14ac:dyDescent="0.25">
      <c r="A188" t="str">
        <f t="shared" si="40"/>
        <v/>
      </c>
      <c r="B188">
        <f t="shared" si="41"/>
        <v>186</v>
      </c>
      <c r="C188" s="9">
        <f t="shared" si="31"/>
        <v>65500</v>
      </c>
      <c r="D188" s="1">
        <f t="shared" si="42"/>
        <v>0.1</v>
      </c>
      <c r="E188" s="11">
        <f t="shared" si="32"/>
        <v>2.9899999999999999E-2</v>
      </c>
      <c r="F188" s="11">
        <f t="shared" si="33"/>
        <v>-4.0495818203600004E-3</v>
      </c>
      <c r="G188" s="5">
        <f>M187*F188</f>
        <v>-14625.459087598318</v>
      </c>
      <c r="H188" s="5">
        <f t="shared" si="37"/>
        <v>6550</v>
      </c>
      <c r="I188" s="5">
        <f t="shared" si="34"/>
        <v>1958.45</v>
      </c>
      <c r="J188" s="5">
        <f t="shared" si="38"/>
        <v>149603.39999999997</v>
      </c>
      <c r="K188" s="5">
        <f t="shared" si="39"/>
        <v>483922.5</v>
      </c>
      <c r="L188" s="5">
        <f t="shared" si="35"/>
        <v>3119599.4197000563</v>
      </c>
      <c r="M188" s="5">
        <f t="shared" si="36"/>
        <v>3603521.9197000568</v>
      </c>
      <c r="N188" s="3">
        <f t="shared" si="30"/>
        <v>20.852463377838049</v>
      </c>
      <c r="P188" s="7">
        <v>35430</v>
      </c>
      <c r="S188">
        <v>-4.0495818203600004E-3</v>
      </c>
      <c r="V188">
        <v>65500</v>
      </c>
      <c r="W188" s="2">
        <v>2.9899999999999999E-2</v>
      </c>
    </row>
    <row r="189" spans="1:23" x14ac:dyDescent="0.25">
      <c r="A189" t="str">
        <f t="shared" si="40"/>
        <v/>
      </c>
      <c r="B189">
        <f t="shared" si="41"/>
        <v>187</v>
      </c>
      <c r="C189" s="9">
        <f t="shared" si="31"/>
        <v>65500</v>
      </c>
      <c r="D189" s="1">
        <f t="shared" si="42"/>
        <v>0.1</v>
      </c>
      <c r="E189" s="11">
        <f t="shared" si="32"/>
        <v>2.9899999999999999E-2</v>
      </c>
      <c r="F189" s="11">
        <f t="shared" si="33"/>
        <v>-1.16233397428E-2</v>
      </c>
      <c r="G189" s="5">
        <f>M188*F189</f>
        <v>-41884.959543300618</v>
      </c>
      <c r="H189" s="5">
        <f t="shared" si="37"/>
        <v>6550</v>
      </c>
      <c r="I189" s="5">
        <f t="shared" si="34"/>
        <v>1958.45</v>
      </c>
      <c r="J189" s="5">
        <f t="shared" si="38"/>
        <v>151561.84999999998</v>
      </c>
      <c r="K189" s="5">
        <f t="shared" si="39"/>
        <v>490472.5</v>
      </c>
      <c r="L189" s="5">
        <f t="shared" si="35"/>
        <v>3077714.4601567555</v>
      </c>
      <c r="M189" s="5">
        <f t="shared" si="36"/>
        <v>3568186.960156756</v>
      </c>
      <c r="N189" s="3">
        <f t="shared" si="30"/>
        <v>20.306656722366188</v>
      </c>
      <c r="P189" s="7">
        <v>35461</v>
      </c>
      <c r="S189">
        <v>-1.16233397428E-2</v>
      </c>
      <c r="V189">
        <v>65500</v>
      </c>
      <c r="W189" s="2">
        <v>2.9899999999999999E-2</v>
      </c>
    </row>
    <row r="190" spans="1:23" x14ac:dyDescent="0.25">
      <c r="A190" t="str">
        <f t="shared" si="40"/>
        <v/>
      </c>
      <c r="B190">
        <f t="shared" si="41"/>
        <v>188</v>
      </c>
      <c r="C190" s="9">
        <f t="shared" si="31"/>
        <v>65500</v>
      </c>
      <c r="D190" s="1">
        <f t="shared" si="42"/>
        <v>0.1</v>
      </c>
      <c r="E190" s="11">
        <f t="shared" si="32"/>
        <v>2.9899999999999999E-2</v>
      </c>
      <c r="F190" s="11">
        <f t="shared" si="33"/>
        <v>3.1317156656400003E-2</v>
      </c>
      <c r="G190" s="5">
        <f>M189*F190</f>
        <v>111745.47001055285</v>
      </c>
      <c r="H190" s="5">
        <f t="shared" si="37"/>
        <v>6550</v>
      </c>
      <c r="I190" s="5">
        <f t="shared" si="34"/>
        <v>1958.45</v>
      </c>
      <c r="J190" s="5">
        <f t="shared" si="38"/>
        <v>153520.29999999999</v>
      </c>
      <c r="K190" s="5">
        <f t="shared" si="39"/>
        <v>497022.5</v>
      </c>
      <c r="L190" s="5">
        <f t="shared" si="35"/>
        <v>3189459.9301673085</v>
      </c>
      <c r="M190" s="5">
        <f t="shared" si="36"/>
        <v>3686482.430167309</v>
      </c>
      <c r="N190" s="3">
        <f t="shared" si="30"/>
        <v>20.775493079203915</v>
      </c>
      <c r="P190" s="7">
        <v>35489</v>
      </c>
      <c r="S190">
        <v>3.1317156656400003E-2</v>
      </c>
      <c r="V190">
        <v>65500</v>
      </c>
      <c r="W190" s="2">
        <v>2.9899999999999999E-2</v>
      </c>
    </row>
    <row r="191" spans="1:23" x14ac:dyDescent="0.25">
      <c r="A191" t="str">
        <f t="shared" si="40"/>
        <v/>
      </c>
      <c r="B191">
        <f t="shared" si="41"/>
        <v>189</v>
      </c>
      <c r="C191" s="9">
        <f t="shared" si="31"/>
        <v>65500</v>
      </c>
      <c r="D191" s="1">
        <f t="shared" si="42"/>
        <v>0.1</v>
      </c>
      <c r="E191" s="11">
        <f t="shared" si="32"/>
        <v>2.9899999999999999E-2</v>
      </c>
      <c r="F191" s="11">
        <f t="shared" si="33"/>
        <v>2.0340785355700001E-2</v>
      </c>
      <c r="G191" s="5">
        <f>M190*F191</f>
        <v>74985.947829592551</v>
      </c>
      <c r="H191" s="5">
        <f t="shared" si="37"/>
        <v>6550</v>
      </c>
      <c r="I191" s="5">
        <f t="shared" si="34"/>
        <v>1958.45</v>
      </c>
      <c r="J191" s="5">
        <f t="shared" si="38"/>
        <v>155478.75</v>
      </c>
      <c r="K191" s="5">
        <f t="shared" si="39"/>
        <v>503572.5</v>
      </c>
      <c r="L191" s="5">
        <f t="shared" si="35"/>
        <v>3264445.8779969011</v>
      </c>
      <c r="M191" s="5">
        <f t="shared" si="36"/>
        <v>3768018.3779969015</v>
      </c>
      <c r="N191" s="3">
        <f t="shared" si="30"/>
        <v>20.996090321004644</v>
      </c>
      <c r="P191" s="7">
        <v>35520</v>
      </c>
      <c r="S191">
        <v>2.0340785355700001E-2</v>
      </c>
      <c r="V191">
        <v>65500</v>
      </c>
      <c r="W191" s="2">
        <v>2.9899999999999999E-2</v>
      </c>
    </row>
    <row r="192" spans="1:23" x14ac:dyDescent="0.25">
      <c r="A192" t="str">
        <f t="shared" si="40"/>
        <v/>
      </c>
      <c r="B192">
        <f t="shared" si="41"/>
        <v>190</v>
      </c>
      <c r="C192" s="9">
        <f t="shared" si="31"/>
        <v>65500</v>
      </c>
      <c r="D192" s="1">
        <f t="shared" si="42"/>
        <v>0.1</v>
      </c>
      <c r="E192" s="11">
        <f t="shared" si="32"/>
        <v>2.9899999999999999E-2</v>
      </c>
      <c r="F192" s="11">
        <f t="shared" si="33"/>
        <v>4.18312040518E-3</v>
      </c>
      <c r="G192" s="5">
        <f>M191*F192</f>
        <v>15762.074564092085</v>
      </c>
      <c r="H192" s="5">
        <f t="shared" si="37"/>
        <v>6550</v>
      </c>
      <c r="I192" s="5">
        <f t="shared" si="34"/>
        <v>1958.45</v>
      </c>
      <c r="J192" s="5">
        <f t="shared" si="38"/>
        <v>157437.20000000001</v>
      </c>
      <c r="K192" s="5">
        <f t="shared" si="39"/>
        <v>510122.5</v>
      </c>
      <c r="L192" s="5">
        <f t="shared" si="35"/>
        <v>3280207.9525609929</v>
      </c>
      <c r="M192" s="5">
        <f t="shared" si="36"/>
        <v>3790330.4525609934</v>
      </c>
      <c r="N192" s="3">
        <f t="shared" si="30"/>
        <v>20.835024711827909</v>
      </c>
      <c r="P192" s="7">
        <v>35550</v>
      </c>
      <c r="S192">
        <v>4.18312040518E-3</v>
      </c>
      <c r="V192">
        <v>65500</v>
      </c>
      <c r="W192" s="2">
        <v>2.9899999999999999E-2</v>
      </c>
    </row>
    <row r="193" spans="1:23" x14ac:dyDescent="0.25">
      <c r="A193" t="str">
        <f t="shared" si="40"/>
        <v/>
      </c>
      <c r="B193">
        <f t="shared" si="41"/>
        <v>191</v>
      </c>
      <c r="C193" s="9">
        <f t="shared" si="31"/>
        <v>65500</v>
      </c>
      <c r="D193" s="1">
        <f t="shared" si="42"/>
        <v>0.1</v>
      </c>
      <c r="E193" s="11">
        <f t="shared" si="32"/>
        <v>2.9899999999999999E-2</v>
      </c>
      <c r="F193" s="11">
        <f t="shared" si="33"/>
        <v>1.55555089643E-2</v>
      </c>
      <c r="G193" s="5">
        <f>M192*F193</f>
        <v>58960.519332471806</v>
      </c>
      <c r="H193" s="5">
        <f t="shared" si="37"/>
        <v>6550</v>
      </c>
      <c r="I193" s="5">
        <f t="shared" si="34"/>
        <v>1958.45</v>
      </c>
      <c r="J193" s="5">
        <f t="shared" si="38"/>
        <v>159395.65000000002</v>
      </c>
      <c r="K193" s="5">
        <f t="shared" si="39"/>
        <v>516672.5</v>
      </c>
      <c r="L193" s="5">
        <f t="shared" si="35"/>
        <v>3339168.4718934647</v>
      </c>
      <c r="M193" s="5">
        <f t="shared" si="36"/>
        <v>3855840.9718934651</v>
      </c>
      <c r="N193" s="3">
        <f t="shared" si="30"/>
        <v>20.948930989606456</v>
      </c>
      <c r="P193" s="7">
        <v>35581</v>
      </c>
      <c r="S193">
        <v>1.55555089643E-2</v>
      </c>
      <c r="V193">
        <v>65500</v>
      </c>
      <c r="W193" s="2">
        <v>2.9899999999999999E-2</v>
      </c>
    </row>
    <row r="194" spans="1:23" x14ac:dyDescent="0.25">
      <c r="A194">
        <f t="shared" si="40"/>
        <v>1997</v>
      </c>
      <c r="B194">
        <f t="shared" si="41"/>
        <v>192</v>
      </c>
      <c r="C194" s="9">
        <f t="shared" si="31"/>
        <v>71400</v>
      </c>
      <c r="D194" s="1">
        <f t="shared" si="42"/>
        <v>0.1</v>
      </c>
      <c r="E194" s="11">
        <f t="shared" si="32"/>
        <v>2.9899999999999999E-2</v>
      </c>
      <c r="F194" s="11">
        <f t="shared" si="33"/>
        <v>1.8250110643899999E-2</v>
      </c>
      <c r="G194" s="5">
        <f>M193*F194</f>
        <v>70369.524362338649</v>
      </c>
      <c r="H194" s="5">
        <f t="shared" si="37"/>
        <v>7140</v>
      </c>
      <c r="I194" s="5">
        <f t="shared" si="34"/>
        <v>2134.86</v>
      </c>
      <c r="J194" s="5">
        <f t="shared" si="38"/>
        <v>161530.51</v>
      </c>
      <c r="K194" s="5">
        <f t="shared" si="39"/>
        <v>523812.5</v>
      </c>
      <c r="L194" s="5">
        <f t="shared" si="35"/>
        <v>3409537.9962558034</v>
      </c>
      <c r="M194" s="5">
        <f t="shared" si="36"/>
        <v>3933350.4962558039</v>
      </c>
      <c r="N194" s="3">
        <f t="shared" ref="N194:N257" si="43">L194/J194</f>
        <v>21.107702787886964</v>
      </c>
      <c r="P194" s="7">
        <v>35611</v>
      </c>
      <c r="S194">
        <v>1.8250110643899999E-2</v>
      </c>
      <c r="V194">
        <v>71400</v>
      </c>
      <c r="W194" s="2">
        <v>2.9899999999999999E-2</v>
      </c>
    </row>
    <row r="195" spans="1:23" x14ac:dyDescent="0.25">
      <c r="A195" t="str">
        <f t="shared" si="40"/>
        <v/>
      </c>
      <c r="B195">
        <f t="shared" si="41"/>
        <v>193</v>
      </c>
      <c r="C195" s="9">
        <f t="shared" ref="C195:C258" si="44">V195</f>
        <v>71400</v>
      </c>
      <c r="D195" s="1">
        <f t="shared" si="42"/>
        <v>0.1</v>
      </c>
      <c r="E195" s="11">
        <f t="shared" ref="E195:E258" si="45">W195</f>
        <v>2.9899999999999999E-2</v>
      </c>
      <c r="F195" s="11">
        <f t="shared" ref="F195:F258" si="46">S195</f>
        <v>2.3602520677199999E-2</v>
      </c>
      <c r="G195" s="5">
        <f>M194*F195</f>
        <v>92836.986418552493</v>
      </c>
      <c r="H195" s="5">
        <f t="shared" si="37"/>
        <v>7140</v>
      </c>
      <c r="I195" s="5">
        <f t="shared" ref="I195:I258" si="47">$C195*E195</f>
        <v>2134.86</v>
      </c>
      <c r="J195" s="5">
        <f t="shared" si="38"/>
        <v>163665.37</v>
      </c>
      <c r="K195" s="5">
        <f t="shared" si="39"/>
        <v>530952.5</v>
      </c>
      <c r="L195" s="5">
        <f t="shared" ref="L195:L258" si="48">G195+L194</f>
        <v>3502374.9826743561</v>
      </c>
      <c r="M195" s="5">
        <f t="shared" ref="M195:M258" si="49">H195+G195+M194</f>
        <v>4033327.4826743565</v>
      </c>
      <c r="N195" s="3">
        <f t="shared" si="43"/>
        <v>21.39960935336752</v>
      </c>
      <c r="P195" s="7">
        <v>35642</v>
      </c>
      <c r="S195">
        <v>2.3602520677199999E-2</v>
      </c>
      <c r="V195">
        <v>71400</v>
      </c>
      <c r="W195" s="2">
        <v>2.9899999999999999E-2</v>
      </c>
    </row>
    <row r="196" spans="1:23" x14ac:dyDescent="0.25">
      <c r="A196" t="str">
        <f t="shared" si="40"/>
        <v/>
      </c>
      <c r="B196">
        <f t="shared" si="41"/>
        <v>194</v>
      </c>
      <c r="C196" s="9">
        <f t="shared" si="44"/>
        <v>71400</v>
      </c>
      <c r="D196" s="1">
        <f t="shared" si="42"/>
        <v>0.1</v>
      </c>
      <c r="E196" s="11">
        <f t="shared" si="45"/>
        <v>2.9899999999999999E-2</v>
      </c>
      <c r="F196" s="11">
        <f t="shared" si="46"/>
        <v>4.2325933207000002E-3</v>
      </c>
      <c r="G196" s="5">
        <f>M195*F196</f>
        <v>17071.434963363226</v>
      </c>
      <c r="H196" s="5">
        <f t="shared" ref="H196:H259" si="50">$D196*C196</f>
        <v>7140</v>
      </c>
      <c r="I196" s="5">
        <f t="shared" si="47"/>
        <v>2134.86</v>
      </c>
      <c r="J196" s="5">
        <f t="shared" ref="J196:J259" si="51">I196+J195</f>
        <v>165800.22999999998</v>
      </c>
      <c r="K196" s="5">
        <f t="shared" ref="K196:K259" si="52">H196+K195</f>
        <v>538092.5</v>
      </c>
      <c r="L196" s="5">
        <f t="shared" si="48"/>
        <v>3519446.4176377193</v>
      </c>
      <c r="M196" s="5">
        <f t="shared" si="49"/>
        <v>4057538.9176377198</v>
      </c>
      <c r="N196" s="3">
        <f t="shared" si="43"/>
        <v>21.22702976731528</v>
      </c>
      <c r="P196" s="7">
        <v>35673</v>
      </c>
      <c r="S196">
        <v>4.2325933207000002E-3</v>
      </c>
      <c r="V196">
        <v>71400</v>
      </c>
      <c r="W196" s="2">
        <v>2.9899999999999999E-2</v>
      </c>
    </row>
    <row r="197" spans="1:23" x14ac:dyDescent="0.25">
      <c r="A197" t="str">
        <f t="shared" si="40"/>
        <v/>
      </c>
      <c r="B197">
        <f t="shared" si="41"/>
        <v>195</v>
      </c>
      <c r="C197" s="9">
        <f t="shared" si="44"/>
        <v>71400</v>
      </c>
      <c r="D197" s="1">
        <f t="shared" si="42"/>
        <v>0.1</v>
      </c>
      <c r="E197" s="11">
        <f t="shared" si="45"/>
        <v>2.9899999999999999E-2</v>
      </c>
      <c r="F197" s="11">
        <f t="shared" si="46"/>
        <v>2.1055278735900001E-3</v>
      </c>
      <c r="G197" s="5">
        <f>M196*F197</f>
        <v>8543.2612892624184</v>
      </c>
      <c r="H197" s="5">
        <f t="shared" si="50"/>
        <v>7140</v>
      </c>
      <c r="I197" s="5">
        <f t="shared" si="47"/>
        <v>2134.86</v>
      </c>
      <c r="J197" s="5">
        <f t="shared" si="51"/>
        <v>167935.08999999997</v>
      </c>
      <c r="K197" s="5">
        <f t="shared" si="52"/>
        <v>545232.5</v>
      </c>
      <c r="L197" s="5">
        <f t="shared" si="48"/>
        <v>3527989.6789269815</v>
      </c>
      <c r="M197" s="5">
        <f t="shared" si="49"/>
        <v>4073222.178926982</v>
      </c>
      <c r="N197" s="3">
        <f t="shared" si="43"/>
        <v>21.008055427409378</v>
      </c>
      <c r="P197" s="7">
        <v>35703</v>
      </c>
      <c r="S197">
        <v>2.1055278735900001E-3</v>
      </c>
      <c r="V197">
        <v>71400</v>
      </c>
      <c r="W197" s="2">
        <v>2.9899999999999999E-2</v>
      </c>
    </row>
    <row r="198" spans="1:23" x14ac:dyDescent="0.25">
      <c r="A198" t="str">
        <f t="shared" si="40"/>
        <v/>
      </c>
      <c r="B198">
        <f t="shared" si="41"/>
        <v>196</v>
      </c>
      <c r="C198" s="9">
        <f t="shared" si="44"/>
        <v>71400</v>
      </c>
      <c r="D198" s="1">
        <f t="shared" si="42"/>
        <v>0.1</v>
      </c>
      <c r="E198" s="11">
        <f t="shared" si="45"/>
        <v>2.9899999999999999E-2</v>
      </c>
      <c r="F198" s="11">
        <f t="shared" si="46"/>
        <v>-1.7000735632400001E-3</v>
      </c>
      <c r="G198" s="5">
        <f>M197*F198</f>
        <v>-6924.777343596591</v>
      </c>
      <c r="H198" s="5">
        <f t="shared" si="50"/>
        <v>7140</v>
      </c>
      <c r="I198" s="5">
        <f t="shared" si="47"/>
        <v>2134.86</v>
      </c>
      <c r="J198" s="5">
        <f t="shared" si="51"/>
        <v>170069.94999999995</v>
      </c>
      <c r="K198" s="5">
        <f t="shared" si="52"/>
        <v>552372.5</v>
      </c>
      <c r="L198" s="5">
        <f t="shared" si="48"/>
        <v>3521064.9015833847</v>
      </c>
      <c r="M198" s="5">
        <f t="shared" si="49"/>
        <v>4073437.4015833852</v>
      </c>
      <c r="N198" s="3">
        <f t="shared" si="43"/>
        <v>20.703627546097273</v>
      </c>
      <c r="P198" s="7">
        <v>35734</v>
      </c>
      <c r="S198">
        <v>-1.7000735632400001E-3</v>
      </c>
      <c r="V198">
        <v>71400</v>
      </c>
      <c r="W198" s="2">
        <v>2.9899999999999999E-2</v>
      </c>
    </row>
    <row r="199" spans="1:23" x14ac:dyDescent="0.25">
      <c r="A199" t="str">
        <f t="shared" si="40"/>
        <v/>
      </c>
      <c r="B199">
        <f t="shared" si="41"/>
        <v>197</v>
      </c>
      <c r="C199" s="9">
        <f t="shared" si="44"/>
        <v>71400</v>
      </c>
      <c r="D199" s="1">
        <f t="shared" si="42"/>
        <v>0.1</v>
      </c>
      <c r="E199" s="11">
        <f t="shared" si="45"/>
        <v>2.9899999999999999E-2</v>
      </c>
      <c r="F199" s="11">
        <f t="shared" si="46"/>
        <v>-1.7549696620199999E-2</v>
      </c>
      <c r="G199" s="5">
        <f>M198*F199</f>
        <v>-71487.590599164207</v>
      </c>
      <c r="H199" s="5">
        <f t="shared" si="50"/>
        <v>7140</v>
      </c>
      <c r="I199" s="5">
        <f t="shared" si="47"/>
        <v>2134.86</v>
      </c>
      <c r="J199" s="5">
        <f t="shared" si="51"/>
        <v>172204.80999999994</v>
      </c>
      <c r="K199" s="5">
        <f t="shared" si="52"/>
        <v>559512.5</v>
      </c>
      <c r="L199" s="5">
        <f t="shared" si="48"/>
        <v>3449577.3109842204</v>
      </c>
      <c r="M199" s="5">
        <f t="shared" si="49"/>
        <v>4009089.8109842208</v>
      </c>
      <c r="N199" s="3">
        <f t="shared" si="43"/>
        <v>20.03182902373181</v>
      </c>
      <c r="P199" s="7">
        <v>35764</v>
      </c>
      <c r="S199">
        <v>-1.7549696620199999E-2</v>
      </c>
      <c r="V199">
        <v>71400</v>
      </c>
      <c r="W199" s="2">
        <v>2.9899999999999999E-2</v>
      </c>
    </row>
    <row r="200" spans="1:23" x14ac:dyDescent="0.25">
      <c r="A200" t="str">
        <f t="shared" si="40"/>
        <v/>
      </c>
      <c r="B200">
        <f t="shared" si="41"/>
        <v>198</v>
      </c>
      <c r="C200" s="9">
        <f t="shared" si="44"/>
        <v>71400</v>
      </c>
      <c r="D200" s="1">
        <f t="shared" si="42"/>
        <v>0.1</v>
      </c>
      <c r="E200" s="11">
        <f t="shared" si="45"/>
        <v>2.9899999999999999E-2</v>
      </c>
      <c r="F200" s="11">
        <f t="shared" si="46"/>
        <v>6.8959289185E-3</v>
      </c>
      <c r="G200" s="5">
        <f>M199*F200</f>
        <v>27646.398364429788</v>
      </c>
      <c r="H200" s="5">
        <f t="shared" si="50"/>
        <v>7140</v>
      </c>
      <c r="I200" s="5">
        <f t="shared" si="47"/>
        <v>2134.86</v>
      </c>
      <c r="J200" s="5">
        <f t="shared" si="51"/>
        <v>174339.66999999993</v>
      </c>
      <c r="K200" s="5">
        <f t="shared" si="52"/>
        <v>566652.5</v>
      </c>
      <c r="L200" s="5">
        <f t="shared" si="48"/>
        <v>3477223.7093486502</v>
      </c>
      <c r="M200" s="5">
        <f t="shared" si="49"/>
        <v>4043876.2093486506</v>
      </c>
      <c r="N200" s="3">
        <f t="shared" si="43"/>
        <v>19.945108932170466</v>
      </c>
      <c r="P200" s="7">
        <v>35795</v>
      </c>
      <c r="S200">
        <v>6.8959289185E-3</v>
      </c>
      <c r="V200">
        <v>71400</v>
      </c>
      <c r="W200" s="2">
        <v>2.9899999999999999E-2</v>
      </c>
    </row>
    <row r="201" spans="1:23" x14ac:dyDescent="0.25">
      <c r="A201" t="str">
        <f t="shared" si="40"/>
        <v/>
      </c>
      <c r="B201">
        <f t="shared" si="41"/>
        <v>199</v>
      </c>
      <c r="C201" s="9">
        <f t="shared" si="44"/>
        <v>71400</v>
      </c>
      <c r="D201" s="1">
        <f t="shared" si="42"/>
        <v>0.1</v>
      </c>
      <c r="E201" s="11">
        <f t="shared" si="45"/>
        <v>2.9899999999999999E-2</v>
      </c>
      <c r="F201" s="11">
        <f t="shared" si="46"/>
        <v>-6.6630957423000001E-3</v>
      </c>
      <c r="G201" s="5">
        <f>M200*F201</f>
        <v>-26944.734352899257</v>
      </c>
      <c r="H201" s="5">
        <f t="shared" si="50"/>
        <v>7140</v>
      </c>
      <c r="I201" s="5">
        <f t="shared" si="47"/>
        <v>2134.86</v>
      </c>
      <c r="J201" s="5">
        <f t="shared" si="51"/>
        <v>176474.52999999991</v>
      </c>
      <c r="K201" s="5">
        <f t="shared" si="52"/>
        <v>573792.5</v>
      </c>
      <c r="L201" s="5">
        <f t="shared" si="48"/>
        <v>3450278.9749957509</v>
      </c>
      <c r="M201" s="5">
        <f t="shared" si="49"/>
        <v>4024071.4749957514</v>
      </c>
      <c r="N201" s="3">
        <f t="shared" si="43"/>
        <v>19.551144150919413</v>
      </c>
      <c r="P201" s="7">
        <v>35826</v>
      </c>
      <c r="S201">
        <v>-6.6630957423000001E-3</v>
      </c>
      <c r="V201">
        <v>71400</v>
      </c>
      <c r="W201" s="2">
        <v>2.9899999999999999E-2</v>
      </c>
    </row>
    <row r="202" spans="1:23" x14ac:dyDescent="0.25">
      <c r="A202" t="str">
        <f t="shared" si="40"/>
        <v/>
      </c>
      <c r="B202">
        <f t="shared" si="41"/>
        <v>200</v>
      </c>
      <c r="C202" s="9">
        <f t="shared" si="44"/>
        <v>71400</v>
      </c>
      <c r="D202" s="1">
        <f t="shared" si="42"/>
        <v>0.1</v>
      </c>
      <c r="E202" s="11">
        <f t="shared" si="45"/>
        <v>2.69E-2</v>
      </c>
      <c r="F202" s="11">
        <f t="shared" si="46"/>
        <v>-3.4919635680100002E-2</v>
      </c>
      <c r="G202" s="5">
        <f>M201*F202</f>
        <v>-140519.10985753429</v>
      </c>
      <c r="H202" s="5">
        <f t="shared" si="50"/>
        <v>7140</v>
      </c>
      <c r="I202" s="5">
        <f t="shared" si="47"/>
        <v>1920.66</v>
      </c>
      <c r="J202" s="5">
        <f t="shared" si="51"/>
        <v>178395.18999999992</v>
      </c>
      <c r="K202" s="5">
        <f t="shared" si="52"/>
        <v>580932.5</v>
      </c>
      <c r="L202" s="5">
        <f t="shared" si="48"/>
        <v>3309759.8651382169</v>
      </c>
      <c r="M202" s="5">
        <f t="shared" si="49"/>
        <v>3890692.3651382169</v>
      </c>
      <c r="N202" s="3">
        <f t="shared" si="43"/>
        <v>18.552965834663024</v>
      </c>
      <c r="P202" s="7">
        <v>35854</v>
      </c>
      <c r="S202">
        <v>-3.4919635680100002E-2</v>
      </c>
      <c r="V202">
        <v>71400</v>
      </c>
      <c r="W202" s="2">
        <v>2.69E-2</v>
      </c>
    </row>
    <row r="203" spans="1:23" x14ac:dyDescent="0.25">
      <c r="A203" t="str">
        <f t="shared" si="40"/>
        <v/>
      </c>
      <c r="B203">
        <f t="shared" si="41"/>
        <v>201</v>
      </c>
      <c r="C203" s="9">
        <f t="shared" si="44"/>
        <v>71400</v>
      </c>
      <c r="D203" s="1">
        <f t="shared" si="42"/>
        <v>0.1</v>
      </c>
      <c r="E203" s="11">
        <f t="shared" si="45"/>
        <v>2.69E-2</v>
      </c>
      <c r="F203" s="11">
        <f t="shared" si="46"/>
        <v>3.2266741165699997E-2</v>
      </c>
      <c r="G203" s="5">
        <f>M202*F203</f>
        <v>125539.96350127998</v>
      </c>
      <c r="H203" s="5">
        <f t="shared" si="50"/>
        <v>7140</v>
      </c>
      <c r="I203" s="5">
        <f t="shared" si="47"/>
        <v>1920.66</v>
      </c>
      <c r="J203" s="5">
        <f t="shared" si="51"/>
        <v>180315.84999999992</v>
      </c>
      <c r="K203" s="5">
        <f t="shared" si="52"/>
        <v>588072.5</v>
      </c>
      <c r="L203" s="5">
        <f t="shared" si="48"/>
        <v>3435299.828639497</v>
      </c>
      <c r="M203" s="5">
        <f t="shared" si="49"/>
        <v>4023372.328639497</v>
      </c>
      <c r="N203" s="3">
        <f t="shared" si="43"/>
        <v>19.051568836791102</v>
      </c>
      <c r="P203" s="7">
        <v>35885</v>
      </c>
      <c r="S203">
        <v>3.2266741165699997E-2</v>
      </c>
      <c r="V203">
        <v>71400</v>
      </c>
      <c r="W203" s="2">
        <v>2.69E-2</v>
      </c>
    </row>
    <row r="204" spans="1:23" x14ac:dyDescent="0.25">
      <c r="A204" t="str">
        <f t="shared" si="40"/>
        <v/>
      </c>
      <c r="B204">
        <f t="shared" si="41"/>
        <v>202</v>
      </c>
      <c r="C204" s="9">
        <f t="shared" si="44"/>
        <v>71400</v>
      </c>
      <c r="D204" s="1">
        <f t="shared" si="42"/>
        <v>0.1</v>
      </c>
      <c r="E204" s="11">
        <f t="shared" si="45"/>
        <v>2.69E-2</v>
      </c>
      <c r="F204" s="11">
        <f t="shared" si="46"/>
        <v>3.2363355769100002E-2</v>
      </c>
      <c r="G204" s="5">
        <f>M203*F204</f>
        <v>130209.83006331237</v>
      </c>
      <c r="H204" s="5">
        <f t="shared" si="50"/>
        <v>7140</v>
      </c>
      <c r="I204" s="5">
        <f t="shared" si="47"/>
        <v>1920.66</v>
      </c>
      <c r="J204" s="5">
        <f t="shared" si="51"/>
        <v>182236.50999999992</v>
      </c>
      <c r="K204" s="5">
        <f t="shared" si="52"/>
        <v>595212.5</v>
      </c>
      <c r="L204" s="5">
        <f t="shared" si="48"/>
        <v>3565509.6587028094</v>
      </c>
      <c r="M204" s="5">
        <f t="shared" si="49"/>
        <v>4160722.1587028094</v>
      </c>
      <c r="N204" s="3">
        <f t="shared" si="43"/>
        <v>19.565287212221147</v>
      </c>
      <c r="P204" s="7">
        <v>35915</v>
      </c>
      <c r="S204">
        <v>3.2363355769100002E-2</v>
      </c>
      <c r="V204">
        <v>71400</v>
      </c>
      <c r="W204" s="2">
        <v>2.69E-2</v>
      </c>
    </row>
    <row r="205" spans="1:23" x14ac:dyDescent="0.25">
      <c r="A205" t="str">
        <f t="shared" si="40"/>
        <v/>
      </c>
      <c r="B205">
        <f t="shared" si="41"/>
        <v>203</v>
      </c>
      <c r="C205" s="9">
        <f t="shared" si="44"/>
        <v>71400</v>
      </c>
      <c r="D205" s="1">
        <f t="shared" si="42"/>
        <v>0.1</v>
      </c>
      <c r="E205" s="11">
        <f t="shared" si="45"/>
        <v>2.69E-2</v>
      </c>
      <c r="F205" s="11">
        <f t="shared" si="46"/>
        <v>-8.8510681882200005E-3</v>
      </c>
      <c r="G205" s="5">
        <f>M204*F205</f>
        <v>-36826.835538916486</v>
      </c>
      <c r="H205" s="5">
        <f t="shared" si="50"/>
        <v>7140</v>
      </c>
      <c r="I205" s="5">
        <f t="shared" si="47"/>
        <v>1920.66</v>
      </c>
      <c r="J205" s="5">
        <f t="shared" si="51"/>
        <v>184157.16999999993</v>
      </c>
      <c r="K205" s="5">
        <f t="shared" si="52"/>
        <v>602352.5</v>
      </c>
      <c r="L205" s="5">
        <f t="shared" si="48"/>
        <v>3528682.8231638931</v>
      </c>
      <c r="M205" s="5">
        <f t="shared" si="49"/>
        <v>4131035.3231638931</v>
      </c>
      <c r="N205" s="3">
        <f t="shared" si="43"/>
        <v>19.161256784972828</v>
      </c>
      <c r="P205" s="7">
        <v>35946</v>
      </c>
      <c r="S205">
        <v>-8.8510681882200005E-3</v>
      </c>
      <c r="V205">
        <v>71400</v>
      </c>
      <c r="W205" s="2">
        <v>2.69E-2</v>
      </c>
    </row>
    <row r="206" spans="1:23" x14ac:dyDescent="0.25">
      <c r="A206">
        <f t="shared" si="40"/>
        <v>1998</v>
      </c>
      <c r="B206">
        <f t="shared" si="41"/>
        <v>204</v>
      </c>
      <c r="C206" s="9">
        <f t="shared" si="44"/>
        <v>80500</v>
      </c>
      <c r="D206" s="1">
        <f t="shared" si="42"/>
        <v>0.1</v>
      </c>
      <c r="E206" s="11">
        <f t="shared" si="45"/>
        <v>2.69E-2</v>
      </c>
      <c r="F206" s="11">
        <f t="shared" si="46"/>
        <v>-1.15406191411E-2</v>
      </c>
      <c r="G206" s="5">
        <f>M205*F206</f>
        <v>-47674.705323065449</v>
      </c>
      <c r="H206" s="5">
        <f t="shared" si="50"/>
        <v>8050</v>
      </c>
      <c r="I206" s="5">
        <f t="shared" si="47"/>
        <v>2165.4499999999998</v>
      </c>
      <c r="J206" s="5">
        <f t="shared" si="51"/>
        <v>186322.61999999994</v>
      </c>
      <c r="K206" s="5">
        <f t="shared" si="52"/>
        <v>610402.5</v>
      </c>
      <c r="L206" s="5">
        <f t="shared" si="48"/>
        <v>3481008.1178408274</v>
      </c>
      <c r="M206" s="5">
        <f t="shared" si="49"/>
        <v>4091410.6178408274</v>
      </c>
      <c r="N206" s="3">
        <f t="shared" si="43"/>
        <v>18.682691977178234</v>
      </c>
      <c r="P206" s="7">
        <v>35976</v>
      </c>
      <c r="S206">
        <v>-1.15406191411E-2</v>
      </c>
      <c r="V206">
        <v>80500</v>
      </c>
      <c r="W206" s="2">
        <v>2.69E-2</v>
      </c>
    </row>
    <row r="207" spans="1:23" x14ac:dyDescent="0.25">
      <c r="A207" t="str">
        <f t="shared" ref="A207:A270" si="53">IF(ROUNDDOWN(B207/12,0)&gt;ROUNDDOWN(B206/12,0),ROUNDDOWN(B207/12,0)+$X$2,"")</f>
        <v/>
      </c>
      <c r="B207">
        <f t="shared" si="41"/>
        <v>205</v>
      </c>
      <c r="C207" s="9">
        <f t="shared" si="44"/>
        <v>80500</v>
      </c>
      <c r="D207" s="1">
        <f t="shared" si="42"/>
        <v>0.1</v>
      </c>
      <c r="E207" s="11">
        <f t="shared" si="45"/>
        <v>2.69E-2</v>
      </c>
      <c r="F207" s="11">
        <f t="shared" si="46"/>
        <v>-1.8407267323599999E-2</v>
      </c>
      <c r="G207" s="5">
        <f>M206*F207</f>
        <v>-75311.688973211552</v>
      </c>
      <c r="H207" s="5">
        <f t="shared" si="50"/>
        <v>8050</v>
      </c>
      <c r="I207" s="5">
        <f t="shared" si="47"/>
        <v>2165.4499999999998</v>
      </c>
      <c r="J207" s="5">
        <f t="shared" si="51"/>
        <v>188488.06999999995</v>
      </c>
      <c r="K207" s="5">
        <f t="shared" si="52"/>
        <v>618452.5</v>
      </c>
      <c r="L207" s="5">
        <f t="shared" si="48"/>
        <v>3405696.4288676158</v>
      </c>
      <c r="M207" s="5">
        <f t="shared" si="49"/>
        <v>4024148.9288676158</v>
      </c>
      <c r="N207" s="3">
        <f t="shared" si="43"/>
        <v>18.068498599766112</v>
      </c>
      <c r="P207" s="7">
        <v>36007</v>
      </c>
      <c r="S207">
        <v>-1.8407267323599999E-2</v>
      </c>
      <c r="V207">
        <v>80500</v>
      </c>
      <c r="W207" s="2">
        <v>2.69E-2</v>
      </c>
    </row>
    <row r="208" spans="1:23" x14ac:dyDescent="0.25">
      <c r="A208" t="str">
        <f t="shared" si="53"/>
        <v/>
      </c>
      <c r="B208">
        <f t="shared" si="41"/>
        <v>206</v>
      </c>
      <c r="C208" s="9">
        <f t="shared" si="44"/>
        <v>80500</v>
      </c>
      <c r="D208" s="1">
        <f t="shared" si="42"/>
        <v>0.1</v>
      </c>
      <c r="E208" s="11">
        <f t="shared" si="45"/>
        <v>2.69E-2</v>
      </c>
      <c r="F208" s="11">
        <f t="shared" si="46"/>
        <v>1.9697044619200001E-2</v>
      </c>
      <c r="G208" s="5">
        <f>M207*F208</f>
        <v>79263.841006211311</v>
      </c>
      <c r="H208" s="5">
        <f t="shared" si="50"/>
        <v>8050</v>
      </c>
      <c r="I208" s="5">
        <f t="shared" si="47"/>
        <v>2165.4499999999998</v>
      </c>
      <c r="J208" s="5">
        <f t="shared" si="51"/>
        <v>190653.51999999996</v>
      </c>
      <c r="K208" s="5">
        <f t="shared" si="52"/>
        <v>626502.5</v>
      </c>
      <c r="L208" s="5">
        <f t="shared" si="48"/>
        <v>3484960.2698738272</v>
      </c>
      <c r="M208" s="5">
        <f t="shared" si="49"/>
        <v>4111462.7698738272</v>
      </c>
      <c r="N208" s="3">
        <f t="shared" si="43"/>
        <v>18.279024011063775</v>
      </c>
      <c r="P208" s="7">
        <v>36038</v>
      </c>
      <c r="S208">
        <v>1.9697044619200001E-2</v>
      </c>
      <c r="V208">
        <v>80500</v>
      </c>
      <c r="W208" s="2">
        <v>2.69E-2</v>
      </c>
    </row>
    <row r="209" spans="1:23" x14ac:dyDescent="0.25">
      <c r="A209" t="str">
        <f t="shared" si="53"/>
        <v/>
      </c>
      <c r="B209">
        <f t="shared" si="41"/>
        <v>207</v>
      </c>
      <c r="C209" s="9">
        <f t="shared" si="44"/>
        <v>80500</v>
      </c>
      <c r="D209" s="1">
        <f t="shared" si="42"/>
        <v>0.1</v>
      </c>
      <c r="E209" s="11">
        <f t="shared" si="45"/>
        <v>2.69E-2</v>
      </c>
      <c r="F209" s="11">
        <f t="shared" si="46"/>
        <v>-5.6284753653200001E-2</v>
      </c>
      <c r="G209" s="5">
        <f>M208*F209</f>
        <v>-231412.66915665168</v>
      </c>
      <c r="H209" s="5">
        <f t="shared" si="50"/>
        <v>8050</v>
      </c>
      <c r="I209" s="5">
        <f t="shared" si="47"/>
        <v>2165.4499999999998</v>
      </c>
      <c r="J209" s="5">
        <f t="shared" si="51"/>
        <v>192818.96999999997</v>
      </c>
      <c r="K209" s="5">
        <f t="shared" si="52"/>
        <v>634552.5</v>
      </c>
      <c r="L209" s="5">
        <f t="shared" si="48"/>
        <v>3253547.6007171758</v>
      </c>
      <c r="M209" s="5">
        <f t="shared" si="49"/>
        <v>3888100.1007171758</v>
      </c>
      <c r="N209" s="3">
        <f t="shared" si="43"/>
        <v>16.873586663787158</v>
      </c>
      <c r="P209" s="7">
        <v>36068</v>
      </c>
      <c r="S209">
        <v>-5.6284753653200001E-2</v>
      </c>
      <c r="V209">
        <v>80500</v>
      </c>
      <c r="W209" s="2">
        <v>2.69E-2</v>
      </c>
    </row>
    <row r="210" spans="1:23" x14ac:dyDescent="0.25">
      <c r="A210" t="str">
        <f t="shared" si="53"/>
        <v/>
      </c>
      <c r="B210">
        <f t="shared" si="41"/>
        <v>208</v>
      </c>
      <c r="C210" s="9">
        <f t="shared" si="44"/>
        <v>80500</v>
      </c>
      <c r="D210" s="1">
        <f t="shared" si="42"/>
        <v>0.1</v>
      </c>
      <c r="E210" s="11">
        <f t="shared" si="45"/>
        <v>2.69E-2</v>
      </c>
      <c r="F210" s="11">
        <f t="shared" si="46"/>
        <v>-3.4404703240999999E-2</v>
      </c>
      <c r="G210" s="5">
        <f>M209*F210</f>
        <v>-133768.93013647664</v>
      </c>
      <c r="H210" s="5">
        <f t="shared" si="50"/>
        <v>8050</v>
      </c>
      <c r="I210" s="5">
        <f t="shared" si="47"/>
        <v>2165.4499999999998</v>
      </c>
      <c r="J210" s="5">
        <f t="shared" si="51"/>
        <v>194984.41999999998</v>
      </c>
      <c r="K210" s="5">
        <f t="shared" si="52"/>
        <v>642602.5</v>
      </c>
      <c r="L210" s="5">
        <f t="shared" si="48"/>
        <v>3119778.6705806991</v>
      </c>
      <c r="M210" s="5">
        <f t="shared" si="49"/>
        <v>3762381.1705806991</v>
      </c>
      <c r="N210" s="3">
        <f t="shared" si="43"/>
        <v>16.000143347764396</v>
      </c>
      <c r="P210" s="7">
        <v>36099</v>
      </c>
      <c r="S210">
        <v>-3.4404703240999999E-2</v>
      </c>
      <c r="V210">
        <v>80500</v>
      </c>
      <c r="W210" s="2">
        <v>2.69E-2</v>
      </c>
    </row>
    <row r="211" spans="1:23" x14ac:dyDescent="0.25">
      <c r="A211" t="str">
        <f t="shared" si="53"/>
        <v/>
      </c>
      <c r="B211">
        <f t="shared" si="41"/>
        <v>209</v>
      </c>
      <c r="C211" s="9">
        <f t="shared" si="44"/>
        <v>80500</v>
      </c>
      <c r="D211" s="1">
        <f t="shared" si="42"/>
        <v>0.1</v>
      </c>
      <c r="E211" s="11">
        <f t="shared" si="45"/>
        <v>2.69E-2</v>
      </c>
      <c r="F211" s="11">
        <f t="shared" si="46"/>
        <v>5.7685432569099998E-2</v>
      </c>
      <c r="G211" s="5">
        <f>M210*F211</f>
        <v>217034.58531478443</v>
      </c>
      <c r="H211" s="5">
        <f t="shared" si="50"/>
        <v>8050</v>
      </c>
      <c r="I211" s="5">
        <f t="shared" si="47"/>
        <v>2165.4499999999998</v>
      </c>
      <c r="J211" s="5">
        <f t="shared" si="51"/>
        <v>197149.87</v>
      </c>
      <c r="K211" s="5">
        <f t="shared" si="52"/>
        <v>650652.5</v>
      </c>
      <c r="L211" s="5">
        <f t="shared" si="48"/>
        <v>3336813.2558954833</v>
      </c>
      <c r="M211" s="5">
        <f t="shared" si="49"/>
        <v>3987465.7558954833</v>
      </c>
      <c r="N211" s="3">
        <f t="shared" si="43"/>
        <v>16.925262268220028</v>
      </c>
      <c r="P211" s="7">
        <v>36129</v>
      </c>
      <c r="S211">
        <v>5.7685432569099998E-2</v>
      </c>
      <c r="V211">
        <v>80500</v>
      </c>
      <c r="W211" s="2">
        <v>2.69E-2</v>
      </c>
    </row>
    <row r="212" spans="1:23" x14ac:dyDescent="0.25">
      <c r="A212" t="str">
        <f t="shared" si="53"/>
        <v/>
      </c>
      <c r="B212">
        <f t="shared" ref="B212:B275" si="54">B211+1</f>
        <v>210</v>
      </c>
      <c r="C212" s="9">
        <f t="shared" si="44"/>
        <v>80500</v>
      </c>
      <c r="D212" s="1">
        <f t="shared" ref="D212:D275" si="55">D211</f>
        <v>0.1</v>
      </c>
      <c r="E212" s="11">
        <f t="shared" si="45"/>
        <v>2.69E-2</v>
      </c>
      <c r="F212" s="11">
        <f t="shared" si="46"/>
        <v>5.4135505186900003E-2</v>
      </c>
      <c r="G212" s="5">
        <f>M211*F212</f>
        <v>215863.47311086606</v>
      </c>
      <c r="H212" s="5">
        <f t="shared" si="50"/>
        <v>8050</v>
      </c>
      <c r="I212" s="5">
        <f t="shared" si="47"/>
        <v>2165.4499999999998</v>
      </c>
      <c r="J212" s="5">
        <f t="shared" si="51"/>
        <v>199315.32</v>
      </c>
      <c r="K212" s="5">
        <f t="shared" si="52"/>
        <v>658702.5</v>
      </c>
      <c r="L212" s="5">
        <f t="shared" si="48"/>
        <v>3552676.7290063496</v>
      </c>
      <c r="M212" s="5">
        <f t="shared" si="49"/>
        <v>4211379.2290063491</v>
      </c>
      <c r="N212" s="3">
        <f t="shared" si="43"/>
        <v>17.82440370868807</v>
      </c>
      <c r="P212" s="7">
        <v>36160</v>
      </c>
      <c r="S212">
        <v>5.4135505186900003E-2</v>
      </c>
      <c r="V212">
        <v>80500</v>
      </c>
      <c r="W212" s="2">
        <v>2.69E-2</v>
      </c>
    </row>
    <row r="213" spans="1:23" x14ac:dyDescent="0.25">
      <c r="A213" t="str">
        <f t="shared" si="53"/>
        <v/>
      </c>
      <c r="B213">
        <f t="shared" si="54"/>
        <v>211</v>
      </c>
      <c r="C213" s="9">
        <f t="shared" si="44"/>
        <v>80500</v>
      </c>
      <c r="D213" s="1">
        <f t="shared" si="55"/>
        <v>0.1</v>
      </c>
      <c r="E213" s="11">
        <f t="shared" si="45"/>
        <v>2.69E-2</v>
      </c>
      <c r="F213" s="11">
        <f t="shared" si="46"/>
        <v>-2.3363370787299999E-3</v>
      </c>
      <c r="G213" s="5">
        <f>M212*F213</f>
        <v>-9839.2014453208922</v>
      </c>
      <c r="H213" s="5">
        <f t="shared" si="50"/>
        <v>8050</v>
      </c>
      <c r="I213" s="5">
        <f t="shared" si="47"/>
        <v>2165.4499999999998</v>
      </c>
      <c r="J213" s="5">
        <f t="shared" si="51"/>
        <v>201480.77000000002</v>
      </c>
      <c r="K213" s="5">
        <f t="shared" si="52"/>
        <v>666752.5</v>
      </c>
      <c r="L213" s="5">
        <f t="shared" si="48"/>
        <v>3542837.5275610285</v>
      </c>
      <c r="M213" s="5">
        <f t="shared" si="49"/>
        <v>4209590.0275610285</v>
      </c>
      <c r="N213" s="3">
        <f t="shared" si="43"/>
        <v>17.583998351609576</v>
      </c>
      <c r="P213" s="7">
        <v>36191</v>
      </c>
      <c r="S213">
        <v>-2.3363370787299999E-3</v>
      </c>
      <c r="V213">
        <v>80500</v>
      </c>
      <c r="W213" s="2">
        <v>2.69E-2</v>
      </c>
    </row>
    <row r="214" spans="1:23" x14ac:dyDescent="0.25">
      <c r="A214" t="str">
        <f t="shared" si="53"/>
        <v/>
      </c>
      <c r="B214">
        <f t="shared" si="54"/>
        <v>212</v>
      </c>
      <c r="C214" s="9">
        <f t="shared" si="44"/>
        <v>80500</v>
      </c>
      <c r="D214" s="1">
        <f t="shared" si="55"/>
        <v>0.1</v>
      </c>
      <c r="E214" s="11">
        <f t="shared" si="45"/>
        <v>2.69E-2</v>
      </c>
      <c r="F214" s="11">
        <f t="shared" si="46"/>
        <v>2.4486556376400001E-2</v>
      </c>
      <c r="G214" s="5">
        <f>M213*F214</f>
        <v>103078.36353140436</v>
      </c>
      <c r="H214" s="5">
        <f t="shared" si="50"/>
        <v>8050</v>
      </c>
      <c r="I214" s="5">
        <f t="shared" si="47"/>
        <v>2165.4499999999998</v>
      </c>
      <c r="J214" s="5">
        <f t="shared" si="51"/>
        <v>203646.22000000003</v>
      </c>
      <c r="K214" s="5">
        <f t="shared" si="52"/>
        <v>674802.5</v>
      </c>
      <c r="L214" s="5">
        <f t="shared" si="48"/>
        <v>3645915.8910924327</v>
      </c>
      <c r="M214" s="5">
        <f t="shared" si="49"/>
        <v>4320718.3910924327</v>
      </c>
      <c r="N214" s="3">
        <f t="shared" si="43"/>
        <v>17.90318470479065</v>
      </c>
      <c r="P214" s="7">
        <v>36219</v>
      </c>
      <c r="S214">
        <v>2.4486556376400001E-2</v>
      </c>
      <c r="V214">
        <v>80500</v>
      </c>
      <c r="W214" s="2">
        <v>2.69E-2</v>
      </c>
    </row>
    <row r="215" spans="1:23" x14ac:dyDescent="0.25">
      <c r="A215" t="str">
        <f t="shared" si="53"/>
        <v/>
      </c>
      <c r="B215">
        <f t="shared" si="54"/>
        <v>213</v>
      </c>
      <c r="C215" s="9">
        <f t="shared" si="44"/>
        <v>80500</v>
      </c>
      <c r="D215" s="1">
        <f t="shared" si="55"/>
        <v>0.1</v>
      </c>
      <c r="E215" s="11">
        <f t="shared" si="45"/>
        <v>2.5600000000000001E-2</v>
      </c>
      <c r="F215" s="11">
        <f t="shared" si="46"/>
        <v>2.4194658878799999E-2</v>
      </c>
      <c r="G215" s="5">
        <f>M214*F215</f>
        <v>104538.30758383898</v>
      </c>
      <c r="H215" s="5">
        <f t="shared" si="50"/>
        <v>8050</v>
      </c>
      <c r="I215" s="5">
        <f t="shared" si="47"/>
        <v>2060.8000000000002</v>
      </c>
      <c r="J215" s="5">
        <f t="shared" si="51"/>
        <v>205707.02000000002</v>
      </c>
      <c r="K215" s="5">
        <f t="shared" si="52"/>
        <v>682852.5</v>
      </c>
      <c r="L215" s="5">
        <f t="shared" si="48"/>
        <v>3750454.1986762718</v>
      </c>
      <c r="M215" s="5">
        <f t="shared" si="49"/>
        <v>4433306.6986762714</v>
      </c>
      <c r="N215" s="3">
        <f t="shared" si="43"/>
        <v>18.232018521663829</v>
      </c>
      <c r="P215" s="7">
        <v>36250</v>
      </c>
      <c r="S215">
        <v>2.4194658878799999E-2</v>
      </c>
      <c r="V215">
        <v>80500</v>
      </c>
      <c r="W215" s="2">
        <v>2.5600000000000001E-2</v>
      </c>
    </row>
    <row r="216" spans="1:23" x14ac:dyDescent="0.25">
      <c r="A216" t="str">
        <f t="shared" si="53"/>
        <v/>
      </c>
      <c r="B216">
        <f t="shared" si="54"/>
        <v>214</v>
      </c>
      <c r="C216" s="9">
        <f t="shared" si="44"/>
        <v>80500</v>
      </c>
      <c r="D216" s="1">
        <f t="shared" si="55"/>
        <v>0.1</v>
      </c>
      <c r="E216" s="11">
        <f t="shared" si="45"/>
        <v>2.5600000000000001E-2</v>
      </c>
      <c r="F216" s="11">
        <f t="shared" si="46"/>
        <v>1.4020008207200001E-2</v>
      </c>
      <c r="G216" s="5">
        <f>M215*F216</f>
        <v>62154.996300476065</v>
      </c>
      <c r="H216" s="5">
        <f t="shared" si="50"/>
        <v>8050</v>
      </c>
      <c r="I216" s="5">
        <f t="shared" si="47"/>
        <v>2060.8000000000002</v>
      </c>
      <c r="J216" s="5">
        <f t="shared" si="51"/>
        <v>207767.82</v>
      </c>
      <c r="K216" s="5">
        <f t="shared" si="52"/>
        <v>690902.5</v>
      </c>
      <c r="L216" s="5">
        <f t="shared" si="48"/>
        <v>3812609.194976748</v>
      </c>
      <c r="M216" s="5">
        <f t="shared" si="49"/>
        <v>4503511.694976747</v>
      </c>
      <c r="N216" s="3">
        <f t="shared" si="43"/>
        <v>18.350335460884885</v>
      </c>
      <c r="P216" s="7">
        <v>36280</v>
      </c>
      <c r="S216">
        <v>1.4020008207200001E-2</v>
      </c>
      <c r="V216">
        <v>80500</v>
      </c>
      <c r="W216" s="2">
        <v>2.5600000000000001E-2</v>
      </c>
    </row>
    <row r="217" spans="1:23" x14ac:dyDescent="0.25">
      <c r="A217" t="str">
        <f t="shared" si="53"/>
        <v/>
      </c>
      <c r="B217">
        <f t="shared" si="54"/>
        <v>215</v>
      </c>
      <c r="C217" s="9">
        <f t="shared" si="44"/>
        <v>80500</v>
      </c>
      <c r="D217" s="1">
        <f t="shared" si="55"/>
        <v>0.1</v>
      </c>
      <c r="E217" s="11">
        <f t="shared" si="45"/>
        <v>2.5600000000000001E-2</v>
      </c>
      <c r="F217" s="11">
        <f t="shared" si="46"/>
        <v>3.5040428159199999E-2</v>
      </c>
      <c r="G217" s="5">
        <f>M216*F217</f>
        <v>157804.97801194972</v>
      </c>
      <c r="H217" s="5">
        <f t="shared" si="50"/>
        <v>8050</v>
      </c>
      <c r="I217" s="5">
        <f t="shared" si="47"/>
        <v>2060.8000000000002</v>
      </c>
      <c r="J217" s="5">
        <f t="shared" si="51"/>
        <v>209828.62</v>
      </c>
      <c r="K217" s="5">
        <f t="shared" si="52"/>
        <v>698952.5</v>
      </c>
      <c r="L217" s="5">
        <f t="shared" si="48"/>
        <v>3970414.1729886979</v>
      </c>
      <c r="M217" s="5">
        <f t="shared" si="49"/>
        <v>4669366.672988697</v>
      </c>
      <c r="N217" s="3">
        <f t="shared" si="43"/>
        <v>18.922176455188517</v>
      </c>
      <c r="P217" s="7">
        <v>36311</v>
      </c>
      <c r="S217">
        <v>3.5040428159199999E-2</v>
      </c>
      <c r="V217">
        <v>80500</v>
      </c>
      <c r="W217" s="2">
        <v>2.5600000000000001E-2</v>
      </c>
    </row>
    <row r="218" spans="1:23" x14ac:dyDescent="0.25">
      <c r="A218">
        <f t="shared" si="53"/>
        <v>1999</v>
      </c>
      <c r="B218">
        <f t="shared" si="54"/>
        <v>216</v>
      </c>
      <c r="C218" s="9">
        <f t="shared" si="44"/>
        <v>90500</v>
      </c>
      <c r="D218" s="1">
        <f t="shared" si="55"/>
        <v>0.1</v>
      </c>
      <c r="E218" s="11">
        <f t="shared" si="45"/>
        <v>2.5600000000000001E-2</v>
      </c>
      <c r="F218" s="11">
        <f t="shared" si="46"/>
        <v>1.61829853642E-2</v>
      </c>
      <c r="G218" s="5">
        <f>M217*F218</f>
        <v>75564.292529059327</v>
      </c>
      <c r="H218" s="5">
        <f t="shared" si="50"/>
        <v>9050</v>
      </c>
      <c r="I218" s="5">
        <f t="shared" si="47"/>
        <v>2316.8000000000002</v>
      </c>
      <c r="J218" s="5">
        <f t="shared" si="51"/>
        <v>212145.41999999998</v>
      </c>
      <c r="K218" s="5">
        <f t="shared" si="52"/>
        <v>708002.5</v>
      </c>
      <c r="L218" s="5">
        <f t="shared" si="48"/>
        <v>4045978.465517757</v>
      </c>
      <c r="M218" s="5">
        <f t="shared" si="49"/>
        <v>4753980.9655177565</v>
      </c>
      <c r="N218" s="3">
        <f t="shared" si="43"/>
        <v>19.071721960897186</v>
      </c>
      <c r="P218" s="7">
        <v>36341</v>
      </c>
      <c r="S218">
        <v>1.61829853642E-2</v>
      </c>
      <c r="V218">
        <v>90500</v>
      </c>
      <c r="W218" s="2">
        <v>2.5600000000000001E-2</v>
      </c>
    </row>
    <row r="219" spans="1:23" x14ac:dyDescent="0.25">
      <c r="A219" t="str">
        <f t="shared" si="53"/>
        <v/>
      </c>
      <c r="B219">
        <f t="shared" si="54"/>
        <v>217</v>
      </c>
      <c r="C219" s="9">
        <f t="shared" si="44"/>
        <v>90500</v>
      </c>
      <c r="D219" s="1">
        <f t="shared" si="55"/>
        <v>0.1</v>
      </c>
      <c r="E219" s="11">
        <f t="shared" si="45"/>
        <v>2.5600000000000001E-2</v>
      </c>
      <c r="F219" s="11">
        <f t="shared" si="46"/>
        <v>2.4224427000599999E-2</v>
      </c>
      <c r="G219" s="5">
        <f>M218*F219</f>
        <v>115162.46486142679</v>
      </c>
      <c r="H219" s="5">
        <f t="shared" si="50"/>
        <v>9050</v>
      </c>
      <c r="I219" s="5">
        <f t="shared" si="47"/>
        <v>2316.8000000000002</v>
      </c>
      <c r="J219" s="5">
        <f t="shared" si="51"/>
        <v>214462.21999999997</v>
      </c>
      <c r="K219" s="5">
        <f t="shared" si="52"/>
        <v>717052.5</v>
      </c>
      <c r="L219" s="5">
        <f t="shared" si="48"/>
        <v>4161140.930379184</v>
      </c>
      <c r="M219" s="5">
        <f t="shared" si="49"/>
        <v>4878193.430379183</v>
      </c>
      <c r="N219" s="3">
        <f t="shared" si="43"/>
        <v>19.402675820380786</v>
      </c>
      <c r="P219" s="7">
        <v>36372</v>
      </c>
      <c r="S219">
        <v>2.4224427000599999E-2</v>
      </c>
      <c r="V219">
        <v>90500</v>
      </c>
      <c r="W219" s="2">
        <v>2.5600000000000001E-2</v>
      </c>
    </row>
    <row r="220" spans="1:23" x14ac:dyDescent="0.25">
      <c r="A220" t="str">
        <f t="shared" si="53"/>
        <v/>
      </c>
      <c r="B220">
        <f t="shared" si="54"/>
        <v>218</v>
      </c>
      <c r="C220" s="9">
        <f t="shared" si="44"/>
        <v>90500</v>
      </c>
      <c r="D220" s="1">
        <f t="shared" si="55"/>
        <v>0.1</v>
      </c>
      <c r="E220" s="11">
        <f t="shared" si="45"/>
        <v>2.5600000000000001E-2</v>
      </c>
      <c r="F220" s="11">
        <f t="shared" si="46"/>
        <v>5.2656363714200004E-3</v>
      </c>
      <c r="G220" s="5">
        <f>M219*F220</f>
        <v>25686.792753826725</v>
      </c>
      <c r="H220" s="5">
        <f t="shared" si="50"/>
        <v>9050</v>
      </c>
      <c r="I220" s="5">
        <f t="shared" si="47"/>
        <v>2316.8000000000002</v>
      </c>
      <c r="J220" s="5">
        <f t="shared" si="51"/>
        <v>216779.01999999996</v>
      </c>
      <c r="K220" s="5">
        <f t="shared" si="52"/>
        <v>726102.5</v>
      </c>
      <c r="L220" s="5">
        <f t="shared" si="48"/>
        <v>4186827.7231330108</v>
      </c>
      <c r="M220" s="5">
        <f t="shared" si="49"/>
        <v>4912930.2231330099</v>
      </c>
      <c r="N220" s="3">
        <f t="shared" si="43"/>
        <v>19.313805012740676</v>
      </c>
      <c r="P220" s="7">
        <v>36403</v>
      </c>
      <c r="S220">
        <v>5.2656363714200004E-3</v>
      </c>
      <c r="V220">
        <v>90500</v>
      </c>
      <c r="W220" s="2">
        <v>2.5600000000000001E-2</v>
      </c>
    </row>
    <row r="221" spans="1:23" x14ac:dyDescent="0.25">
      <c r="A221" t="str">
        <f t="shared" si="53"/>
        <v/>
      </c>
      <c r="B221">
        <f t="shared" si="54"/>
        <v>219</v>
      </c>
      <c r="C221" s="9">
        <f t="shared" si="44"/>
        <v>90500</v>
      </c>
      <c r="D221" s="1">
        <f t="shared" si="55"/>
        <v>0.1</v>
      </c>
      <c r="E221" s="11">
        <f t="shared" si="45"/>
        <v>2.5600000000000001E-2</v>
      </c>
      <c r="F221" s="11">
        <f t="shared" si="46"/>
        <v>-1.2371177923500001E-3</v>
      </c>
      <c r="G221" s="5">
        <f>M220*F221</f>
        <v>-6077.8733916119027</v>
      </c>
      <c r="H221" s="5">
        <f t="shared" si="50"/>
        <v>9050</v>
      </c>
      <c r="I221" s="5">
        <f t="shared" si="47"/>
        <v>2316.8000000000002</v>
      </c>
      <c r="J221" s="5">
        <f t="shared" si="51"/>
        <v>219095.81999999995</v>
      </c>
      <c r="K221" s="5">
        <f t="shared" si="52"/>
        <v>735152.5</v>
      </c>
      <c r="L221" s="5">
        <f t="shared" si="48"/>
        <v>4180749.8497413988</v>
      </c>
      <c r="M221" s="5">
        <f t="shared" si="49"/>
        <v>4915902.3497413984</v>
      </c>
      <c r="N221" s="3">
        <f t="shared" si="43"/>
        <v>19.081833006861562</v>
      </c>
      <c r="P221" s="7">
        <v>36433</v>
      </c>
      <c r="S221">
        <v>-1.2371177923500001E-3</v>
      </c>
      <c r="V221">
        <v>90500</v>
      </c>
      <c r="W221" s="2">
        <v>2.5600000000000001E-2</v>
      </c>
    </row>
    <row r="222" spans="1:23" x14ac:dyDescent="0.25">
      <c r="A222" t="str">
        <f t="shared" si="53"/>
        <v/>
      </c>
      <c r="B222">
        <f t="shared" si="54"/>
        <v>220</v>
      </c>
      <c r="C222" s="9">
        <f t="shared" si="44"/>
        <v>90500</v>
      </c>
      <c r="D222" s="1">
        <f t="shared" si="55"/>
        <v>0.1</v>
      </c>
      <c r="E222" s="11">
        <f t="shared" si="45"/>
        <v>2.5600000000000001E-2</v>
      </c>
      <c r="F222" s="11">
        <f t="shared" si="46"/>
        <v>9.3879448001200003E-3</v>
      </c>
      <c r="G222" s="5">
        <f>M221*F222</f>
        <v>46150.21990215245</v>
      </c>
      <c r="H222" s="5">
        <f t="shared" si="50"/>
        <v>9050</v>
      </c>
      <c r="I222" s="5">
        <f t="shared" si="47"/>
        <v>2316.8000000000002</v>
      </c>
      <c r="J222" s="5">
        <f t="shared" si="51"/>
        <v>221412.61999999994</v>
      </c>
      <c r="K222" s="5">
        <f t="shared" si="52"/>
        <v>744202.5</v>
      </c>
      <c r="L222" s="5">
        <f t="shared" si="48"/>
        <v>4226900.0696435515</v>
      </c>
      <c r="M222" s="5">
        <f t="shared" si="49"/>
        <v>4971102.5696435506</v>
      </c>
      <c r="N222" s="3">
        <f t="shared" si="43"/>
        <v>19.0906013832615</v>
      </c>
      <c r="P222" s="7">
        <v>36464</v>
      </c>
      <c r="S222">
        <v>9.3879448001200003E-3</v>
      </c>
      <c r="V222">
        <v>90500</v>
      </c>
      <c r="W222" s="2">
        <v>2.5600000000000001E-2</v>
      </c>
    </row>
    <row r="223" spans="1:23" x14ac:dyDescent="0.25">
      <c r="A223" t="str">
        <f t="shared" si="53"/>
        <v/>
      </c>
      <c r="B223">
        <f t="shared" si="54"/>
        <v>221</v>
      </c>
      <c r="C223" s="9">
        <f t="shared" si="44"/>
        <v>90500</v>
      </c>
      <c r="D223" s="1">
        <f t="shared" si="55"/>
        <v>0.1</v>
      </c>
      <c r="E223" s="11">
        <f t="shared" si="45"/>
        <v>2.5600000000000001E-2</v>
      </c>
      <c r="F223" s="11">
        <f t="shared" si="46"/>
        <v>-5.8484040446700001E-3</v>
      </c>
      <c r="G223" s="5">
        <f>M222*F223</f>
        <v>-29073.016374772771</v>
      </c>
      <c r="H223" s="5">
        <f t="shared" si="50"/>
        <v>9050</v>
      </c>
      <c r="I223" s="5">
        <f t="shared" si="47"/>
        <v>2316.8000000000002</v>
      </c>
      <c r="J223" s="5">
        <f t="shared" si="51"/>
        <v>223729.41999999993</v>
      </c>
      <c r="K223" s="5">
        <f t="shared" si="52"/>
        <v>753252.5</v>
      </c>
      <c r="L223" s="5">
        <f t="shared" si="48"/>
        <v>4197827.0532687791</v>
      </c>
      <c r="M223" s="5">
        <f t="shared" si="49"/>
        <v>4951079.5532687781</v>
      </c>
      <c r="N223" s="3">
        <f t="shared" si="43"/>
        <v>18.762964000303494</v>
      </c>
      <c r="P223" s="7">
        <v>36494</v>
      </c>
      <c r="S223">
        <v>-5.8484040446700001E-3</v>
      </c>
      <c r="V223">
        <v>90500</v>
      </c>
      <c r="W223" s="2">
        <v>2.5600000000000001E-2</v>
      </c>
    </row>
    <row r="224" spans="1:23" x14ac:dyDescent="0.25">
      <c r="A224" t="str">
        <f t="shared" si="53"/>
        <v/>
      </c>
      <c r="B224">
        <f t="shared" si="54"/>
        <v>222</v>
      </c>
      <c r="C224" s="9">
        <f t="shared" si="44"/>
        <v>90500</v>
      </c>
      <c r="D224" s="1">
        <f t="shared" si="55"/>
        <v>0.1</v>
      </c>
      <c r="E224" s="11">
        <f t="shared" si="45"/>
        <v>2.5600000000000001E-2</v>
      </c>
      <c r="F224" s="11">
        <f t="shared" si="46"/>
        <v>2.4531887523399999E-2</v>
      </c>
      <c r="G224" s="5">
        <f>M223*F224</f>
        <v>121459.32672019518</v>
      </c>
      <c r="H224" s="5">
        <f t="shared" si="50"/>
        <v>9050</v>
      </c>
      <c r="I224" s="5">
        <f t="shared" si="47"/>
        <v>2316.8000000000002</v>
      </c>
      <c r="J224" s="5">
        <f t="shared" si="51"/>
        <v>226046.21999999991</v>
      </c>
      <c r="K224" s="5">
        <f t="shared" si="52"/>
        <v>762302.5</v>
      </c>
      <c r="L224" s="5">
        <f t="shared" si="48"/>
        <v>4319286.379988974</v>
      </c>
      <c r="M224" s="5">
        <f t="shared" si="49"/>
        <v>5081588.879988973</v>
      </c>
      <c r="N224" s="3">
        <f t="shared" si="43"/>
        <v>19.107978801808656</v>
      </c>
      <c r="P224" s="7">
        <v>36525</v>
      </c>
      <c r="S224">
        <v>2.4531887523399999E-2</v>
      </c>
      <c r="V224">
        <v>90500</v>
      </c>
      <c r="W224" s="2">
        <v>2.5600000000000001E-2</v>
      </c>
    </row>
    <row r="225" spans="1:23" x14ac:dyDescent="0.25">
      <c r="A225" t="str">
        <f t="shared" si="53"/>
        <v/>
      </c>
      <c r="B225">
        <f t="shared" si="54"/>
        <v>223</v>
      </c>
      <c r="C225" s="9">
        <f t="shared" si="44"/>
        <v>90500</v>
      </c>
      <c r="D225" s="1">
        <f t="shared" si="55"/>
        <v>0.1</v>
      </c>
      <c r="E225" s="11">
        <f t="shared" si="45"/>
        <v>2.5600000000000001E-2</v>
      </c>
      <c r="F225" s="11">
        <f t="shared" si="46"/>
        <v>1.2408746258399999E-2</v>
      </c>
      <c r="G225" s="5">
        <f>M224*F225</f>
        <v>63056.147001290214</v>
      </c>
      <c r="H225" s="5">
        <f t="shared" si="50"/>
        <v>9050</v>
      </c>
      <c r="I225" s="5">
        <f t="shared" si="47"/>
        <v>2316.8000000000002</v>
      </c>
      <c r="J225" s="5">
        <f t="shared" si="51"/>
        <v>228363.0199999999</v>
      </c>
      <c r="K225" s="5">
        <f t="shared" si="52"/>
        <v>771352.5</v>
      </c>
      <c r="L225" s="5">
        <f t="shared" si="48"/>
        <v>4382342.5269902637</v>
      </c>
      <c r="M225" s="5">
        <f t="shared" si="49"/>
        <v>5153695.0269902628</v>
      </c>
      <c r="N225" s="3">
        <f t="shared" si="43"/>
        <v>19.190245981990717</v>
      </c>
      <c r="P225" s="7">
        <v>36556</v>
      </c>
      <c r="S225">
        <v>1.2408746258399999E-2</v>
      </c>
      <c r="V225">
        <v>90500</v>
      </c>
      <c r="W225" s="2">
        <v>2.5600000000000001E-2</v>
      </c>
    </row>
    <row r="226" spans="1:23" x14ac:dyDescent="0.25">
      <c r="A226" t="str">
        <f t="shared" si="53"/>
        <v/>
      </c>
      <c r="B226">
        <f t="shared" si="54"/>
        <v>224</v>
      </c>
      <c r="C226" s="9">
        <f t="shared" si="44"/>
        <v>90500</v>
      </c>
      <c r="D226" s="1">
        <f t="shared" si="55"/>
        <v>0.1</v>
      </c>
      <c r="E226" s="11">
        <f t="shared" si="45"/>
        <v>2.5600000000000001E-2</v>
      </c>
      <c r="F226" s="11">
        <f t="shared" si="46"/>
        <v>2.1425594168300002E-2</v>
      </c>
      <c r="G226" s="5">
        <f>M225*F226</f>
        <v>110420.97811547929</v>
      </c>
      <c r="H226" s="5">
        <f t="shared" si="50"/>
        <v>9050</v>
      </c>
      <c r="I226" s="5">
        <f t="shared" si="47"/>
        <v>2316.8000000000002</v>
      </c>
      <c r="J226" s="5">
        <f t="shared" si="51"/>
        <v>230679.81999999989</v>
      </c>
      <c r="K226" s="5">
        <f t="shared" si="52"/>
        <v>780402.5</v>
      </c>
      <c r="L226" s="5">
        <f t="shared" si="48"/>
        <v>4492763.5051057432</v>
      </c>
      <c r="M226" s="5">
        <f t="shared" si="49"/>
        <v>5273166.0051057423</v>
      </c>
      <c r="N226" s="3">
        <f t="shared" si="43"/>
        <v>19.476187839516022</v>
      </c>
      <c r="P226" s="7">
        <v>36585</v>
      </c>
      <c r="S226">
        <v>2.1425594168300002E-2</v>
      </c>
      <c r="V226">
        <v>90500</v>
      </c>
      <c r="W226" s="2">
        <v>2.5600000000000001E-2</v>
      </c>
    </row>
    <row r="227" spans="1:23" x14ac:dyDescent="0.25">
      <c r="A227" t="str">
        <f t="shared" si="53"/>
        <v/>
      </c>
      <c r="B227">
        <f t="shared" si="54"/>
        <v>225</v>
      </c>
      <c r="C227" s="9">
        <f t="shared" si="44"/>
        <v>90500</v>
      </c>
      <c r="D227" s="1">
        <f t="shared" si="55"/>
        <v>0.1</v>
      </c>
      <c r="E227" s="11">
        <f t="shared" si="45"/>
        <v>2.5600000000000001E-2</v>
      </c>
      <c r="F227" s="11">
        <f t="shared" si="46"/>
        <v>-4.5700191503700001E-3</v>
      </c>
      <c r="G227" s="5">
        <f>M226*F227</f>
        <v>-24098.469626413313</v>
      </c>
      <c r="H227" s="5">
        <f t="shared" si="50"/>
        <v>9050</v>
      </c>
      <c r="I227" s="5">
        <f t="shared" si="47"/>
        <v>2316.8000000000002</v>
      </c>
      <c r="J227" s="5">
        <f t="shared" si="51"/>
        <v>232996.61999999988</v>
      </c>
      <c r="K227" s="5">
        <f t="shared" si="52"/>
        <v>789452.5</v>
      </c>
      <c r="L227" s="5">
        <f t="shared" si="48"/>
        <v>4468665.0354793295</v>
      </c>
      <c r="M227" s="5">
        <f t="shared" si="49"/>
        <v>5258117.5354793286</v>
      </c>
      <c r="N227" s="3">
        <f t="shared" si="43"/>
        <v>19.179098115154339</v>
      </c>
      <c r="P227" s="7">
        <v>36616</v>
      </c>
      <c r="S227">
        <v>-4.5700191503700001E-3</v>
      </c>
      <c r="V227">
        <v>90500</v>
      </c>
      <c r="W227" s="2">
        <v>2.5600000000000001E-2</v>
      </c>
    </row>
    <row r="228" spans="1:23" x14ac:dyDescent="0.25">
      <c r="A228" t="str">
        <f t="shared" si="53"/>
        <v/>
      </c>
      <c r="B228">
        <f t="shared" si="54"/>
        <v>226</v>
      </c>
      <c r="C228" s="9">
        <f t="shared" si="44"/>
        <v>90500</v>
      </c>
      <c r="D228" s="1">
        <f t="shared" si="55"/>
        <v>0.1</v>
      </c>
      <c r="E228" s="11">
        <f t="shared" si="45"/>
        <v>2.5600000000000001E-2</v>
      </c>
      <c r="F228" s="11">
        <f t="shared" si="46"/>
        <v>1.50270141779E-2</v>
      </c>
      <c r="G228" s="5">
        <f>M227*F228</f>
        <v>79013.806754712481</v>
      </c>
      <c r="H228" s="5">
        <f t="shared" si="50"/>
        <v>9050</v>
      </c>
      <c r="I228" s="5">
        <f t="shared" si="47"/>
        <v>2316.8000000000002</v>
      </c>
      <c r="J228" s="5">
        <f t="shared" si="51"/>
        <v>235313.41999999987</v>
      </c>
      <c r="K228" s="5">
        <f t="shared" si="52"/>
        <v>798502.5</v>
      </c>
      <c r="L228" s="5">
        <f t="shared" si="48"/>
        <v>4547678.8422340415</v>
      </c>
      <c r="M228" s="5">
        <f t="shared" si="49"/>
        <v>5346181.3422340415</v>
      </c>
      <c r="N228" s="3">
        <f t="shared" si="43"/>
        <v>19.326049667010253</v>
      </c>
      <c r="P228" s="7">
        <v>36646</v>
      </c>
      <c r="S228">
        <v>1.50270141779E-2</v>
      </c>
      <c r="U228">
        <v>0</v>
      </c>
      <c r="V228">
        <v>90500</v>
      </c>
      <c r="W228" s="2">
        <v>2.5600000000000001E-2</v>
      </c>
    </row>
    <row r="229" spans="1:23" x14ac:dyDescent="0.25">
      <c r="A229" t="str">
        <f t="shared" si="53"/>
        <v/>
      </c>
      <c r="B229">
        <f t="shared" si="54"/>
        <v>227</v>
      </c>
      <c r="C229" s="9">
        <f t="shared" si="44"/>
        <v>90500</v>
      </c>
      <c r="D229" s="1">
        <f t="shared" si="55"/>
        <v>0.1</v>
      </c>
      <c r="E229" s="11">
        <f t="shared" si="45"/>
        <v>2.5600000000000001E-2</v>
      </c>
      <c r="F229" s="11">
        <f t="shared" si="46"/>
        <v>-6.2099905629600001E-3</v>
      </c>
      <c r="G229" s="5">
        <f>M228*F229</f>
        <v>-33199.735683146224</v>
      </c>
      <c r="H229" s="5">
        <f t="shared" si="50"/>
        <v>9050</v>
      </c>
      <c r="I229" s="5">
        <f t="shared" si="47"/>
        <v>2316.8000000000002</v>
      </c>
      <c r="J229" s="5">
        <f t="shared" si="51"/>
        <v>237630.21999999986</v>
      </c>
      <c r="K229" s="5">
        <f t="shared" si="52"/>
        <v>807552.5</v>
      </c>
      <c r="L229" s="5">
        <f t="shared" si="48"/>
        <v>4514479.1065508956</v>
      </c>
      <c r="M229" s="5">
        <f t="shared" si="49"/>
        <v>5322031.6065508956</v>
      </c>
      <c r="N229" s="3">
        <f t="shared" si="43"/>
        <v>18.997916622519217</v>
      </c>
      <c r="P229" s="7">
        <v>36677</v>
      </c>
      <c r="S229">
        <v>-6.2099905629600001E-3</v>
      </c>
      <c r="U229">
        <v>0</v>
      </c>
      <c r="V229">
        <v>90500</v>
      </c>
      <c r="W229" s="2">
        <v>2.5600000000000001E-2</v>
      </c>
    </row>
    <row r="230" spans="1:23" x14ac:dyDescent="0.25">
      <c r="A230">
        <f t="shared" si="53"/>
        <v>2000</v>
      </c>
      <c r="B230">
        <f t="shared" si="54"/>
        <v>228</v>
      </c>
      <c r="C230" s="9">
        <f t="shared" si="44"/>
        <v>100000</v>
      </c>
      <c r="D230" s="1">
        <f t="shared" si="55"/>
        <v>0.1</v>
      </c>
      <c r="E230" s="11">
        <f t="shared" si="45"/>
        <v>2.52E-2</v>
      </c>
      <c r="F230" s="11">
        <f t="shared" si="46"/>
        <v>8.8190095988600007E-3</v>
      </c>
      <c r="G230" s="5">
        <f>M229*F230</f>
        <v>46935.047823608656</v>
      </c>
      <c r="H230" s="5">
        <f t="shared" si="50"/>
        <v>10000</v>
      </c>
      <c r="I230" s="5">
        <f t="shared" si="47"/>
        <v>2520</v>
      </c>
      <c r="J230" s="5">
        <f t="shared" si="51"/>
        <v>240150.21999999986</v>
      </c>
      <c r="K230" s="5">
        <f t="shared" si="52"/>
        <v>817552.5</v>
      </c>
      <c r="L230" s="5">
        <f t="shared" si="48"/>
        <v>4561414.1543745045</v>
      </c>
      <c r="M230" s="5">
        <f t="shared" si="49"/>
        <v>5378966.6543745045</v>
      </c>
      <c r="N230" s="3">
        <f t="shared" si="43"/>
        <v>18.994003646444742</v>
      </c>
      <c r="P230" s="7">
        <v>36707</v>
      </c>
      <c r="S230">
        <v>8.8190095988600007E-3</v>
      </c>
      <c r="U230">
        <v>5.672E-3</v>
      </c>
      <c r="V230">
        <v>100000</v>
      </c>
      <c r="W230" s="2">
        <v>2.52E-2</v>
      </c>
    </row>
    <row r="231" spans="1:23" x14ac:dyDescent="0.25">
      <c r="A231" t="str">
        <f t="shared" si="53"/>
        <v/>
      </c>
      <c r="B231">
        <f t="shared" si="54"/>
        <v>229</v>
      </c>
      <c r="C231" s="9">
        <f t="shared" si="44"/>
        <v>100000</v>
      </c>
      <c r="D231" s="1">
        <f t="shared" si="55"/>
        <v>0.1</v>
      </c>
      <c r="E231" s="11">
        <f t="shared" si="45"/>
        <v>2.52E-2</v>
      </c>
      <c r="F231" s="11">
        <f t="shared" si="46"/>
        <v>1.63861408189E-2</v>
      </c>
      <c r="G231" s="5">
        <f>M230*F231</f>
        <v>88140.505058748036</v>
      </c>
      <c r="H231" s="5">
        <f t="shared" si="50"/>
        <v>10000</v>
      </c>
      <c r="I231" s="5">
        <f t="shared" si="47"/>
        <v>2520</v>
      </c>
      <c r="J231" s="5">
        <f t="shared" si="51"/>
        <v>242670.21999999986</v>
      </c>
      <c r="K231" s="5">
        <f t="shared" si="52"/>
        <v>827552.5</v>
      </c>
      <c r="L231" s="5">
        <f t="shared" si="48"/>
        <v>4649554.6594332522</v>
      </c>
      <c r="M231" s="5">
        <f t="shared" si="49"/>
        <v>5477107.1594332522</v>
      </c>
      <c r="N231" s="3">
        <f t="shared" si="43"/>
        <v>19.159972160709522</v>
      </c>
      <c r="P231" s="7">
        <v>36738</v>
      </c>
      <c r="S231">
        <v>1.63861408189E-2</v>
      </c>
      <c r="U231">
        <v>1.10055763708E-2</v>
      </c>
      <c r="V231">
        <v>100000</v>
      </c>
      <c r="W231" s="2">
        <v>2.52E-2</v>
      </c>
    </row>
    <row r="232" spans="1:23" x14ac:dyDescent="0.25">
      <c r="A232" t="str">
        <f t="shared" si="53"/>
        <v/>
      </c>
      <c r="B232">
        <f t="shared" si="54"/>
        <v>230</v>
      </c>
      <c r="C232" s="9">
        <f t="shared" si="44"/>
        <v>100000</v>
      </c>
      <c r="D232" s="1">
        <f t="shared" si="55"/>
        <v>0.1</v>
      </c>
      <c r="E232" s="11">
        <f t="shared" si="45"/>
        <v>2.52E-2</v>
      </c>
      <c r="F232" s="11">
        <f t="shared" si="46"/>
        <v>8.9408488011999999E-3</v>
      </c>
      <c r="G232" s="5">
        <f>M231*F232</f>
        <v>48969.986980462731</v>
      </c>
      <c r="H232" s="5">
        <f t="shared" si="50"/>
        <v>10000</v>
      </c>
      <c r="I232" s="5">
        <f t="shared" si="47"/>
        <v>2520</v>
      </c>
      <c r="J232" s="5">
        <f t="shared" si="51"/>
        <v>245190.21999999986</v>
      </c>
      <c r="K232" s="5">
        <f t="shared" si="52"/>
        <v>837552.5</v>
      </c>
      <c r="L232" s="5">
        <f t="shared" si="48"/>
        <v>4698524.6464137146</v>
      </c>
      <c r="M232" s="5">
        <f t="shared" si="49"/>
        <v>5536077.1464137146</v>
      </c>
      <c r="N232" s="3">
        <f t="shared" si="43"/>
        <v>19.162773484251197</v>
      </c>
      <c r="P232" s="7">
        <v>36769</v>
      </c>
      <c r="S232">
        <v>8.9408488011999999E-3</v>
      </c>
      <c r="U232">
        <v>1.72276098118E-2</v>
      </c>
      <c r="V232">
        <v>100000</v>
      </c>
      <c r="W232" s="2">
        <v>2.52E-2</v>
      </c>
    </row>
    <row r="233" spans="1:23" x14ac:dyDescent="0.25">
      <c r="A233" t="str">
        <f t="shared" si="53"/>
        <v/>
      </c>
      <c r="B233">
        <f t="shared" si="54"/>
        <v>231</v>
      </c>
      <c r="C233" s="9">
        <f t="shared" si="44"/>
        <v>100000</v>
      </c>
      <c r="D233" s="1">
        <f t="shared" si="55"/>
        <v>0.1</v>
      </c>
      <c r="E233" s="11">
        <f t="shared" si="45"/>
        <v>2.52E-2</v>
      </c>
      <c r="F233" s="11">
        <f t="shared" si="46"/>
        <v>1.11356596891E-2</v>
      </c>
      <c r="G233" s="5">
        <f>M232*F233</f>
        <v>61647.871115066962</v>
      </c>
      <c r="H233" s="5">
        <f t="shared" si="50"/>
        <v>10000</v>
      </c>
      <c r="I233" s="5">
        <f t="shared" si="47"/>
        <v>2520</v>
      </c>
      <c r="J233" s="5">
        <f t="shared" si="51"/>
        <v>247710.21999999986</v>
      </c>
      <c r="K233" s="5">
        <f t="shared" si="52"/>
        <v>847552.5</v>
      </c>
      <c r="L233" s="5">
        <f t="shared" si="48"/>
        <v>4760172.5175287817</v>
      </c>
      <c r="M233" s="5">
        <f t="shared" si="49"/>
        <v>5607725.0175287817</v>
      </c>
      <c r="N233" s="3">
        <f t="shared" si="43"/>
        <v>19.216698114146379</v>
      </c>
      <c r="P233" s="7">
        <v>36799</v>
      </c>
      <c r="S233">
        <v>1.11356596891E-2</v>
      </c>
      <c r="U233">
        <v>3.41704568308E-2</v>
      </c>
      <c r="V233">
        <v>100000</v>
      </c>
      <c r="W233" s="2">
        <v>2.52E-2</v>
      </c>
    </row>
    <row r="234" spans="1:23" x14ac:dyDescent="0.25">
      <c r="A234" t="str">
        <f t="shared" si="53"/>
        <v/>
      </c>
      <c r="B234">
        <f t="shared" si="54"/>
        <v>232</v>
      </c>
      <c r="C234" s="9">
        <f t="shared" si="44"/>
        <v>100000</v>
      </c>
      <c r="D234" s="1">
        <f t="shared" si="55"/>
        <v>0.1</v>
      </c>
      <c r="E234" s="11">
        <f t="shared" si="45"/>
        <v>2.52E-2</v>
      </c>
      <c r="F234" s="11">
        <f t="shared" si="46"/>
        <v>-3.4909095074499999E-3</v>
      </c>
      <c r="G234" s="5">
        <f>M233*F234</f>
        <v>-19576.060578856443</v>
      </c>
      <c r="H234" s="5">
        <f t="shared" si="50"/>
        <v>10000</v>
      </c>
      <c r="I234" s="5">
        <f t="shared" si="47"/>
        <v>2520</v>
      </c>
      <c r="J234" s="5">
        <f t="shared" si="51"/>
        <v>250230.21999999986</v>
      </c>
      <c r="K234" s="5">
        <f t="shared" si="52"/>
        <v>857552.5</v>
      </c>
      <c r="L234" s="5">
        <f t="shared" si="48"/>
        <v>4740596.4569499251</v>
      </c>
      <c r="M234" s="5">
        <f t="shared" si="49"/>
        <v>5598148.9569499251</v>
      </c>
      <c r="N234" s="3">
        <f t="shared" si="43"/>
        <v>18.944939811625982</v>
      </c>
      <c r="P234" s="7">
        <v>36830</v>
      </c>
      <c r="S234">
        <v>-3.4909095074499999E-3</v>
      </c>
      <c r="U234">
        <v>5.34593870402E-3</v>
      </c>
      <c r="V234">
        <v>100000</v>
      </c>
      <c r="W234" s="2">
        <v>2.52E-2</v>
      </c>
    </row>
    <row r="235" spans="1:23" x14ac:dyDescent="0.25">
      <c r="A235" t="str">
        <f t="shared" si="53"/>
        <v/>
      </c>
      <c r="B235">
        <f t="shared" si="54"/>
        <v>233</v>
      </c>
      <c r="C235" s="9">
        <f t="shared" si="44"/>
        <v>100000</v>
      </c>
      <c r="D235" s="1">
        <f t="shared" si="55"/>
        <v>0.1</v>
      </c>
      <c r="E235" s="11">
        <f t="shared" si="45"/>
        <v>2.52E-2</v>
      </c>
      <c r="F235" s="11">
        <f t="shared" si="46"/>
        <v>-2.6707001775000002E-3</v>
      </c>
      <c r="G235" s="5">
        <f>M234*F235</f>
        <v>-14950.977412997605</v>
      </c>
      <c r="H235" s="5">
        <f t="shared" si="50"/>
        <v>10000</v>
      </c>
      <c r="I235" s="5">
        <f t="shared" si="47"/>
        <v>2520</v>
      </c>
      <c r="J235" s="5">
        <f t="shared" si="51"/>
        <v>252750.21999999986</v>
      </c>
      <c r="K235" s="5">
        <f t="shared" si="52"/>
        <v>867552.5</v>
      </c>
      <c r="L235" s="5">
        <f t="shared" si="48"/>
        <v>4725645.4795369273</v>
      </c>
      <c r="M235" s="5">
        <f t="shared" si="49"/>
        <v>5593197.9795369273</v>
      </c>
      <c r="N235" s="3">
        <f t="shared" si="43"/>
        <v>18.696899569610384</v>
      </c>
      <c r="P235" s="7">
        <v>36860</v>
      </c>
      <c r="S235">
        <v>-2.6707001775000002E-3</v>
      </c>
      <c r="U235">
        <v>1.66509348423E-2</v>
      </c>
      <c r="V235">
        <v>100000</v>
      </c>
      <c r="W235" s="2">
        <v>2.52E-2</v>
      </c>
    </row>
    <row r="236" spans="1:23" x14ac:dyDescent="0.25">
      <c r="A236" t="str">
        <f t="shared" si="53"/>
        <v/>
      </c>
      <c r="B236">
        <f t="shared" si="54"/>
        <v>234</v>
      </c>
      <c r="C236" s="9">
        <f t="shared" si="44"/>
        <v>100000</v>
      </c>
      <c r="D236" s="1">
        <f t="shared" si="55"/>
        <v>0.1</v>
      </c>
      <c r="E236" s="11">
        <f t="shared" si="45"/>
        <v>2.52E-2</v>
      </c>
      <c r="F236" s="11">
        <f t="shared" si="46"/>
        <v>1.5191142726200001E-2</v>
      </c>
      <c r="G236" s="5">
        <f>M235*F236</f>
        <v>84967.068803038928</v>
      </c>
      <c r="H236" s="5">
        <f t="shared" si="50"/>
        <v>10000</v>
      </c>
      <c r="I236" s="5">
        <f t="shared" si="47"/>
        <v>2520</v>
      </c>
      <c r="J236" s="5">
        <f t="shared" si="51"/>
        <v>255270.21999999986</v>
      </c>
      <c r="K236" s="5">
        <f t="shared" si="52"/>
        <v>877552.5</v>
      </c>
      <c r="L236" s="5">
        <f t="shared" si="48"/>
        <v>4810612.5483399667</v>
      </c>
      <c r="M236" s="5">
        <f t="shared" si="49"/>
        <v>5688165.0483399667</v>
      </c>
      <c r="N236" s="3">
        <f t="shared" si="43"/>
        <v>18.845177272695459</v>
      </c>
      <c r="P236" s="7">
        <v>36891</v>
      </c>
      <c r="S236">
        <v>1.5191142726200001E-2</v>
      </c>
      <c r="U236">
        <v>2.2703572931300001E-3</v>
      </c>
      <c r="V236">
        <v>100000</v>
      </c>
      <c r="W236" s="2">
        <v>2.52E-2</v>
      </c>
    </row>
    <row r="237" spans="1:23" x14ac:dyDescent="0.25">
      <c r="A237" t="str">
        <f t="shared" si="53"/>
        <v/>
      </c>
      <c r="B237">
        <f t="shared" si="54"/>
        <v>235</v>
      </c>
      <c r="C237" s="9">
        <f t="shared" si="44"/>
        <v>100000</v>
      </c>
      <c r="D237" s="1">
        <f t="shared" si="55"/>
        <v>0.1</v>
      </c>
      <c r="E237" s="11">
        <f t="shared" si="45"/>
        <v>2.52E-2</v>
      </c>
      <c r="F237" s="11">
        <f t="shared" si="46"/>
        <v>6.77326909813E-3</v>
      </c>
      <c r="G237" s="5">
        <f>M236*F237</f>
        <v>38527.472546984231</v>
      </c>
      <c r="H237" s="5">
        <f t="shared" si="50"/>
        <v>10000</v>
      </c>
      <c r="I237" s="5">
        <f t="shared" si="47"/>
        <v>2520</v>
      </c>
      <c r="J237" s="5">
        <f t="shared" si="51"/>
        <v>257790.21999999986</v>
      </c>
      <c r="K237" s="5">
        <f t="shared" si="52"/>
        <v>887552.5</v>
      </c>
      <c r="L237" s="5">
        <f t="shared" si="48"/>
        <v>4849140.0208869511</v>
      </c>
      <c r="M237" s="5">
        <f t="shared" si="49"/>
        <v>5736692.5208869511</v>
      </c>
      <c r="N237" s="3">
        <f t="shared" si="43"/>
        <v>18.810411119890251</v>
      </c>
      <c r="P237" s="7">
        <v>36922</v>
      </c>
      <c r="S237">
        <v>6.77326909813E-3</v>
      </c>
      <c r="U237">
        <v>1.2001438347299999E-2</v>
      </c>
      <c r="V237">
        <v>100000</v>
      </c>
      <c r="W237" s="2">
        <v>2.52E-2</v>
      </c>
    </row>
    <row r="238" spans="1:23" x14ac:dyDescent="0.25">
      <c r="A238" t="str">
        <f t="shared" si="53"/>
        <v/>
      </c>
      <c r="B238">
        <f t="shared" si="54"/>
        <v>236</v>
      </c>
      <c r="C238" s="9">
        <f t="shared" si="44"/>
        <v>100000</v>
      </c>
      <c r="D238" s="1">
        <f t="shared" si="55"/>
        <v>0.1</v>
      </c>
      <c r="E238" s="11">
        <f t="shared" si="45"/>
        <v>2.52E-2</v>
      </c>
      <c r="F238" s="11">
        <f t="shared" si="46"/>
        <v>2.2184778236799998E-2</v>
      </c>
      <c r="G238" s="5">
        <f>M237*F238</f>
        <v>127267.25138858616</v>
      </c>
      <c r="H238" s="5">
        <f t="shared" si="50"/>
        <v>10000</v>
      </c>
      <c r="I238" s="5">
        <f t="shared" si="47"/>
        <v>2520</v>
      </c>
      <c r="J238" s="5">
        <f t="shared" si="51"/>
        <v>260310.21999999986</v>
      </c>
      <c r="K238" s="5">
        <f t="shared" si="52"/>
        <v>897552.5</v>
      </c>
      <c r="L238" s="5">
        <f t="shared" si="48"/>
        <v>4976407.2722755373</v>
      </c>
      <c r="M238" s="5">
        <f t="shared" si="49"/>
        <v>5873959.7722755373</v>
      </c>
      <c r="N238" s="3">
        <f t="shared" si="43"/>
        <v>19.117218187881903</v>
      </c>
      <c r="P238" s="7">
        <v>36950</v>
      </c>
      <c r="S238">
        <v>2.2184778236799998E-2</v>
      </c>
      <c r="U238">
        <v>2.1076753254700001E-2</v>
      </c>
      <c r="V238">
        <v>100000</v>
      </c>
      <c r="W238" s="2">
        <v>2.52E-2</v>
      </c>
    </row>
    <row r="239" spans="1:23" x14ac:dyDescent="0.25">
      <c r="A239" t="str">
        <f t="shared" si="53"/>
        <v/>
      </c>
      <c r="B239">
        <f t="shared" si="54"/>
        <v>237</v>
      </c>
      <c r="C239" s="9">
        <f t="shared" si="44"/>
        <v>100000</v>
      </c>
      <c r="D239" s="1">
        <f t="shared" si="55"/>
        <v>0.1</v>
      </c>
      <c r="E239" s="11">
        <f t="shared" si="45"/>
        <v>2.52E-2</v>
      </c>
      <c r="F239" s="11">
        <f t="shared" si="46"/>
        <v>5.0353263492699998E-3</v>
      </c>
      <c r="G239" s="5">
        <f>M238*F239</f>
        <v>29577.30441589102</v>
      </c>
      <c r="H239" s="5">
        <f t="shared" si="50"/>
        <v>10000</v>
      </c>
      <c r="I239" s="5">
        <f t="shared" si="47"/>
        <v>2520</v>
      </c>
      <c r="J239" s="5">
        <f t="shared" si="51"/>
        <v>262830.21999999986</v>
      </c>
      <c r="K239" s="5">
        <f t="shared" si="52"/>
        <v>907552.5</v>
      </c>
      <c r="L239" s="5">
        <f t="shared" si="48"/>
        <v>5005984.5766914282</v>
      </c>
      <c r="M239" s="5">
        <f t="shared" si="49"/>
        <v>5913537.0766914282</v>
      </c>
      <c r="N239" s="3">
        <f t="shared" si="43"/>
        <v>19.046457354452738</v>
      </c>
      <c r="P239" s="7">
        <v>36981</v>
      </c>
      <c r="S239">
        <v>5.0353263492699998E-3</v>
      </c>
      <c r="U239">
        <v>1.5635612419100001E-2</v>
      </c>
      <c r="V239">
        <v>100000</v>
      </c>
      <c r="W239" s="2">
        <v>2.52E-2</v>
      </c>
    </row>
    <row r="240" spans="1:23" x14ac:dyDescent="0.25">
      <c r="A240" t="str">
        <f t="shared" si="53"/>
        <v/>
      </c>
      <c r="B240">
        <f t="shared" si="54"/>
        <v>238</v>
      </c>
      <c r="C240" s="9">
        <f t="shared" si="44"/>
        <v>100000</v>
      </c>
      <c r="D240" s="1">
        <f t="shared" si="55"/>
        <v>0.1</v>
      </c>
      <c r="E240" s="11">
        <f t="shared" si="45"/>
        <v>2.52E-2</v>
      </c>
      <c r="F240" s="11">
        <f t="shared" si="46"/>
        <v>3.1833383339799999E-4</v>
      </c>
      <c r="G240" s="5">
        <f>M239*F240</f>
        <v>1882.4789265643849</v>
      </c>
      <c r="H240" s="5">
        <f t="shared" si="50"/>
        <v>10000</v>
      </c>
      <c r="I240" s="5">
        <f t="shared" si="47"/>
        <v>2520</v>
      </c>
      <c r="J240" s="5">
        <f t="shared" si="51"/>
        <v>265350.21999999986</v>
      </c>
      <c r="K240" s="5">
        <f t="shared" si="52"/>
        <v>917552.5</v>
      </c>
      <c r="L240" s="5">
        <f t="shared" si="48"/>
        <v>5007867.0556179928</v>
      </c>
      <c r="M240" s="5">
        <f t="shared" si="49"/>
        <v>5925419.5556179928</v>
      </c>
      <c r="N240" s="3">
        <f t="shared" si="43"/>
        <v>18.87266969523521</v>
      </c>
      <c r="P240" s="7">
        <v>37011</v>
      </c>
      <c r="S240">
        <v>3.1833383339799999E-4</v>
      </c>
      <c r="U240">
        <v>6.3986726102400002E-3</v>
      </c>
      <c r="V240">
        <v>100000</v>
      </c>
      <c r="W240" s="2">
        <v>2.52E-2</v>
      </c>
    </row>
    <row r="241" spans="1:23" x14ac:dyDescent="0.25">
      <c r="A241" t="str">
        <f t="shared" si="53"/>
        <v/>
      </c>
      <c r="B241">
        <f t="shared" si="54"/>
        <v>239</v>
      </c>
      <c r="C241" s="9">
        <f t="shared" si="44"/>
        <v>100000</v>
      </c>
      <c r="D241" s="1">
        <f t="shared" si="55"/>
        <v>0.1</v>
      </c>
      <c r="E241" s="11">
        <f t="shared" si="45"/>
        <v>2.52E-2</v>
      </c>
      <c r="F241" s="11">
        <f t="shared" si="46"/>
        <v>9.9676280702999994E-3</v>
      </c>
      <c r="G241" s="5">
        <f>M240*F241</f>
        <v>59062.378290882451</v>
      </c>
      <c r="H241" s="5">
        <f t="shared" si="50"/>
        <v>10000</v>
      </c>
      <c r="I241" s="5">
        <f t="shared" si="47"/>
        <v>2520</v>
      </c>
      <c r="J241" s="5">
        <f t="shared" si="51"/>
        <v>267870.21999999986</v>
      </c>
      <c r="K241" s="5">
        <f t="shared" si="52"/>
        <v>927552.5</v>
      </c>
      <c r="L241" s="5">
        <f t="shared" si="48"/>
        <v>5066929.4339088751</v>
      </c>
      <c r="M241" s="5">
        <f t="shared" si="49"/>
        <v>5994481.9339088751</v>
      </c>
      <c r="N241" s="3">
        <f t="shared" si="43"/>
        <v>18.915613067809023</v>
      </c>
      <c r="P241" s="7">
        <v>37042</v>
      </c>
      <c r="S241">
        <v>9.9676280702999994E-3</v>
      </c>
      <c r="U241">
        <v>6.8617556278300004E-3</v>
      </c>
      <c r="V241">
        <v>100000</v>
      </c>
      <c r="W241" s="2">
        <v>2.52E-2</v>
      </c>
    </row>
    <row r="242" spans="1:23" x14ac:dyDescent="0.25">
      <c r="A242">
        <f t="shared" si="53"/>
        <v>2001</v>
      </c>
      <c r="B242">
        <f t="shared" si="54"/>
        <v>240</v>
      </c>
      <c r="C242" s="9">
        <f t="shared" si="44"/>
        <v>105500</v>
      </c>
      <c r="D242" s="1">
        <f t="shared" si="55"/>
        <v>0.1</v>
      </c>
      <c r="E242" s="11">
        <f t="shared" si="45"/>
        <v>2.52E-2</v>
      </c>
      <c r="F242" s="11">
        <f t="shared" si="46"/>
        <v>1.8168483575400001E-2</v>
      </c>
      <c r="G242" s="5">
        <f>M241*F242</f>
        <v>108910.64655925543</v>
      </c>
      <c r="H242" s="5">
        <f t="shared" si="50"/>
        <v>10550</v>
      </c>
      <c r="I242" s="5">
        <f t="shared" si="47"/>
        <v>2658.6</v>
      </c>
      <c r="J242" s="5">
        <f t="shared" si="51"/>
        <v>270528.81999999983</v>
      </c>
      <c r="K242" s="5">
        <f t="shared" si="52"/>
        <v>938102.5</v>
      </c>
      <c r="L242" s="5">
        <f t="shared" si="48"/>
        <v>5175840.0804681303</v>
      </c>
      <c r="M242" s="5">
        <f t="shared" si="49"/>
        <v>6113942.5804681303</v>
      </c>
      <c r="N242" s="3">
        <f t="shared" si="43"/>
        <v>19.132305683616753</v>
      </c>
      <c r="P242" s="7">
        <v>37072</v>
      </c>
      <c r="S242">
        <v>1.8168483575400001E-2</v>
      </c>
      <c r="U242">
        <v>3.41479113476E-3</v>
      </c>
      <c r="V242">
        <v>105500</v>
      </c>
      <c r="W242" s="2">
        <v>2.52E-2</v>
      </c>
    </row>
    <row r="243" spans="1:23" x14ac:dyDescent="0.25">
      <c r="A243" t="str">
        <f t="shared" si="53"/>
        <v/>
      </c>
      <c r="B243">
        <f t="shared" si="54"/>
        <v>241</v>
      </c>
      <c r="C243" s="9">
        <f t="shared" si="44"/>
        <v>105500</v>
      </c>
      <c r="D243" s="1">
        <f t="shared" si="55"/>
        <v>0.1</v>
      </c>
      <c r="E243" s="11">
        <f t="shared" si="45"/>
        <v>2.52E-2</v>
      </c>
      <c r="F243" s="11">
        <f t="shared" si="46"/>
        <v>9.3987937814499992E-3</v>
      </c>
      <c r="G243" s="5">
        <f>M242*F243</f>
        <v>57463.685505446221</v>
      </c>
      <c r="H243" s="5">
        <f t="shared" si="50"/>
        <v>10550</v>
      </c>
      <c r="I243" s="5">
        <f t="shared" si="47"/>
        <v>2658.6</v>
      </c>
      <c r="J243" s="5">
        <f t="shared" si="51"/>
        <v>273187.41999999981</v>
      </c>
      <c r="K243" s="5">
        <f t="shared" si="52"/>
        <v>948652.5</v>
      </c>
      <c r="L243" s="5">
        <f t="shared" si="48"/>
        <v>5233303.7659735763</v>
      </c>
      <c r="M243" s="5">
        <f t="shared" si="49"/>
        <v>6181956.2659735763</v>
      </c>
      <c r="N243" s="3">
        <f t="shared" si="43"/>
        <v>19.156459568942012</v>
      </c>
      <c r="P243" s="7">
        <v>37103</v>
      </c>
      <c r="S243">
        <v>9.3987937814499992E-3</v>
      </c>
      <c r="U243">
        <v>1.12905874424E-2</v>
      </c>
      <c r="V243">
        <v>105500</v>
      </c>
      <c r="W243" s="2">
        <v>2.52E-2</v>
      </c>
    </row>
    <row r="244" spans="1:23" x14ac:dyDescent="0.25">
      <c r="A244" t="str">
        <f t="shared" si="53"/>
        <v/>
      </c>
      <c r="B244">
        <f t="shared" si="54"/>
        <v>242</v>
      </c>
      <c r="C244" s="9">
        <f t="shared" si="44"/>
        <v>105500</v>
      </c>
      <c r="D244" s="1">
        <f t="shared" si="55"/>
        <v>0.1</v>
      </c>
      <c r="E244" s="11">
        <f t="shared" si="45"/>
        <v>2.52E-2</v>
      </c>
      <c r="F244" s="11">
        <f t="shared" si="46"/>
        <v>3.74336497588E-3</v>
      </c>
      <c r="G244" s="5">
        <f>M243*F244</f>
        <v>23141.318568467392</v>
      </c>
      <c r="H244" s="5">
        <f t="shared" si="50"/>
        <v>10550</v>
      </c>
      <c r="I244" s="5">
        <f t="shared" si="47"/>
        <v>2658.6</v>
      </c>
      <c r="J244" s="5">
        <f t="shared" si="51"/>
        <v>275846.01999999979</v>
      </c>
      <c r="K244" s="5">
        <f t="shared" si="52"/>
        <v>959202.5</v>
      </c>
      <c r="L244" s="5">
        <f t="shared" si="48"/>
        <v>5256445.0845420435</v>
      </c>
      <c r="M244" s="5">
        <f t="shared" si="49"/>
        <v>6215647.5845420435</v>
      </c>
      <c r="N244" s="3">
        <f t="shared" si="43"/>
        <v>19.055722045734239</v>
      </c>
      <c r="P244" s="7">
        <v>37134</v>
      </c>
      <c r="S244">
        <v>3.74336497588E-3</v>
      </c>
      <c r="U244">
        <v>4.9424689509899996E-3</v>
      </c>
      <c r="V244">
        <v>105500</v>
      </c>
      <c r="W244" s="2">
        <v>2.52E-2</v>
      </c>
    </row>
    <row r="245" spans="1:23" x14ac:dyDescent="0.25">
      <c r="A245" t="str">
        <f t="shared" si="53"/>
        <v/>
      </c>
      <c r="B245">
        <f t="shared" si="54"/>
        <v>243</v>
      </c>
      <c r="C245" s="9">
        <f t="shared" si="44"/>
        <v>105500</v>
      </c>
      <c r="D245" s="1">
        <f t="shared" si="55"/>
        <v>0.1</v>
      </c>
      <c r="E245" s="11">
        <f t="shared" si="45"/>
        <v>2.52E-2</v>
      </c>
      <c r="F245" s="11">
        <f t="shared" si="46"/>
        <v>1.14102748648E-4</v>
      </c>
      <c r="G245" s="5">
        <f>M244*F245</f>
        <v>709.22247402354913</v>
      </c>
      <c r="H245" s="5">
        <f t="shared" si="50"/>
        <v>10550</v>
      </c>
      <c r="I245" s="5">
        <f t="shared" si="47"/>
        <v>2658.6</v>
      </c>
      <c r="J245" s="5">
        <f t="shared" si="51"/>
        <v>278504.61999999976</v>
      </c>
      <c r="K245" s="5">
        <f t="shared" si="52"/>
        <v>969752.5</v>
      </c>
      <c r="L245" s="5">
        <f t="shared" si="48"/>
        <v>5257154.3070160672</v>
      </c>
      <c r="M245" s="5">
        <f t="shared" si="49"/>
        <v>6226906.8070160672</v>
      </c>
      <c r="N245" s="3">
        <f t="shared" si="43"/>
        <v>18.876363009762898</v>
      </c>
      <c r="P245" s="7">
        <v>37164</v>
      </c>
      <c r="S245">
        <v>1.14102748648E-4</v>
      </c>
      <c r="U245">
        <v>5.7319635867599996E-3</v>
      </c>
      <c r="V245">
        <v>105500</v>
      </c>
      <c r="W245" s="2">
        <v>2.52E-2</v>
      </c>
    </row>
    <row r="246" spans="1:23" x14ac:dyDescent="0.25">
      <c r="A246" t="str">
        <f t="shared" si="53"/>
        <v/>
      </c>
      <c r="B246">
        <f t="shared" si="54"/>
        <v>244</v>
      </c>
      <c r="C246" s="9">
        <f t="shared" si="44"/>
        <v>105500</v>
      </c>
      <c r="D246" s="1">
        <f t="shared" si="55"/>
        <v>0.1</v>
      </c>
      <c r="E246" s="11">
        <f t="shared" si="45"/>
        <v>2.4899999999999999E-2</v>
      </c>
      <c r="F246" s="11">
        <f t="shared" si="46"/>
        <v>2.06239128565E-4</v>
      </c>
      <c r="G246" s="5">
        <f>M245*F246</f>
        <v>1284.2318335344603</v>
      </c>
      <c r="H246" s="5">
        <f t="shared" si="50"/>
        <v>10550</v>
      </c>
      <c r="I246" s="5">
        <f t="shared" si="47"/>
        <v>2626.95</v>
      </c>
      <c r="J246" s="5">
        <f t="shared" si="51"/>
        <v>281131.56999999977</v>
      </c>
      <c r="K246" s="5">
        <f t="shared" si="52"/>
        <v>980302.5</v>
      </c>
      <c r="L246" s="5">
        <f t="shared" si="48"/>
        <v>5258438.5388496015</v>
      </c>
      <c r="M246" s="5">
        <f t="shared" si="49"/>
        <v>6238741.0388496015</v>
      </c>
      <c r="N246" s="3">
        <f t="shared" si="43"/>
        <v>18.704546553948408</v>
      </c>
      <c r="P246" s="7">
        <v>37195</v>
      </c>
      <c r="S246">
        <v>2.06239128565E-4</v>
      </c>
      <c r="U246">
        <v>1.9935400733E-2</v>
      </c>
      <c r="V246">
        <v>105500</v>
      </c>
      <c r="W246" s="2">
        <v>2.4899999999999999E-2</v>
      </c>
    </row>
    <row r="247" spans="1:23" x14ac:dyDescent="0.25">
      <c r="A247" t="str">
        <f t="shared" si="53"/>
        <v/>
      </c>
      <c r="B247">
        <f t="shared" si="54"/>
        <v>245</v>
      </c>
      <c r="C247" s="9">
        <f t="shared" si="44"/>
        <v>105500</v>
      </c>
      <c r="D247" s="1">
        <f t="shared" si="55"/>
        <v>0.1</v>
      </c>
      <c r="E247" s="11">
        <f t="shared" si="45"/>
        <v>2.4899999999999999E-2</v>
      </c>
      <c r="F247" s="11">
        <f t="shared" si="46"/>
        <v>2.1430407769100001E-2</v>
      </c>
      <c r="G247" s="5">
        <f>M246*F247</f>
        <v>133698.76442836551</v>
      </c>
      <c r="H247" s="5">
        <f t="shared" si="50"/>
        <v>10550</v>
      </c>
      <c r="I247" s="5">
        <f t="shared" si="47"/>
        <v>2626.95</v>
      </c>
      <c r="J247" s="5">
        <f t="shared" si="51"/>
        <v>283758.51999999979</v>
      </c>
      <c r="K247" s="5">
        <f t="shared" si="52"/>
        <v>990852.5</v>
      </c>
      <c r="L247" s="5">
        <f t="shared" si="48"/>
        <v>5392137.3032779675</v>
      </c>
      <c r="M247" s="5">
        <f t="shared" si="49"/>
        <v>6382989.8032779675</v>
      </c>
      <c r="N247" s="3">
        <f t="shared" si="43"/>
        <v>19.002556481045826</v>
      </c>
      <c r="P247" s="7">
        <v>37225</v>
      </c>
      <c r="S247">
        <v>2.1430407769100001E-2</v>
      </c>
      <c r="U247">
        <v>1.44533852278E-2</v>
      </c>
      <c r="V247">
        <v>105500</v>
      </c>
      <c r="W247" s="2">
        <v>2.4899999999999999E-2</v>
      </c>
    </row>
    <row r="248" spans="1:23" x14ac:dyDescent="0.25">
      <c r="A248" t="str">
        <f t="shared" si="53"/>
        <v/>
      </c>
      <c r="B248">
        <f t="shared" si="54"/>
        <v>246</v>
      </c>
      <c r="C248" s="9">
        <f t="shared" si="44"/>
        <v>105500</v>
      </c>
      <c r="D248" s="1">
        <f t="shared" si="55"/>
        <v>0.1</v>
      </c>
      <c r="E248" s="11">
        <f t="shared" si="45"/>
        <v>2.4899999999999999E-2</v>
      </c>
      <c r="F248" s="11">
        <f t="shared" si="46"/>
        <v>1.65705562948E-3</v>
      </c>
      <c r="G248" s="5">
        <f>M247*F248</f>
        <v>10576.969186435193</v>
      </c>
      <c r="H248" s="5">
        <f t="shared" si="50"/>
        <v>10550</v>
      </c>
      <c r="I248" s="5">
        <f t="shared" si="47"/>
        <v>2626.95</v>
      </c>
      <c r="J248" s="5">
        <f t="shared" si="51"/>
        <v>286385.4699999998</v>
      </c>
      <c r="K248" s="5">
        <f t="shared" si="52"/>
        <v>1001402.5</v>
      </c>
      <c r="L248" s="5">
        <f t="shared" si="48"/>
        <v>5402714.272464403</v>
      </c>
      <c r="M248" s="5">
        <f t="shared" si="49"/>
        <v>6404116.772464403</v>
      </c>
      <c r="N248" s="3">
        <f t="shared" si="43"/>
        <v>18.865182903533501</v>
      </c>
      <c r="P248" s="7">
        <v>37256</v>
      </c>
      <c r="S248">
        <v>1.65705562948E-3</v>
      </c>
      <c r="U248">
        <v>-2.3113608480699998E-3</v>
      </c>
      <c r="V248">
        <v>105500</v>
      </c>
      <c r="W248" s="2">
        <v>2.4899999999999999E-2</v>
      </c>
    </row>
    <row r="249" spans="1:23" x14ac:dyDescent="0.25">
      <c r="A249" t="str">
        <f t="shared" si="53"/>
        <v/>
      </c>
      <c r="B249">
        <f t="shared" si="54"/>
        <v>247</v>
      </c>
      <c r="C249" s="9">
        <f t="shared" si="44"/>
        <v>105500</v>
      </c>
      <c r="D249" s="1">
        <f t="shared" si="55"/>
        <v>0.1</v>
      </c>
      <c r="E249" s="11">
        <f t="shared" si="45"/>
        <v>2.4899999999999999E-2</v>
      </c>
      <c r="F249" s="11">
        <f t="shared" si="46"/>
        <v>-3.9363933717700001E-4</v>
      </c>
      <c r="G249" s="5">
        <f>M248*F249</f>
        <v>-2520.9122815169962</v>
      </c>
      <c r="H249" s="5">
        <f t="shared" si="50"/>
        <v>10550</v>
      </c>
      <c r="I249" s="5">
        <f t="shared" si="47"/>
        <v>2626.95</v>
      </c>
      <c r="J249" s="5">
        <f t="shared" si="51"/>
        <v>289012.41999999981</v>
      </c>
      <c r="K249" s="5">
        <f t="shared" si="52"/>
        <v>1011952.5</v>
      </c>
      <c r="L249" s="5">
        <f t="shared" si="48"/>
        <v>5400193.360182886</v>
      </c>
      <c r="M249" s="5">
        <f t="shared" si="49"/>
        <v>6412145.860182886</v>
      </c>
      <c r="N249" s="3">
        <f t="shared" si="43"/>
        <v>18.684987171772374</v>
      </c>
      <c r="P249" s="7">
        <v>37287</v>
      </c>
      <c r="S249">
        <v>-3.9363933717700001E-4</v>
      </c>
      <c r="U249">
        <v>1.36149599195E-2</v>
      </c>
      <c r="V249">
        <v>105500</v>
      </c>
      <c r="W249" s="2">
        <v>2.4899999999999999E-2</v>
      </c>
    </row>
    <row r="250" spans="1:23" x14ac:dyDescent="0.25">
      <c r="A250" t="str">
        <f t="shared" si="53"/>
        <v/>
      </c>
      <c r="B250">
        <f t="shared" si="54"/>
        <v>248</v>
      </c>
      <c r="C250" s="9">
        <f t="shared" si="44"/>
        <v>105500</v>
      </c>
      <c r="D250" s="1">
        <f t="shared" si="55"/>
        <v>0.1</v>
      </c>
      <c r="E250" s="11">
        <f t="shared" si="45"/>
        <v>2.4899999999999999E-2</v>
      </c>
      <c r="F250" s="11">
        <f t="shared" si="46"/>
        <v>7.9857032918299996E-3</v>
      </c>
      <c r="G250" s="5">
        <f>M249*F250</f>
        <v>51205.49430335658</v>
      </c>
      <c r="H250" s="5">
        <f t="shared" si="50"/>
        <v>10550</v>
      </c>
      <c r="I250" s="5">
        <f t="shared" si="47"/>
        <v>2626.95</v>
      </c>
      <c r="J250" s="5">
        <f t="shared" si="51"/>
        <v>291639.36999999982</v>
      </c>
      <c r="K250" s="5">
        <f t="shared" si="52"/>
        <v>1022502.5</v>
      </c>
      <c r="L250" s="5">
        <f t="shared" si="48"/>
        <v>5451398.8544862429</v>
      </c>
      <c r="M250" s="5">
        <f t="shared" si="49"/>
        <v>6473901.3544862429</v>
      </c>
      <c r="N250" s="3">
        <f t="shared" si="43"/>
        <v>18.69225974012441</v>
      </c>
      <c r="P250" s="7">
        <v>37315</v>
      </c>
      <c r="S250">
        <v>7.9857032918299996E-3</v>
      </c>
      <c r="U250">
        <v>7.4677773166099996E-3</v>
      </c>
      <c r="V250">
        <v>105500</v>
      </c>
      <c r="W250" s="2">
        <v>2.4899999999999999E-2</v>
      </c>
    </row>
    <row r="251" spans="1:23" x14ac:dyDescent="0.25">
      <c r="A251" t="str">
        <f t="shared" si="53"/>
        <v/>
      </c>
      <c r="B251">
        <f t="shared" si="54"/>
        <v>249</v>
      </c>
      <c r="C251" s="9">
        <f t="shared" si="44"/>
        <v>105500</v>
      </c>
      <c r="D251" s="1">
        <f t="shared" si="55"/>
        <v>0.1</v>
      </c>
      <c r="E251" s="11">
        <f t="shared" si="45"/>
        <v>2.4899999999999999E-2</v>
      </c>
      <c r="F251" s="11">
        <f t="shared" si="46"/>
        <v>4.3859387807000001E-3</v>
      </c>
      <c r="G251" s="5">
        <f>M250*F251</f>
        <v>28394.135013067473</v>
      </c>
      <c r="H251" s="5">
        <f t="shared" si="50"/>
        <v>10550</v>
      </c>
      <c r="I251" s="5">
        <f t="shared" si="47"/>
        <v>2626.95</v>
      </c>
      <c r="J251" s="5">
        <f t="shared" si="51"/>
        <v>294266.31999999983</v>
      </c>
      <c r="K251" s="5">
        <f t="shared" si="52"/>
        <v>1033052.5</v>
      </c>
      <c r="L251" s="5">
        <f t="shared" si="48"/>
        <v>5479792.98949931</v>
      </c>
      <c r="M251" s="5">
        <f t="shared" si="49"/>
        <v>6512845.48949931</v>
      </c>
      <c r="N251" s="3">
        <f t="shared" si="43"/>
        <v>18.621883025890675</v>
      </c>
      <c r="P251" s="7">
        <v>37346</v>
      </c>
      <c r="S251">
        <v>4.3859387807000001E-3</v>
      </c>
      <c r="U251">
        <v>9.9398544345499999E-3</v>
      </c>
      <c r="V251">
        <v>105500</v>
      </c>
      <c r="W251" s="2">
        <v>2.4899999999999999E-2</v>
      </c>
    </row>
    <row r="252" spans="1:23" x14ac:dyDescent="0.25">
      <c r="A252" t="str">
        <f t="shared" si="53"/>
        <v/>
      </c>
      <c r="B252">
        <f t="shared" si="54"/>
        <v>250</v>
      </c>
      <c r="C252" s="9">
        <f t="shared" si="44"/>
        <v>105500</v>
      </c>
      <c r="D252" s="1">
        <f t="shared" si="55"/>
        <v>0.1</v>
      </c>
      <c r="E252" s="11">
        <f t="shared" si="45"/>
        <v>2.4899999999999999E-2</v>
      </c>
      <c r="F252" s="11">
        <f t="shared" si="46"/>
        <v>1.53858669677E-2</v>
      </c>
      <c r="G252" s="5">
        <f>M251*F252</f>
        <v>100205.77428262137</v>
      </c>
      <c r="H252" s="5">
        <f t="shared" si="50"/>
        <v>10550</v>
      </c>
      <c r="I252" s="5">
        <f t="shared" si="47"/>
        <v>2626.95</v>
      </c>
      <c r="J252" s="5">
        <f t="shared" si="51"/>
        <v>296893.26999999984</v>
      </c>
      <c r="K252" s="5">
        <f t="shared" si="52"/>
        <v>1043602.5</v>
      </c>
      <c r="L252" s="5">
        <f t="shared" si="48"/>
        <v>5579998.7637819313</v>
      </c>
      <c r="M252" s="5">
        <f t="shared" si="49"/>
        <v>6623601.2637819313</v>
      </c>
      <c r="N252" s="3">
        <f t="shared" si="43"/>
        <v>18.794628668349183</v>
      </c>
      <c r="P252" s="7">
        <v>37376</v>
      </c>
      <c r="S252">
        <v>1.53858669677E-2</v>
      </c>
      <c r="U252">
        <v>1.37844956256E-2</v>
      </c>
      <c r="V252">
        <v>105500</v>
      </c>
      <c r="W252" s="2">
        <v>2.4899999999999999E-2</v>
      </c>
    </row>
    <row r="253" spans="1:23" x14ac:dyDescent="0.25">
      <c r="A253" t="str">
        <f t="shared" si="53"/>
        <v/>
      </c>
      <c r="B253">
        <f t="shared" si="54"/>
        <v>251</v>
      </c>
      <c r="C253" s="9">
        <f t="shared" si="44"/>
        <v>105500</v>
      </c>
      <c r="D253" s="1">
        <f t="shared" si="55"/>
        <v>0.1</v>
      </c>
      <c r="E253" s="11">
        <f t="shared" si="45"/>
        <v>2.4899999999999999E-2</v>
      </c>
      <c r="F253" s="11">
        <f t="shared" si="46"/>
        <v>1.5473209814699999E-3</v>
      </c>
      <c r="G253" s="5">
        <f>M252*F253</f>
        <v>10248.83720834099</v>
      </c>
      <c r="H253" s="5">
        <f t="shared" si="50"/>
        <v>10550</v>
      </c>
      <c r="I253" s="5">
        <f t="shared" si="47"/>
        <v>2626.95</v>
      </c>
      <c r="J253" s="5">
        <f t="shared" si="51"/>
        <v>299520.21999999986</v>
      </c>
      <c r="K253" s="5">
        <f t="shared" si="52"/>
        <v>1054152.5</v>
      </c>
      <c r="L253" s="5">
        <f t="shared" si="48"/>
        <v>5590247.6009902721</v>
      </c>
      <c r="M253" s="5">
        <f t="shared" si="49"/>
        <v>6644400.1009902721</v>
      </c>
      <c r="N253" s="3">
        <f t="shared" si="43"/>
        <v>18.664007394860604</v>
      </c>
      <c r="P253" s="7">
        <v>37407</v>
      </c>
      <c r="S253">
        <v>1.5473209814699999E-3</v>
      </c>
      <c r="U253">
        <v>4.5912778126200003E-3</v>
      </c>
      <c r="V253">
        <v>105500</v>
      </c>
      <c r="W253" s="2">
        <v>2.4899999999999999E-2</v>
      </c>
    </row>
    <row r="254" spans="1:23" x14ac:dyDescent="0.25">
      <c r="A254">
        <f t="shared" si="53"/>
        <v>2002</v>
      </c>
      <c r="B254">
        <f t="shared" si="54"/>
        <v>252</v>
      </c>
      <c r="C254" s="9">
        <f t="shared" si="44"/>
        <v>111200</v>
      </c>
      <c r="D254" s="1">
        <f t="shared" si="55"/>
        <v>0.1</v>
      </c>
      <c r="E254" s="11">
        <f t="shared" si="45"/>
        <v>2.4899999999999999E-2</v>
      </c>
      <c r="F254" s="11">
        <f t="shared" si="46"/>
        <v>2.7940409348199999E-3</v>
      </c>
      <c r="G254" s="5">
        <f>M253*F254</f>
        <v>18564.725869488961</v>
      </c>
      <c r="H254" s="5">
        <f t="shared" si="50"/>
        <v>11120</v>
      </c>
      <c r="I254" s="5">
        <f t="shared" si="47"/>
        <v>2768.8799999999997</v>
      </c>
      <c r="J254" s="5">
        <f t="shared" si="51"/>
        <v>302289.09999999986</v>
      </c>
      <c r="K254" s="5">
        <f t="shared" si="52"/>
        <v>1065272.5</v>
      </c>
      <c r="L254" s="5">
        <f t="shared" si="48"/>
        <v>5608812.326859761</v>
      </c>
      <c r="M254" s="5">
        <f t="shared" si="49"/>
        <v>6674084.826859761</v>
      </c>
      <c r="N254" s="3">
        <f t="shared" si="43"/>
        <v>18.554464341783291</v>
      </c>
      <c r="P254" s="7">
        <v>37437</v>
      </c>
      <c r="S254">
        <v>2.7940409348199999E-3</v>
      </c>
      <c r="U254">
        <v>9.4631794955700003E-3</v>
      </c>
      <c r="V254">
        <v>111200</v>
      </c>
      <c r="W254" s="2">
        <v>2.4899999999999999E-2</v>
      </c>
    </row>
    <row r="255" spans="1:23" x14ac:dyDescent="0.25">
      <c r="A255" t="str">
        <f t="shared" si="53"/>
        <v/>
      </c>
      <c r="B255">
        <f t="shared" si="54"/>
        <v>253</v>
      </c>
      <c r="C255" s="9">
        <f t="shared" si="44"/>
        <v>111200</v>
      </c>
      <c r="D255" s="1">
        <f t="shared" si="55"/>
        <v>0.1</v>
      </c>
      <c r="E255" s="11">
        <f t="shared" si="45"/>
        <v>2.4899999999999999E-2</v>
      </c>
      <c r="F255" s="11">
        <f t="shared" si="46"/>
        <v>-5.3589517096000001E-3</v>
      </c>
      <c r="G255" s="5">
        <f>M254*F255</f>
        <v>-35766.098292915536</v>
      </c>
      <c r="H255" s="5">
        <f t="shared" si="50"/>
        <v>11120</v>
      </c>
      <c r="I255" s="5">
        <f t="shared" si="47"/>
        <v>2768.8799999999997</v>
      </c>
      <c r="J255" s="5">
        <f t="shared" si="51"/>
        <v>305057.97999999986</v>
      </c>
      <c r="K255" s="5">
        <f t="shared" si="52"/>
        <v>1076392.5</v>
      </c>
      <c r="L255" s="5">
        <f t="shared" si="48"/>
        <v>5573046.2285668459</v>
      </c>
      <c r="M255" s="5">
        <f t="shared" si="49"/>
        <v>6649438.7285668459</v>
      </c>
      <c r="N255" s="3">
        <f t="shared" si="43"/>
        <v>18.268809845809798</v>
      </c>
      <c r="P255" s="7">
        <v>37468</v>
      </c>
      <c r="S255">
        <v>-5.3589517096000001E-3</v>
      </c>
      <c r="U255">
        <v>3.6367917640499998E-3</v>
      </c>
      <c r="V255">
        <v>111200</v>
      </c>
      <c r="W255" s="2">
        <v>2.4899999999999999E-2</v>
      </c>
    </row>
    <row r="256" spans="1:23" x14ac:dyDescent="0.25">
      <c r="A256" t="str">
        <f t="shared" si="53"/>
        <v/>
      </c>
      <c r="B256">
        <f t="shared" si="54"/>
        <v>254</v>
      </c>
      <c r="C256" s="9">
        <f t="shared" si="44"/>
        <v>111200</v>
      </c>
      <c r="D256" s="1">
        <f t="shared" si="55"/>
        <v>0.1</v>
      </c>
      <c r="E256" s="11">
        <f t="shared" si="45"/>
        <v>2.4899999999999999E-2</v>
      </c>
      <c r="F256" s="11">
        <f t="shared" si="46"/>
        <v>-1.07798268611E-2</v>
      </c>
      <c r="G256" s="5">
        <f>M255*F256</f>
        <v>-71679.798217443516</v>
      </c>
      <c r="H256" s="5">
        <f t="shared" si="50"/>
        <v>11120</v>
      </c>
      <c r="I256" s="5">
        <f t="shared" si="47"/>
        <v>2768.8799999999997</v>
      </c>
      <c r="J256" s="5">
        <f t="shared" si="51"/>
        <v>307826.85999999987</v>
      </c>
      <c r="K256" s="5">
        <f t="shared" si="52"/>
        <v>1087512.5</v>
      </c>
      <c r="L256" s="5">
        <f t="shared" si="48"/>
        <v>5501366.4303494021</v>
      </c>
      <c r="M256" s="5">
        <f t="shared" si="49"/>
        <v>6588878.9303494021</v>
      </c>
      <c r="N256" s="3">
        <f t="shared" si="43"/>
        <v>17.871625726063684</v>
      </c>
      <c r="P256" s="7">
        <v>37499</v>
      </c>
      <c r="S256">
        <v>-1.07798268611E-2</v>
      </c>
      <c r="U256">
        <v>2.1407275258999998E-2</v>
      </c>
      <c r="V256">
        <v>111200</v>
      </c>
      <c r="W256" s="2">
        <v>2.4899999999999999E-2</v>
      </c>
    </row>
    <row r="257" spans="1:23" x14ac:dyDescent="0.25">
      <c r="A257" t="str">
        <f t="shared" si="53"/>
        <v/>
      </c>
      <c r="B257">
        <f t="shared" si="54"/>
        <v>255</v>
      </c>
      <c r="C257" s="9">
        <f t="shared" si="44"/>
        <v>111200</v>
      </c>
      <c r="D257" s="1">
        <f t="shared" si="55"/>
        <v>0.1</v>
      </c>
      <c r="E257" s="11">
        <f t="shared" si="45"/>
        <v>2.4899999999999999E-2</v>
      </c>
      <c r="F257" s="11">
        <f t="shared" si="46"/>
        <v>2.25133123039E-2</v>
      </c>
      <c r="G257" s="5">
        <f>M256*F257</f>
        <v>148337.48909154267</v>
      </c>
      <c r="H257" s="5">
        <f t="shared" si="50"/>
        <v>11120</v>
      </c>
      <c r="I257" s="5">
        <f t="shared" si="47"/>
        <v>2768.8799999999997</v>
      </c>
      <c r="J257" s="5">
        <f t="shared" si="51"/>
        <v>310595.73999999987</v>
      </c>
      <c r="K257" s="5">
        <f t="shared" si="52"/>
        <v>1098632.5</v>
      </c>
      <c r="L257" s="5">
        <f t="shared" si="48"/>
        <v>5649703.9194409447</v>
      </c>
      <c r="M257" s="5">
        <f t="shared" si="49"/>
        <v>6748336.4194409447</v>
      </c>
      <c r="N257" s="3">
        <f t="shared" si="43"/>
        <v>18.189895068879395</v>
      </c>
      <c r="P257" s="7">
        <v>37529</v>
      </c>
      <c r="Q257">
        <v>0</v>
      </c>
      <c r="R257">
        <v>0</v>
      </c>
      <c r="S257">
        <v>2.25133123039E-2</v>
      </c>
      <c r="T257">
        <v>0</v>
      </c>
      <c r="U257">
        <v>1.7394533892300001E-2</v>
      </c>
      <c r="V257">
        <v>111200</v>
      </c>
      <c r="W257" s="2">
        <v>2.4899999999999999E-2</v>
      </c>
    </row>
    <row r="258" spans="1:23" x14ac:dyDescent="0.25">
      <c r="A258" t="str">
        <f t="shared" si="53"/>
        <v/>
      </c>
      <c r="B258">
        <f t="shared" si="54"/>
        <v>256</v>
      </c>
      <c r="C258" s="9">
        <f t="shared" si="44"/>
        <v>111200</v>
      </c>
      <c r="D258" s="1">
        <f t="shared" si="55"/>
        <v>0.1</v>
      </c>
      <c r="E258" s="11">
        <f t="shared" si="45"/>
        <v>2.4899999999999999E-2</v>
      </c>
      <c r="F258" s="11">
        <f t="shared" si="46"/>
        <v>-6.1558818282099999E-3</v>
      </c>
      <c r="G258" s="5">
        <f>M257*F258</f>
        <v>-41541.96153508425</v>
      </c>
      <c r="H258" s="5">
        <f t="shared" si="50"/>
        <v>11120</v>
      </c>
      <c r="I258" s="5">
        <f t="shared" si="47"/>
        <v>2768.8799999999997</v>
      </c>
      <c r="J258" s="5">
        <f t="shared" si="51"/>
        <v>313364.61999999988</v>
      </c>
      <c r="K258" s="5">
        <f t="shared" si="52"/>
        <v>1109752.5</v>
      </c>
      <c r="L258" s="5">
        <f t="shared" si="48"/>
        <v>5608161.9579058606</v>
      </c>
      <c r="M258" s="5">
        <f t="shared" si="49"/>
        <v>6717914.4579058606</v>
      </c>
      <c r="N258" s="3">
        <f t="shared" ref="N258:N321" si="56">L258/J258</f>
        <v>17.896602232587274</v>
      </c>
      <c r="P258" s="7">
        <v>37560</v>
      </c>
      <c r="Q258">
        <v>-1.124E-3</v>
      </c>
      <c r="R258">
        <v>-5.1500000000000005E-4</v>
      </c>
      <c r="S258">
        <v>-6.1558818282099999E-3</v>
      </c>
      <c r="T258">
        <v>-1.431E-3</v>
      </c>
      <c r="U258">
        <v>1.8987615497699999E-2</v>
      </c>
      <c r="V258">
        <v>111200</v>
      </c>
      <c r="W258" s="2">
        <v>2.4899999999999999E-2</v>
      </c>
    </row>
    <row r="259" spans="1:23" x14ac:dyDescent="0.25">
      <c r="A259" t="str">
        <f t="shared" si="53"/>
        <v/>
      </c>
      <c r="B259">
        <f t="shared" si="54"/>
        <v>257</v>
      </c>
      <c r="C259" s="9">
        <f t="shared" ref="C259:C322" si="57">V259</f>
        <v>111200</v>
      </c>
      <c r="D259" s="1">
        <f t="shared" si="55"/>
        <v>0.1</v>
      </c>
      <c r="E259" s="11">
        <f t="shared" ref="E259:E322" si="58">W259</f>
        <v>2.4899999999999999E-2</v>
      </c>
      <c r="F259" s="11">
        <f t="shared" ref="F259:F322" si="59">S259</f>
        <v>4.23848897037E-3</v>
      </c>
      <c r="G259" s="5">
        <f>M258*F259</f>
        <v>28473.806333723147</v>
      </c>
      <c r="H259" s="5">
        <f t="shared" si="50"/>
        <v>11120</v>
      </c>
      <c r="I259" s="5">
        <f t="shared" ref="I259:I322" si="60">$C259*E259</f>
        <v>2768.8799999999997</v>
      </c>
      <c r="J259" s="5">
        <f t="shared" si="51"/>
        <v>316133.49999999988</v>
      </c>
      <c r="K259" s="5">
        <f t="shared" si="52"/>
        <v>1120872.5</v>
      </c>
      <c r="L259" s="5">
        <f t="shared" ref="L259:L322" si="61">G259+L258</f>
        <v>5636635.7642395841</v>
      </c>
      <c r="M259" s="5">
        <f t="shared" ref="M259:M322" si="62">H259+G259+M258</f>
        <v>6757508.2642395841</v>
      </c>
      <c r="N259" s="3">
        <f t="shared" si="56"/>
        <v>17.829922372161086</v>
      </c>
      <c r="P259" s="7">
        <v>37590</v>
      </c>
      <c r="Q259">
        <v>3.5529935647699998E-3</v>
      </c>
      <c r="R259">
        <v>2.5663216556499999E-3</v>
      </c>
      <c r="S259">
        <v>4.23848897037E-3</v>
      </c>
      <c r="T259">
        <v>9.4395079358600004E-3</v>
      </c>
      <c r="U259">
        <v>9.6560842754699998E-3</v>
      </c>
      <c r="V259">
        <v>111200</v>
      </c>
      <c r="W259" s="2">
        <v>2.4899999999999999E-2</v>
      </c>
    </row>
    <row r="260" spans="1:23" x14ac:dyDescent="0.25">
      <c r="A260" t="str">
        <f t="shared" si="53"/>
        <v/>
      </c>
      <c r="B260">
        <f t="shared" si="54"/>
        <v>258</v>
      </c>
      <c r="C260" s="9">
        <f t="shared" si="57"/>
        <v>111200</v>
      </c>
      <c r="D260" s="1">
        <f t="shared" si="55"/>
        <v>0.1</v>
      </c>
      <c r="E260" s="11">
        <f t="shared" si="58"/>
        <v>2.4899999999999999E-2</v>
      </c>
      <c r="F260" s="11">
        <f t="shared" si="59"/>
        <v>5.8980816131599997E-3</v>
      </c>
      <c r="G260" s="5">
        <f>M259*F260</f>
        <v>39856.335244088237</v>
      </c>
      <c r="H260" s="5">
        <f t="shared" ref="H260:H323" si="63">$D260*C260</f>
        <v>11120</v>
      </c>
      <c r="I260" s="5">
        <f t="shared" si="60"/>
        <v>2768.8799999999997</v>
      </c>
      <c r="J260" s="5">
        <f t="shared" ref="J260:J323" si="64">I260+J259</f>
        <v>318902.37999999989</v>
      </c>
      <c r="K260" s="5">
        <f t="shared" ref="K260:K323" si="65">H260+K259</f>
        <v>1131992.5</v>
      </c>
      <c r="L260" s="5">
        <f t="shared" si="61"/>
        <v>5676492.0994836725</v>
      </c>
      <c r="M260" s="5">
        <f t="shared" si="62"/>
        <v>6808484.5994836725</v>
      </c>
      <c r="N260" s="3">
        <f t="shared" si="56"/>
        <v>17.800093243216544</v>
      </c>
      <c r="P260" s="7">
        <v>37621</v>
      </c>
      <c r="Q260">
        <v>1.72362022096E-2</v>
      </c>
      <c r="R260">
        <v>6.8190210069400004E-3</v>
      </c>
      <c r="S260">
        <v>5.8980816131599997E-3</v>
      </c>
      <c r="T260">
        <v>3.6825579492000002E-3</v>
      </c>
      <c r="U260">
        <v>1.42497743192E-3</v>
      </c>
      <c r="V260">
        <v>111200</v>
      </c>
      <c r="W260" s="2">
        <v>2.4899999999999999E-2</v>
      </c>
    </row>
    <row r="261" spans="1:23" x14ac:dyDescent="0.25">
      <c r="A261" t="str">
        <f t="shared" si="53"/>
        <v/>
      </c>
      <c r="B261">
        <f t="shared" si="54"/>
        <v>259</v>
      </c>
      <c r="C261" s="9">
        <f t="shared" si="57"/>
        <v>111200</v>
      </c>
      <c r="D261" s="1">
        <f t="shared" si="55"/>
        <v>0.1</v>
      </c>
      <c r="E261" s="11">
        <f t="shared" si="58"/>
        <v>2.4899999999999999E-2</v>
      </c>
      <c r="F261" s="11">
        <f t="shared" si="59"/>
        <v>1.12432393298E-2</v>
      </c>
      <c r="G261" s="5">
        <f>M260*F261</f>
        <v>76549.42182525243</v>
      </c>
      <c r="H261" s="5">
        <f t="shared" si="63"/>
        <v>11120</v>
      </c>
      <c r="I261" s="5">
        <f t="shared" si="60"/>
        <v>2768.8799999999997</v>
      </c>
      <c r="J261" s="5">
        <f t="shared" si="64"/>
        <v>321671.25999999989</v>
      </c>
      <c r="K261" s="5">
        <f t="shared" si="65"/>
        <v>1143112.5</v>
      </c>
      <c r="L261" s="5">
        <f t="shared" si="61"/>
        <v>5753041.521308925</v>
      </c>
      <c r="M261" s="5">
        <f t="shared" si="62"/>
        <v>6896154.021308925</v>
      </c>
      <c r="N261" s="3">
        <f t="shared" si="56"/>
        <v>17.88484778313402</v>
      </c>
      <c r="P261" s="7">
        <v>37652</v>
      </c>
      <c r="Q261">
        <v>1.7597280776899999E-2</v>
      </c>
      <c r="R261">
        <v>1.3237412068599999E-2</v>
      </c>
      <c r="S261">
        <v>1.12432393298E-2</v>
      </c>
      <c r="T261">
        <v>1.3972424822599999E-2</v>
      </c>
      <c r="U261">
        <v>1.1421306253699999E-2</v>
      </c>
      <c r="V261">
        <v>111200</v>
      </c>
      <c r="W261" s="2">
        <v>2.4899999999999999E-2</v>
      </c>
    </row>
    <row r="262" spans="1:23" x14ac:dyDescent="0.25">
      <c r="A262" t="str">
        <f t="shared" si="53"/>
        <v/>
      </c>
      <c r="B262">
        <f t="shared" si="54"/>
        <v>260</v>
      </c>
      <c r="C262" s="9">
        <f t="shared" si="57"/>
        <v>111200</v>
      </c>
      <c r="D262" s="1">
        <f t="shared" si="55"/>
        <v>0.1</v>
      </c>
      <c r="E262" s="11">
        <f t="shared" si="58"/>
        <v>2.4899999999999999E-2</v>
      </c>
      <c r="F262" s="11">
        <f t="shared" si="59"/>
        <v>9.3731287912299996E-3</v>
      </c>
      <c r="G262" s="5">
        <f>M261*F262</f>
        <v>64638.539805887223</v>
      </c>
      <c r="H262" s="5">
        <f t="shared" si="63"/>
        <v>11120</v>
      </c>
      <c r="I262" s="5">
        <f t="shared" si="60"/>
        <v>2768.8799999999997</v>
      </c>
      <c r="J262" s="5">
        <f t="shared" si="64"/>
        <v>324440.1399999999</v>
      </c>
      <c r="K262" s="5">
        <f t="shared" si="65"/>
        <v>1154232.5</v>
      </c>
      <c r="L262" s="5">
        <f t="shared" si="61"/>
        <v>5817680.0611148123</v>
      </c>
      <c r="M262" s="5">
        <f t="shared" si="62"/>
        <v>6971912.5611148123</v>
      </c>
      <c r="N262" s="3">
        <f t="shared" si="56"/>
        <v>17.931443566492156</v>
      </c>
      <c r="P262" s="7">
        <v>37680</v>
      </c>
      <c r="Q262">
        <v>-4.5757372208499996E-3</v>
      </c>
      <c r="R262">
        <v>4.3365635008699999E-3</v>
      </c>
      <c r="S262">
        <v>9.3731287912299996E-3</v>
      </c>
      <c r="T262">
        <v>7.4329112739500002E-3</v>
      </c>
      <c r="U262">
        <v>8.8886762934899995E-3</v>
      </c>
      <c r="V262">
        <v>111200</v>
      </c>
      <c r="W262" s="2">
        <v>2.4899999999999999E-2</v>
      </c>
    </row>
    <row r="263" spans="1:23" x14ac:dyDescent="0.25">
      <c r="A263" t="str">
        <f t="shared" si="53"/>
        <v/>
      </c>
      <c r="B263">
        <f t="shared" si="54"/>
        <v>261</v>
      </c>
      <c r="C263" s="9">
        <f t="shared" si="57"/>
        <v>111200</v>
      </c>
      <c r="D263" s="1">
        <f t="shared" si="55"/>
        <v>0.1</v>
      </c>
      <c r="E263" s="11">
        <f t="shared" si="58"/>
        <v>2.4899999999999999E-2</v>
      </c>
      <c r="F263" s="11">
        <f t="shared" si="59"/>
        <v>8.5630943850599998E-3</v>
      </c>
      <c r="G263" s="5">
        <f>M262*F263</f>
        <v>59701.145305211532</v>
      </c>
      <c r="H263" s="5">
        <f t="shared" si="63"/>
        <v>11120</v>
      </c>
      <c r="I263" s="5">
        <f t="shared" si="60"/>
        <v>2768.8799999999997</v>
      </c>
      <c r="J263" s="5">
        <f t="shared" si="64"/>
        <v>327209.0199999999</v>
      </c>
      <c r="K263" s="5">
        <f t="shared" si="65"/>
        <v>1165352.5</v>
      </c>
      <c r="L263" s="5">
        <f t="shared" si="61"/>
        <v>5877381.2064200239</v>
      </c>
      <c r="M263" s="5">
        <f t="shared" si="62"/>
        <v>7042733.7064200239</v>
      </c>
      <c r="N263" s="3">
        <f t="shared" si="56"/>
        <v>17.962161331677304</v>
      </c>
      <c r="P263" s="7">
        <v>37711</v>
      </c>
      <c r="Q263">
        <v>1.65069382389E-3</v>
      </c>
      <c r="R263">
        <v>5.6376385424299997E-3</v>
      </c>
      <c r="S263">
        <v>8.5630943850599998E-3</v>
      </c>
      <c r="T263">
        <v>8.4966346321300006E-3</v>
      </c>
      <c r="U263">
        <v>1.06469021489E-2</v>
      </c>
      <c r="V263">
        <v>111200</v>
      </c>
      <c r="W263" s="2">
        <v>2.4899999999999999E-2</v>
      </c>
    </row>
    <row r="264" spans="1:23" x14ac:dyDescent="0.25">
      <c r="A264" t="str">
        <f t="shared" si="53"/>
        <v/>
      </c>
      <c r="B264">
        <f t="shared" si="54"/>
        <v>262</v>
      </c>
      <c r="C264" s="9">
        <f t="shared" si="57"/>
        <v>111200</v>
      </c>
      <c r="D264" s="1">
        <f t="shared" si="55"/>
        <v>0.1</v>
      </c>
      <c r="E264" s="11">
        <f t="shared" si="58"/>
        <v>2.4899999999999999E-2</v>
      </c>
      <c r="F264" s="11">
        <f t="shared" si="59"/>
        <v>5.1338730932799998E-3</v>
      </c>
      <c r="G264" s="5">
        <f>M263*F264</f>
        <v>36156.501078525886</v>
      </c>
      <c r="H264" s="5">
        <f t="shared" si="63"/>
        <v>11120</v>
      </c>
      <c r="I264" s="5">
        <f t="shared" si="60"/>
        <v>2768.8799999999997</v>
      </c>
      <c r="J264" s="5">
        <f t="shared" si="64"/>
        <v>329977.89999999991</v>
      </c>
      <c r="K264" s="5">
        <f t="shared" si="65"/>
        <v>1176472.5</v>
      </c>
      <c r="L264" s="5">
        <f t="shared" si="61"/>
        <v>5913537.7074985495</v>
      </c>
      <c r="M264" s="5">
        <f t="shared" si="62"/>
        <v>7090010.2074985495</v>
      </c>
      <c r="N264" s="3">
        <f t="shared" si="56"/>
        <v>17.921011399546913</v>
      </c>
      <c r="P264" s="7">
        <v>37741</v>
      </c>
      <c r="Q264">
        <v>7.5197853478199998E-4</v>
      </c>
      <c r="R264">
        <v>5.5982852587899996E-3</v>
      </c>
      <c r="S264">
        <v>5.1338730932799998E-3</v>
      </c>
      <c r="T264">
        <v>1.02960041219E-2</v>
      </c>
      <c r="U264">
        <v>8.6533884331699996E-3</v>
      </c>
      <c r="V264">
        <v>111200</v>
      </c>
      <c r="W264" s="2">
        <v>2.4899999999999999E-2</v>
      </c>
    </row>
    <row r="265" spans="1:23" x14ac:dyDescent="0.25">
      <c r="A265" t="str">
        <f t="shared" si="53"/>
        <v/>
      </c>
      <c r="B265">
        <f t="shared" si="54"/>
        <v>263</v>
      </c>
      <c r="C265" s="9">
        <f t="shared" si="57"/>
        <v>111200</v>
      </c>
      <c r="D265" s="1">
        <f t="shared" si="55"/>
        <v>0.1</v>
      </c>
      <c r="E265" s="11">
        <f t="shared" si="58"/>
        <v>2.4899999999999999E-2</v>
      </c>
      <c r="F265" s="11">
        <f t="shared" si="59"/>
        <v>2.3028159663400001E-2</v>
      </c>
      <c r="G265" s="5">
        <f>M264*F265</f>
        <v>163269.88707341236</v>
      </c>
      <c r="H265" s="5">
        <f t="shared" si="63"/>
        <v>11120</v>
      </c>
      <c r="I265" s="5">
        <f t="shared" si="60"/>
        <v>2768.8799999999997</v>
      </c>
      <c r="J265" s="5">
        <f t="shared" si="64"/>
        <v>332746.77999999991</v>
      </c>
      <c r="K265" s="5">
        <f t="shared" si="65"/>
        <v>1187592.5</v>
      </c>
      <c r="L265" s="5">
        <f t="shared" si="61"/>
        <v>6076807.594571962</v>
      </c>
      <c r="M265" s="5">
        <f t="shared" si="62"/>
        <v>7264400.094571962</v>
      </c>
      <c r="N265" s="3">
        <f t="shared" si="56"/>
        <v>18.262558677718726</v>
      </c>
      <c r="P265" s="7">
        <v>37772</v>
      </c>
      <c r="Q265">
        <v>5.12574103085E-2</v>
      </c>
      <c r="R265">
        <v>3.1726798935499997E-2</v>
      </c>
      <c r="S265">
        <v>2.3028159663400001E-2</v>
      </c>
      <c r="T265">
        <v>2.2265380159200002E-2</v>
      </c>
      <c r="U265">
        <v>4.0129053174599999E-3</v>
      </c>
      <c r="V265">
        <v>111200</v>
      </c>
      <c r="W265" s="2">
        <v>2.4899999999999999E-2</v>
      </c>
    </row>
    <row r="266" spans="1:23" x14ac:dyDescent="0.25">
      <c r="A266">
        <f t="shared" si="53"/>
        <v>2003</v>
      </c>
      <c r="B266">
        <f t="shared" si="54"/>
        <v>264</v>
      </c>
      <c r="C266" s="9">
        <f t="shared" si="57"/>
        <v>111200</v>
      </c>
      <c r="D266" s="1">
        <f t="shared" si="55"/>
        <v>0.1</v>
      </c>
      <c r="E266" s="11">
        <f t="shared" si="58"/>
        <v>2.4899999999999999E-2</v>
      </c>
      <c r="F266" s="11">
        <f t="shared" si="59"/>
        <v>2.3948382042500001E-2</v>
      </c>
      <c r="G266" s="5">
        <f>M265*F266</f>
        <v>173970.62877438249</v>
      </c>
      <c r="H266" s="5">
        <f t="shared" si="63"/>
        <v>11120</v>
      </c>
      <c r="I266" s="5">
        <f t="shared" si="60"/>
        <v>2768.8799999999997</v>
      </c>
      <c r="J266" s="5">
        <f t="shared" si="64"/>
        <v>335515.65999999992</v>
      </c>
      <c r="K266" s="5">
        <f t="shared" si="65"/>
        <v>1198712.5</v>
      </c>
      <c r="L266" s="5">
        <f t="shared" si="61"/>
        <v>6250778.2233463442</v>
      </c>
      <c r="M266" s="5">
        <f t="shared" si="62"/>
        <v>7449490.7233463442</v>
      </c>
      <c r="N266" s="3">
        <f t="shared" si="56"/>
        <v>18.630362062224894</v>
      </c>
      <c r="P266" s="7">
        <v>37802</v>
      </c>
      <c r="Q266">
        <v>6.9424219511500004E-2</v>
      </c>
      <c r="R266">
        <v>3.9520005526599997E-2</v>
      </c>
      <c r="S266">
        <v>2.3948382042500001E-2</v>
      </c>
      <c r="T266">
        <v>2.2760526743600001E-2</v>
      </c>
      <c r="U266">
        <v>9.3936916683700009E-3</v>
      </c>
      <c r="V266">
        <v>111200</v>
      </c>
      <c r="W266" s="2">
        <v>2.4899999999999999E-2</v>
      </c>
    </row>
    <row r="267" spans="1:23" x14ac:dyDescent="0.25">
      <c r="A267" t="str">
        <f t="shared" si="53"/>
        <v/>
      </c>
      <c r="B267">
        <f t="shared" si="54"/>
        <v>265</v>
      </c>
      <c r="C267" s="9">
        <f t="shared" si="57"/>
        <v>115648</v>
      </c>
      <c r="D267" s="1">
        <f t="shared" si="55"/>
        <v>0.1</v>
      </c>
      <c r="E267" s="11">
        <f t="shared" si="58"/>
        <v>2.4899999999999999E-2</v>
      </c>
      <c r="F267" s="11">
        <f t="shared" si="59"/>
        <v>3.0603462016600001E-3</v>
      </c>
      <c r="G267" s="5">
        <f>M266*F267</f>
        <v>22798.020639494393</v>
      </c>
      <c r="H267" s="5">
        <f t="shared" si="63"/>
        <v>11564.800000000001</v>
      </c>
      <c r="I267" s="5">
        <f t="shared" si="60"/>
        <v>2879.6351999999997</v>
      </c>
      <c r="J267" s="5">
        <f t="shared" si="64"/>
        <v>338395.29519999993</v>
      </c>
      <c r="K267" s="5">
        <f t="shared" si="65"/>
        <v>1210277.3</v>
      </c>
      <c r="L267" s="5">
        <f t="shared" si="61"/>
        <v>6273576.2439858383</v>
      </c>
      <c r="M267" s="5">
        <f t="shared" si="62"/>
        <v>7483853.543985839</v>
      </c>
      <c r="N267" s="3">
        <f t="shared" si="56"/>
        <v>18.539194642992896</v>
      </c>
      <c r="P267" s="7">
        <v>37833</v>
      </c>
      <c r="Q267">
        <v>8.2266769070600005E-3</v>
      </c>
      <c r="R267">
        <v>4.6025547995900001E-3</v>
      </c>
      <c r="S267">
        <v>3.0603462016600001E-3</v>
      </c>
      <c r="T267">
        <v>6.13211617503E-3</v>
      </c>
      <c r="U267">
        <v>1.75002986457E-3</v>
      </c>
      <c r="V267">
        <v>115648</v>
      </c>
      <c r="W267" s="2">
        <v>2.4899999999999999E-2</v>
      </c>
    </row>
    <row r="268" spans="1:23" x14ac:dyDescent="0.25">
      <c r="A268" t="str">
        <f t="shared" si="53"/>
        <v/>
      </c>
      <c r="B268">
        <f t="shared" si="54"/>
        <v>266</v>
      </c>
      <c r="C268" s="9">
        <f t="shared" si="57"/>
        <v>115648</v>
      </c>
      <c r="D268" s="1">
        <f t="shared" si="55"/>
        <v>0.1</v>
      </c>
      <c r="E268" s="11">
        <f t="shared" si="58"/>
        <v>2.4899999999999999E-2</v>
      </c>
      <c r="F268" s="11">
        <f t="shared" si="59"/>
        <v>1.72890513269E-2</v>
      </c>
      <c r="G268" s="5">
        <f>M267*F268</f>
        <v>129388.72804497364</v>
      </c>
      <c r="H268" s="5">
        <f t="shared" si="63"/>
        <v>11564.800000000001</v>
      </c>
      <c r="I268" s="5">
        <f t="shared" si="60"/>
        <v>2879.6351999999997</v>
      </c>
      <c r="J268" s="5">
        <f t="shared" si="64"/>
        <v>341274.93039999995</v>
      </c>
      <c r="K268" s="5">
        <f t="shared" si="65"/>
        <v>1221842.1000000001</v>
      </c>
      <c r="L268" s="5">
        <f t="shared" si="61"/>
        <v>6402964.9720308119</v>
      </c>
      <c r="M268" s="5">
        <f t="shared" si="62"/>
        <v>7624807.0720308125</v>
      </c>
      <c r="N268" s="3">
        <f t="shared" si="56"/>
        <v>18.761896645985846</v>
      </c>
      <c r="P268" s="7">
        <v>37864</v>
      </c>
      <c r="Q268">
        <v>3.6176906153200003E-2</v>
      </c>
      <c r="R268">
        <v>2.3374874959400001E-2</v>
      </c>
      <c r="S268">
        <v>1.72890513269E-2</v>
      </c>
      <c r="T268">
        <v>1.35563106901E-2</v>
      </c>
      <c r="U268">
        <v>4.9458256584699999E-3</v>
      </c>
      <c r="V268">
        <v>115648</v>
      </c>
      <c r="W268" s="2">
        <v>2.4899999999999999E-2</v>
      </c>
    </row>
    <row r="269" spans="1:23" x14ac:dyDescent="0.25">
      <c r="A269" t="str">
        <f t="shared" si="53"/>
        <v/>
      </c>
      <c r="B269">
        <f t="shared" si="54"/>
        <v>267</v>
      </c>
      <c r="C269" s="9">
        <f t="shared" si="57"/>
        <v>115648</v>
      </c>
      <c r="D269" s="1">
        <f t="shared" si="55"/>
        <v>0.1</v>
      </c>
      <c r="E269" s="11">
        <f t="shared" si="58"/>
        <v>2.4899999999999999E-2</v>
      </c>
      <c r="F269" s="11">
        <f t="shared" si="59"/>
        <v>1.2784350829899999E-2</v>
      </c>
      <c r="G269" s="5">
        <f>M268*F269</f>
        <v>97478.208619144498</v>
      </c>
      <c r="H269" s="5">
        <f t="shared" si="63"/>
        <v>11564.800000000001</v>
      </c>
      <c r="I269" s="5">
        <f t="shared" si="60"/>
        <v>2879.6351999999997</v>
      </c>
      <c r="J269" s="5">
        <f t="shared" si="64"/>
        <v>344154.56559999997</v>
      </c>
      <c r="K269" s="5">
        <f t="shared" si="65"/>
        <v>1233406.9000000001</v>
      </c>
      <c r="L269" s="5">
        <f t="shared" si="61"/>
        <v>6500443.1806499567</v>
      </c>
      <c r="M269" s="5">
        <f t="shared" si="62"/>
        <v>7733850.0806499571</v>
      </c>
      <c r="N269" s="3">
        <f t="shared" si="56"/>
        <v>18.888150355689941</v>
      </c>
      <c r="P269" s="7">
        <v>37894</v>
      </c>
      <c r="Q269">
        <v>3.5311019027999997E-2</v>
      </c>
      <c r="R269">
        <v>2.0707818498700001E-2</v>
      </c>
      <c r="S269">
        <v>1.2784350829899999E-2</v>
      </c>
      <c r="T269">
        <v>1.1068930748600001E-2</v>
      </c>
      <c r="U269">
        <v>3.61217278092E-3</v>
      </c>
      <c r="V269">
        <v>115648</v>
      </c>
      <c r="W269" s="2">
        <v>2.4899999999999999E-2</v>
      </c>
    </row>
    <row r="270" spans="1:23" x14ac:dyDescent="0.25">
      <c r="A270" t="str">
        <f t="shared" si="53"/>
        <v/>
      </c>
      <c r="B270">
        <f t="shared" si="54"/>
        <v>268</v>
      </c>
      <c r="C270" s="9">
        <f t="shared" si="57"/>
        <v>115648</v>
      </c>
      <c r="D270" s="1">
        <f t="shared" si="55"/>
        <v>0.1</v>
      </c>
      <c r="E270" s="11">
        <f t="shared" si="58"/>
        <v>2.4899999999999999E-2</v>
      </c>
      <c r="F270" s="11">
        <f t="shared" si="59"/>
        <v>-2.9238413149599999E-3</v>
      </c>
      <c r="G270" s="5">
        <f>M269*F270</f>
        <v>-22612.550389511071</v>
      </c>
      <c r="H270" s="5">
        <f t="shared" si="63"/>
        <v>11564.800000000001</v>
      </c>
      <c r="I270" s="5">
        <f t="shared" si="60"/>
        <v>2879.6351999999997</v>
      </c>
      <c r="J270" s="5">
        <f t="shared" si="64"/>
        <v>347034.20079999999</v>
      </c>
      <c r="K270" s="5">
        <f t="shared" si="65"/>
        <v>1244971.7000000002</v>
      </c>
      <c r="L270" s="5">
        <f t="shared" si="61"/>
        <v>6477830.6302604452</v>
      </c>
      <c r="M270" s="5">
        <f t="shared" si="62"/>
        <v>7722802.3302604463</v>
      </c>
      <c r="N270" s="3">
        <f t="shared" si="56"/>
        <v>18.66626002661247</v>
      </c>
      <c r="P270" s="7">
        <v>37925</v>
      </c>
      <c r="Q270">
        <v>6.7141067728000003E-3</v>
      </c>
      <c r="R270">
        <v>4.0171469014300002E-3</v>
      </c>
      <c r="S270">
        <v>-2.9238413149599999E-3</v>
      </c>
      <c r="T270">
        <v>-3.16442593244E-3</v>
      </c>
      <c r="U270">
        <v>-6.9244648168900001E-3</v>
      </c>
      <c r="V270">
        <v>115648</v>
      </c>
      <c r="W270" s="2">
        <v>2.4899999999999999E-2</v>
      </c>
    </row>
    <row r="271" spans="1:23" x14ac:dyDescent="0.25">
      <c r="A271" t="str">
        <f t="shared" ref="A271:A334" si="66">IF(ROUNDDOWN(B271/12,0)&gt;ROUNDDOWN(B270/12,0),ROUNDDOWN(B271/12,0)+$X$2,"")</f>
        <v/>
      </c>
      <c r="B271">
        <f t="shared" si="54"/>
        <v>269</v>
      </c>
      <c r="C271" s="9">
        <f t="shared" si="57"/>
        <v>115648</v>
      </c>
      <c r="D271" s="1">
        <f t="shared" si="55"/>
        <v>0.1</v>
      </c>
      <c r="E271" s="11">
        <f t="shared" si="58"/>
        <v>2.4899999999999999E-2</v>
      </c>
      <c r="F271" s="11">
        <f t="shared" si="59"/>
        <v>1.6352579287900001E-2</v>
      </c>
      <c r="G271" s="5">
        <f>M270*F271</f>
        <v>126287.73743036285</v>
      </c>
      <c r="H271" s="5">
        <f t="shared" si="63"/>
        <v>11564.800000000001</v>
      </c>
      <c r="I271" s="5">
        <f t="shared" si="60"/>
        <v>2879.6351999999997</v>
      </c>
      <c r="J271" s="5">
        <f t="shared" si="64"/>
        <v>349913.83600000001</v>
      </c>
      <c r="K271" s="5">
        <f t="shared" si="65"/>
        <v>1256536.5000000002</v>
      </c>
      <c r="L271" s="5">
        <f t="shared" si="61"/>
        <v>6604118.3676908081</v>
      </c>
      <c r="M271" s="5">
        <f t="shared" si="62"/>
        <v>7860654.8676908091</v>
      </c>
      <c r="N271" s="3">
        <f t="shared" si="56"/>
        <v>18.873555967906363</v>
      </c>
      <c r="P271" s="7">
        <v>37955</v>
      </c>
      <c r="Q271">
        <v>3.6903405594299998E-2</v>
      </c>
      <c r="R271">
        <v>2.59234477086E-2</v>
      </c>
      <c r="S271">
        <v>1.6352579287900001E-2</v>
      </c>
      <c r="T271">
        <v>1.2249818166099999E-2</v>
      </c>
      <c r="U271">
        <v>5.2352780926199997E-3</v>
      </c>
      <c r="V271">
        <v>115648</v>
      </c>
      <c r="W271" s="2">
        <v>2.4899999999999999E-2</v>
      </c>
    </row>
    <row r="272" spans="1:23" x14ac:dyDescent="0.25">
      <c r="A272" t="str">
        <f t="shared" si="66"/>
        <v/>
      </c>
      <c r="B272">
        <f t="shared" si="54"/>
        <v>270</v>
      </c>
      <c r="C272" s="9">
        <f t="shared" si="57"/>
        <v>115648</v>
      </c>
      <c r="D272" s="1">
        <f t="shared" si="55"/>
        <v>0.1</v>
      </c>
      <c r="E272" s="11">
        <f t="shared" si="58"/>
        <v>2.4899999999999999E-2</v>
      </c>
      <c r="F272" s="11">
        <f t="shared" si="59"/>
        <v>-8.2179529549600006E-3</v>
      </c>
      <c r="G272" s="5">
        <f>M271*F272</f>
        <v>-64598.491897860396</v>
      </c>
      <c r="H272" s="5">
        <f t="shared" si="63"/>
        <v>11564.800000000001</v>
      </c>
      <c r="I272" s="5">
        <f t="shared" si="60"/>
        <v>2879.6351999999997</v>
      </c>
      <c r="J272" s="5">
        <f t="shared" si="64"/>
        <v>352793.47120000003</v>
      </c>
      <c r="K272" s="5">
        <f t="shared" si="65"/>
        <v>1268101.3000000003</v>
      </c>
      <c r="L272" s="5">
        <f t="shared" si="61"/>
        <v>6539519.8757929476</v>
      </c>
      <c r="M272" s="5">
        <f t="shared" si="62"/>
        <v>7807621.1757929483</v>
      </c>
      <c r="N272" s="3">
        <f t="shared" si="56"/>
        <v>18.536397098135833</v>
      </c>
      <c r="P272" s="7">
        <v>37986</v>
      </c>
      <c r="Q272">
        <v>-1.20345422407E-2</v>
      </c>
      <c r="R272">
        <v>-9.5837646789000003E-3</v>
      </c>
      <c r="S272">
        <v>-8.2179529549600006E-3</v>
      </c>
      <c r="T272">
        <v>-1.1288751060799999E-3</v>
      </c>
      <c r="U272">
        <v>-2.0716956588100002E-3</v>
      </c>
      <c r="V272">
        <v>115648</v>
      </c>
      <c r="W272" s="2">
        <v>2.4899999999999999E-2</v>
      </c>
    </row>
    <row r="273" spans="1:23" x14ac:dyDescent="0.25">
      <c r="A273" t="str">
        <f t="shared" si="66"/>
        <v/>
      </c>
      <c r="B273">
        <f t="shared" si="54"/>
        <v>271</v>
      </c>
      <c r="C273" s="9">
        <f t="shared" si="57"/>
        <v>115648</v>
      </c>
      <c r="D273" s="1">
        <f t="shared" si="55"/>
        <v>0.1</v>
      </c>
      <c r="E273" s="11">
        <f t="shared" si="58"/>
        <v>2.4899999999999999E-2</v>
      </c>
      <c r="F273" s="11">
        <f t="shared" si="59"/>
        <v>9.9185571944799995E-3</v>
      </c>
      <c r="G273" s="5">
        <f>M272*F273</f>
        <v>77440.337184935546</v>
      </c>
      <c r="H273" s="5">
        <f t="shared" si="63"/>
        <v>11564.800000000001</v>
      </c>
      <c r="I273" s="5">
        <f t="shared" si="60"/>
        <v>2879.6351999999997</v>
      </c>
      <c r="J273" s="5">
        <f t="shared" si="64"/>
        <v>355673.10640000005</v>
      </c>
      <c r="K273" s="5">
        <f t="shared" si="65"/>
        <v>1279666.1000000003</v>
      </c>
      <c r="L273" s="5">
        <f t="shared" si="61"/>
        <v>6616960.2129778834</v>
      </c>
      <c r="M273" s="5">
        <f t="shared" si="62"/>
        <v>7896626.312977884</v>
      </c>
      <c r="N273" s="3">
        <f t="shared" si="56"/>
        <v>18.60404988151188</v>
      </c>
      <c r="P273" s="7">
        <v>38017</v>
      </c>
      <c r="Q273">
        <v>2.7888918754699999E-2</v>
      </c>
      <c r="R273">
        <v>1.64982891005E-2</v>
      </c>
      <c r="S273">
        <v>9.9185571944799995E-3</v>
      </c>
      <c r="T273">
        <v>4.5599360192999996E-3</v>
      </c>
      <c r="U273">
        <v>-1.56705549133E-3</v>
      </c>
      <c r="V273">
        <v>115648</v>
      </c>
      <c r="W273" s="2">
        <v>2.4899999999999999E-2</v>
      </c>
    </row>
    <row r="274" spans="1:23" x14ac:dyDescent="0.25">
      <c r="A274" t="str">
        <f t="shared" si="66"/>
        <v/>
      </c>
      <c r="B274">
        <f t="shared" si="54"/>
        <v>272</v>
      </c>
      <c r="C274" s="9">
        <f t="shared" si="57"/>
        <v>115648</v>
      </c>
      <c r="D274" s="1">
        <f t="shared" si="55"/>
        <v>0.1</v>
      </c>
      <c r="E274" s="11">
        <f t="shared" si="58"/>
        <v>2.4899999999999999E-2</v>
      </c>
      <c r="F274" s="11">
        <f t="shared" si="59"/>
        <v>1.62653453139E-2</v>
      </c>
      <c r="G274" s="5">
        <f>M273*F274</f>
        <v>128441.35379541427</v>
      </c>
      <c r="H274" s="5">
        <f t="shared" si="63"/>
        <v>11564.800000000001</v>
      </c>
      <c r="I274" s="5">
        <f t="shared" si="60"/>
        <v>2879.6351999999997</v>
      </c>
      <c r="J274" s="5">
        <f t="shared" si="64"/>
        <v>358552.74160000007</v>
      </c>
      <c r="K274" s="5">
        <f t="shared" si="65"/>
        <v>1291230.9000000004</v>
      </c>
      <c r="L274" s="5">
        <f t="shared" si="61"/>
        <v>6745401.5667732973</v>
      </c>
      <c r="M274" s="5">
        <f t="shared" si="62"/>
        <v>8036632.4667732986</v>
      </c>
      <c r="N274" s="3">
        <f t="shared" si="56"/>
        <v>18.812857312630562</v>
      </c>
      <c r="P274" s="7">
        <v>38046</v>
      </c>
      <c r="Q274">
        <v>2.3797178505800001E-2</v>
      </c>
      <c r="R274">
        <v>1.56189910294E-2</v>
      </c>
      <c r="S274">
        <v>1.62653453139E-2</v>
      </c>
      <c r="T274">
        <v>1.2779819579E-2</v>
      </c>
      <c r="U274">
        <v>1.5685747769499998E-2</v>
      </c>
      <c r="V274">
        <v>115648</v>
      </c>
      <c r="W274" s="2">
        <v>2.4899999999999999E-2</v>
      </c>
    </row>
    <row r="275" spans="1:23" x14ac:dyDescent="0.25">
      <c r="A275" t="str">
        <f t="shared" si="66"/>
        <v/>
      </c>
      <c r="B275">
        <f t="shared" si="54"/>
        <v>273</v>
      </c>
      <c r="C275" s="9">
        <f t="shared" si="57"/>
        <v>115648</v>
      </c>
      <c r="D275" s="1">
        <f t="shared" si="55"/>
        <v>0.1</v>
      </c>
      <c r="E275" s="11">
        <f t="shared" si="58"/>
        <v>2.4899999999999999E-2</v>
      </c>
      <c r="F275" s="11">
        <f t="shared" si="59"/>
        <v>1.20228095895E-2</v>
      </c>
      <c r="G275" s="5">
        <f>M274*F275</f>
        <v>96622.90188880905</v>
      </c>
      <c r="H275" s="5">
        <f t="shared" si="63"/>
        <v>11564.800000000001</v>
      </c>
      <c r="I275" s="5">
        <f t="shared" si="60"/>
        <v>2879.6351999999997</v>
      </c>
      <c r="J275" s="5">
        <f t="shared" si="64"/>
        <v>361432.37680000009</v>
      </c>
      <c r="K275" s="5">
        <f t="shared" si="65"/>
        <v>1302795.7000000004</v>
      </c>
      <c r="L275" s="5">
        <f t="shared" si="61"/>
        <v>6842024.4686621064</v>
      </c>
      <c r="M275" s="5">
        <f t="shared" si="62"/>
        <v>8144820.1686621075</v>
      </c>
      <c r="N275" s="3">
        <f t="shared" si="56"/>
        <v>18.930303171063631</v>
      </c>
      <c r="P275" s="7">
        <v>38077</v>
      </c>
      <c r="Q275">
        <v>1.44719007708E-2</v>
      </c>
      <c r="R275">
        <v>1.48254264392E-2</v>
      </c>
      <c r="S275">
        <v>1.20228095895E-2</v>
      </c>
      <c r="T275">
        <v>1.0737972508600001E-2</v>
      </c>
      <c r="U275">
        <v>5.08413721418E-3</v>
      </c>
      <c r="V275">
        <v>115648</v>
      </c>
      <c r="W275" s="2">
        <v>2.4899999999999999E-2</v>
      </c>
    </row>
    <row r="276" spans="1:23" x14ac:dyDescent="0.25">
      <c r="A276" t="str">
        <f t="shared" si="66"/>
        <v/>
      </c>
      <c r="B276">
        <f t="shared" ref="B276:B339" si="67">B275+1</f>
        <v>274</v>
      </c>
      <c r="C276" s="9">
        <f t="shared" si="57"/>
        <v>115648</v>
      </c>
      <c r="D276" s="1">
        <f t="shared" ref="D276:D339" si="68">D275</f>
        <v>0.1</v>
      </c>
      <c r="E276" s="11">
        <f t="shared" si="58"/>
        <v>2.4899999999999999E-2</v>
      </c>
      <c r="F276" s="11">
        <f t="shared" si="59"/>
        <v>6.8166004518099999E-3</v>
      </c>
      <c r="G276" s="5">
        <f>M275*F276</f>
        <v>55519.984841613325</v>
      </c>
      <c r="H276" s="5">
        <f t="shared" si="63"/>
        <v>11564.800000000001</v>
      </c>
      <c r="I276" s="5">
        <f t="shared" si="60"/>
        <v>2879.6351999999997</v>
      </c>
      <c r="J276" s="5">
        <f t="shared" si="64"/>
        <v>364312.0120000001</v>
      </c>
      <c r="K276" s="5">
        <f t="shared" si="65"/>
        <v>1314360.5000000005</v>
      </c>
      <c r="L276" s="5">
        <f t="shared" si="61"/>
        <v>6897544.4535037195</v>
      </c>
      <c r="M276" s="5">
        <f t="shared" si="62"/>
        <v>8211904.9535037205</v>
      </c>
      <c r="N276" s="3">
        <f t="shared" si="56"/>
        <v>18.933068980178774</v>
      </c>
      <c r="P276" s="7">
        <v>38107</v>
      </c>
      <c r="Q276">
        <v>5.7793334901200004E-3</v>
      </c>
      <c r="R276">
        <v>3.4262123258800002E-3</v>
      </c>
      <c r="S276">
        <v>6.8166004518099999E-3</v>
      </c>
      <c r="T276">
        <v>6.2872981617499999E-3</v>
      </c>
      <c r="U276">
        <v>9.2543617273200002E-3</v>
      </c>
      <c r="V276">
        <v>115648</v>
      </c>
      <c r="W276" s="2">
        <v>2.4899999999999999E-2</v>
      </c>
    </row>
    <row r="277" spans="1:23" x14ac:dyDescent="0.25">
      <c r="A277" t="str">
        <f t="shared" si="66"/>
        <v/>
      </c>
      <c r="B277">
        <f t="shared" si="67"/>
        <v>275</v>
      </c>
      <c r="C277" s="9">
        <f t="shared" si="57"/>
        <v>115648</v>
      </c>
      <c r="D277" s="1">
        <f t="shared" si="68"/>
        <v>0.1</v>
      </c>
      <c r="E277" s="11">
        <f t="shared" si="58"/>
        <v>2.4899999999999999E-2</v>
      </c>
      <c r="F277" s="11">
        <f t="shared" si="59"/>
        <v>-1.4499619865399999E-3</v>
      </c>
      <c r="G277" s="5">
        <f>M276*F277</f>
        <v>-11906.95001965992</v>
      </c>
      <c r="H277" s="5">
        <f t="shared" si="63"/>
        <v>11564.800000000001</v>
      </c>
      <c r="I277" s="5">
        <f t="shared" si="60"/>
        <v>2879.6351999999997</v>
      </c>
      <c r="J277" s="5">
        <f t="shared" si="64"/>
        <v>367191.64720000012</v>
      </c>
      <c r="K277" s="5">
        <f t="shared" si="65"/>
        <v>1325925.3000000005</v>
      </c>
      <c r="L277" s="5">
        <f t="shared" si="61"/>
        <v>6885637.5034840601</v>
      </c>
      <c r="M277" s="5">
        <f t="shared" si="62"/>
        <v>8211562.8034840608</v>
      </c>
      <c r="N277" s="3">
        <f t="shared" si="56"/>
        <v>18.752162681232303</v>
      </c>
      <c r="P277" s="7">
        <v>38138</v>
      </c>
      <c r="Q277">
        <v>7.5888153199399995E-4</v>
      </c>
      <c r="R277">
        <v>5.23468296654E-4</v>
      </c>
      <c r="S277">
        <v>-1.4499619865399999E-3</v>
      </c>
      <c r="T277">
        <v>1.58797732233E-4</v>
      </c>
      <c r="U277">
        <v>4.5889889036399999E-4</v>
      </c>
      <c r="V277">
        <v>115648</v>
      </c>
      <c r="W277" s="2">
        <v>2.4899999999999999E-2</v>
      </c>
    </row>
    <row r="278" spans="1:23" x14ac:dyDescent="0.25">
      <c r="A278">
        <f t="shared" si="66"/>
        <v>2004</v>
      </c>
      <c r="B278">
        <f t="shared" si="67"/>
        <v>276</v>
      </c>
      <c r="C278" s="9">
        <f t="shared" si="57"/>
        <v>115648</v>
      </c>
      <c r="D278" s="1">
        <f t="shared" si="68"/>
        <v>0.1</v>
      </c>
      <c r="E278" s="11">
        <f t="shared" si="58"/>
        <v>2.4899999999999999E-2</v>
      </c>
      <c r="F278" s="11">
        <f t="shared" si="59"/>
        <v>1.52414595692E-3</v>
      </c>
      <c r="G278" s="5">
        <f>M277*F278</f>
        <v>12515.620246924893</v>
      </c>
      <c r="H278" s="5">
        <f t="shared" si="63"/>
        <v>11564.800000000001</v>
      </c>
      <c r="I278" s="5">
        <f t="shared" si="60"/>
        <v>2879.6351999999997</v>
      </c>
      <c r="J278" s="5">
        <f t="shared" si="64"/>
        <v>370071.28240000014</v>
      </c>
      <c r="K278" s="5">
        <f t="shared" si="65"/>
        <v>1337490.1000000006</v>
      </c>
      <c r="L278" s="5">
        <f t="shared" si="61"/>
        <v>6898153.1237309845</v>
      </c>
      <c r="M278" s="5">
        <f t="shared" si="62"/>
        <v>8235643.223730986</v>
      </c>
      <c r="N278" s="3">
        <f t="shared" si="56"/>
        <v>18.640065986733212</v>
      </c>
      <c r="P278" s="7">
        <v>38168</v>
      </c>
      <c r="Q278">
        <v>-1.3812208154299999E-2</v>
      </c>
      <c r="R278">
        <v>-2.2530857305099999E-3</v>
      </c>
      <c r="S278">
        <v>1.52414595692E-3</v>
      </c>
      <c r="T278">
        <v>1.0054185344999999E-2</v>
      </c>
      <c r="U278">
        <v>1.8711098630399998E-2</v>
      </c>
      <c r="V278">
        <v>115648</v>
      </c>
      <c r="W278" s="2">
        <v>2.4899999999999999E-2</v>
      </c>
    </row>
    <row r="279" spans="1:23" x14ac:dyDescent="0.25">
      <c r="A279" t="str">
        <f t="shared" si="66"/>
        <v/>
      </c>
      <c r="B279">
        <f t="shared" si="67"/>
        <v>277</v>
      </c>
      <c r="C279" s="9">
        <f t="shared" si="57"/>
        <v>120000</v>
      </c>
      <c r="D279" s="1">
        <f t="shared" si="68"/>
        <v>0.1</v>
      </c>
      <c r="E279" s="11">
        <f t="shared" si="58"/>
        <v>2.4899999999999999E-2</v>
      </c>
      <c r="F279" s="11">
        <f t="shared" si="59"/>
        <v>7.7467814907300004E-3</v>
      </c>
      <c r="G279" s="5">
        <f>M278*F279</f>
        <v>63799.728489855152</v>
      </c>
      <c r="H279" s="5">
        <f t="shared" si="63"/>
        <v>12000</v>
      </c>
      <c r="I279" s="5">
        <f t="shared" si="60"/>
        <v>2988</v>
      </c>
      <c r="J279" s="5">
        <f t="shared" si="64"/>
        <v>373059.28240000014</v>
      </c>
      <c r="K279" s="5">
        <f t="shared" si="65"/>
        <v>1349490.1000000006</v>
      </c>
      <c r="L279" s="5">
        <f t="shared" si="61"/>
        <v>6961952.8522208398</v>
      </c>
      <c r="M279" s="5">
        <f t="shared" si="62"/>
        <v>8311442.9522208413</v>
      </c>
      <c r="N279" s="3">
        <f t="shared" si="56"/>
        <v>18.661786961666117</v>
      </c>
      <c r="P279" s="7">
        <v>38199</v>
      </c>
      <c r="Q279">
        <v>1.4363956672700001E-2</v>
      </c>
      <c r="R279">
        <v>1.1130997249400001E-2</v>
      </c>
      <c r="S279">
        <v>7.7467814907300004E-3</v>
      </c>
      <c r="T279">
        <v>3.0894932980200002E-3</v>
      </c>
      <c r="U279">
        <v>-2.3370209314999999E-3</v>
      </c>
      <c r="V279">
        <v>120000</v>
      </c>
      <c r="W279" s="2">
        <v>2.4899999999999999E-2</v>
      </c>
    </row>
    <row r="280" spans="1:23" x14ac:dyDescent="0.25">
      <c r="A280" t="str">
        <f t="shared" si="66"/>
        <v/>
      </c>
      <c r="B280">
        <f t="shared" si="67"/>
        <v>278</v>
      </c>
      <c r="C280" s="9">
        <f t="shared" si="57"/>
        <v>120000</v>
      </c>
      <c r="D280" s="1">
        <f t="shared" si="68"/>
        <v>0.1</v>
      </c>
      <c r="E280" s="11">
        <f t="shared" si="58"/>
        <v>2.4899999999999999E-2</v>
      </c>
      <c r="F280" s="11">
        <f t="shared" si="59"/>
        <v>5.0989348675900001E-3</v>
      </c>
      <c r="G280" s="5">
        <f>M279*F280</f>
        <v>42379.506269064012</v>
      </c>
      <c r="H280" s="5">
        <f t="shared" si="63"/>
        <v>12000</v>
      </c>
      <c r="I280" s="5">
        <f t="shared" si="60"/>
        <v>2988</v>
      </c>
      <c r="J280" s="5">
        <f t="shared" si="64"/>
        <v>376047.28240000014</v>
      </c>
      <c r="K280" s="5">
        <f t="shared" si="65"/>
        <v>1361490.1000000006</v>
      </c>
      <c r="L280" s="5">
        <f t="shared" si="61"/>
        <v>7004332.3584899036</v>
      </c>
      <c r="M280" s="5">
        <f t="shared" si="62"/>
        <v>8365822.4584899051</v>
      </c>
      <c r="N280" s="3">
        <f t="shared" si="56"/>
        <v>18.626201242000789</v>
      </c>
      <c r="P280" s="7">
        <v>38230</v>
      </c>
      <c r="Q280">
        <v>-1.28107025252E-2</v>
      </c>
      <c r="R280">
        <v>4.3322349905500001E-4</v>
      </c>
      <c r="S280">
        <v>5.0989348675900001E-3</v>
      </c>
      <c r="T280">
        <v>1.01810143338E-2</v>
      </c>
      <c r="U280">
        <v>1.49582498598E-2</v>
      </c>
      <c r="V280">
        <v>120000</v>
      </c>
      <c r="W280" s="2">
        <v>2.4899999999999999E-2</v>
      </c>
    </row>
    <row r="281" spans="1:23" x14ac:dyDescent="0.25">
      <c r="A281" t="str">
        <f t="shared" si="66"/>
        <v/>
      </c>
      <c r="B281">
        <f t="shared" si="67"/>
        <v>279</v>
      </c>
      <c r="C281" s="9">
        <f t="shared" si="57"/>
        <v>120000</v>
      </c>
      <c r="D281" s="1">
        <f t="shared" si="68"/>
        <v>0.1</v>
      </c>
      <c r="E281" s="11">
        <f t="shared" si="58"/>
        <v>2.4899999999999999E-2</v>
      </c>
      <c r="F281" s="11">
        <f t="shared" si="59"/>
        <v>2.2541141930000001E-2</v>
      </c>
      <c r="G281" s="5">
        <f>M280*F281</f>
        <v>188575.1913980025</v>
      </c>
      <c r="H281" s="5">
        <f t="shared" si="63"/>
        <v>12000</v>
      </c>
      <c r="I281" s="5">
        <f t="shared" si="60"/>
        <v>2988</v>
      </c>
      <c r="J281" s="5">
        <f t="shared" si="64"/>
        <v>379035.28240000014</v>
      </c>
      <c r="K281" s="5">
        <f t="shared" si="65"/>
        <v>1373490.1000000006</v>
      </c>
      <c r="L281" s="5">
        <f t="shared" si="61"/>
        <v>7192907.5498879058</v>
      </c>
      <c r="M281" s="5">
        <f t="shared" si="62"/>
        <v>8566397.6498879083</v>
      </c>
      <c r="N281" s="3">
        <f t="shared" si="56"/>
        <v>18.976881266417703</v>
      </c>
      <c r="P281" s="7">
        <v>38260</v>
      </c>
      <c r="Q281">
        <v>2.95327138075E-2</v>
      </c>
      <c r="R281">
        <v>2.5728495974699998E-2</v>
      </c>
      <c r="S281">
        <v>2.2541141930000001E-2</v>
      </c>
      <c r="T281">
        <v>1.7344694025399999E-2</v>
      </c>
      <c r="U281">
        <v>1.04875670158E-2</v>
      </c>
      <c r="V281">
        <v>120000</v>
      </c>
      <c r="W281" s="2">
        <v>2.4899999999999999E-2</v>
      </c>
    </row>
    <row r="282" spans="1:23" x14ac:dyDescent="0.25">
      <c r="A282" t="str">
        <f t="shared" si="66"/>
        <v/>
      </c>
      <c r="B282">
        <f t="shared" si="67"/>
        <v>280</v>
      </c>
      <c r="C282" s="9">
        <f t="shared" si="57"/>
        <v>120000</v>
      </c>
      <c r="D282" s="1">
        <f t="shared" si="68"/>
        <v>0.1</v>
      </c>
      <c r="E282" s="11">
        <f t="shared" si="58"/>
        <v>2.4899999999999999E-2</v>
      </c>
      <c r="F282" s="11">
        <f t="shared" si="59"/>
        <v>1.31141502484E-2</v>
      </c>
      <c r="G282" s="5">
        <f>M281*F282</f>
        <v>112341.02586817069</v>
      </c>
      <c r="H282" s="5">
        <f t="shared" si="63"/>
        <v>12000</v>
      </c>
      <c r="I282" s="5">
        <f t="shared" si="60"/>
        <v>2988</v>
      </c>
      <c r="J282" s="5">
        <f t="shared" si="64"/>
        <v>382023.28240000014</v>
      </c>
      <c r="K282" s="5">
        <f t="shared" si="65"/>
        <v>1385490.1000000006</v>
      </c>
      <c r="L282" s="5">
        <f t="shared" si="61"/>
        <v>7305248.5757560767</v>
      </c>
      <c r="M282" s="5">
        <f t="shared" si="62"/>
        <v>8690738.6757560782</v>
      </c>
      <c r="N282" s="3">
        <f t="shared" si="56"/>
        <v>19.12252187841019</v>
      </c>
      <c r="P282" s="7">
        <v>38291</v>
      </c>
      <c r="Q282">
        <v>2.5996831907100001E-2</v>
      </c>
      <c r="R282">
        <v>1.7967817707100001E-2</v>
      </c>
      <c r="S282">
        <v>1.31141502484E-2</v>
      </c>
      <c r="T282">
        <v>6.68900932584E-3</v>
      </c>
      <c r="U282">
        <v>-2.8940900555799999E-4</v>
      </c>
      <c r="V282">
        <v>120000</v>
      </c>
      <c r="W282" s="2">
        <v>2.4899999999999999E-2</v>
      </c>
    </row>
    <row r="283" spans="1:23" x14ac:dyDescent="0.25">
      <c r="A283" t="str">
        <f t="shared" si="66"/>
        <v/>
      </c>
      <c r="B283">
        <f t="shared" si="67"/>
        <v>281</v>
      </c>
      <c r="C283" s="9">
        <f t="shared" si="57"/>
        <v>120000</v>
      </c>
      <c r="D283" s="1">
        <f t="shared" si="68"/>
        <v>0.1</v>
      </c>
      <c r="E283" s="11">
        <f t="shared" si="58"/>
        <v>2.4899999999999999E-2</v>
      </c>
      <c r="F283" s="11">
        <f t="shared" si="59"/>
        <v>1.5065947230199999E-2</v>
      </c>
      <c r="G283" s="5">
        <f>M282*F283</f>
        <v>130934.2102803993</v>
      </c>
      <c r="H283" s="5">
        <f t="shared" si="63"/>
        <v>12000</v>
      </c>
      <c r="I283" s="5">
        <f t="shared" si="60"/>
        <v>2988</v>
      </c>
      <c r="J283" s="5">
        <f t="shared" si="64"/>
        <v>385011.28240000014</v>
      </c>
      <c r="K283" s="5">
        <f t="shared" si="65"/>
        <v>1397490.1000000006</v>
      </c>
      <c r="L283" s="5">
        <f t="shared" si="61"/>
        <v>7436182.7860364765</v>
      </c>
      <c r="M283" s="5">
        <f t="shared" si="62"/>
        <v>8833672.886036478</v>
      </c>
      <c r="N283" s="3">
        <f t="shared" si="56"/>
        <v>19.314194481996495</v>
      </c>
      <c r="P283" s="7">
        <v>38321</v>
      </c>
      <c r="Q283">
        <v>2.3610069012099999E-2</v>
      </c>
      <c r="R283">
        <v>1.8883488753299999E-2</v>
      </c>
      <c r="S283">
        <v>1.5065947230199999E-2</v>
      </c>
      <c r="T283">
        <v>1.2128121563199999E-2</v>
      </c>
      <c r="U283">
        <v>9.9940663357399994E-3</v>
      </c>
      <c r="V283">
        <v>120000</v>
      </c>
      <c r="W283" s="2">
        <v>2.4899999999999999E-2</v>
      </c>
    </row>
    <row r="284" spans="1:23" x14ac:dyDescent="0.25">
      <c r="A284" t="str">
        <f t="shared" si="66"/>
        <v/>
      </c>
      <c r="B284">
        <f t="shared" si="67"/>
        <v>282</v>
      </c>
      <c r="C284" s="9">
        <f t="shared" si="57"/>
        <v>120000</v>
      </c>
      <c r="D284" s="1">
        <f t="shared" si="68"/>
        <v>0.1</v>
      </c>
      <c r="E284" s="11">
        <f t="shared" si="58"/>
        <v>2.4899999999999999E-2</v>
      </c>
      <c r="F284" s="11">
        <f t="shared" si="59"/>
        <v>1.2007037726099999E-2</v>
      </c>
      <c r="G284" s="5">
        <f>M283*F284</f>
        <v>106066.24360266665</v>
      </c>
      <c r="H284" s="5">
        <f t="shared" si="63"/>
        <v>12000</v>
      </c>
      <c r="I284" s="5">
        <f t="shared" si="60"/>
        <v>2988</v>
      </c>
      <c r="J284" s="5">
        <f t="shared" si="64"/>
        <v>387999.28240000014</v>
      </c>
      <c r="K284" s="5">
        <f t="shared" si="65"/>
        <v>1409490.1000000006</v>
      </c>
      <c r="L284" s="5">
        <f t="shared" si="61"/>
        <v>7542249.0296391435</v>
      </c>
      <c r="M284" s="5">
        <f t="shared" si="62"/>
        <v>8951739.129639145</v>
      </c>
      <c r="N284" s="3">
        <f t="shared" si="56"/>
        <v>19.43882211066466</v>
      </c>
      <c r="P284" s="7">
        <v>38352</v>
      </c>
      <c r="Q284">
        <v>3.17239444259E-2</v>
      </c>
      <c r="R284">
        <v>2.0284954966099999E-2</v>
      </c>
      <c r="S284">
        <v>1.2007037726099999E-2</v>
      </c>
      <c r="T284">
        <v>2.2703065869099999E-3</v>
      </c>
      <c r="U284">
        <v>-1.84791618818E-3</v>
      </c>
      <c r="V284">
        <v>120000</v>
      </c>
      <c r="W284" s="2">
        <v>2.4899999999999999E-2</v>
      </c>
    </row>
    <row r="285" spans="1:23" x14ac:dyDescent="0.25">
      <c r="A285" t="str">
        <f t="shared" si="66"/>
        <v/>
      </c>
      <c r="B285">
        <f t="shared" si="67"/>
        <v>283</v>
      </c>
      <c r="C285" s="9">
        <f t="shared" si="57"/>
        <v>120000</v>
      </c>
      <c r="D285" s="1">
        <f t="shared" si="68"/>
        <v>0.1</v>
      </c>
      <c r="E285" s="11">
        <f t="shared" si="58"/>
        <v>2.4899999999999999E-2</v>
      </c>
      <c r="F285" s="11">
        <f t="shared" si="59"/>
        <v>2.3420600404900002E-3</v>
      </c>
      <c r="G285" s="5">
        <f>M284*F285</f>
        <v>20965.510508418574</v>
      </c>
      <c r="H285" s="5">
        <f t="shared" si="63"/>
        <v>12000</v>
      </c>
      <c r="I285" s="5">
        <f t="shared" si="60"/>
        <v>2988</v>
      </c>
      <c r="J285" s="5">
        <f t="shared" si="64"/>
        <v>390987.28240000014</v>
      </c>
      <c r="K285" s="5">
        <f t="shared" si="65"/>
        <v>1421490.1000000006</v>
      </c>
      <c r="L285" s="5">
        <f t="shared" si="61"/>
        <v>7563214.5401475625</v>
      </c>
      <c r="M285" s="5">
        <f t="shared" si="62"/>
        <v>8984704.6401475631</v>
      </c>
      <c r="N285" s="3">
        <f t="shared" si="56"/>
        <v>19.343888869536183</v>
      </c>
      <c r="P285" s="7">
        <v>38383</v>
      </c>
      <c r="Q285">
        <v>8.6817404339199992E-3</v>
      </c>
      <c r="R285">
        <v>5.4126735913900001E-3</v>
      </c>
      <c r="S285">
        <v>2.3420600404900002E-3</v>
      </c>
      <c r="T285">
        <v>-3.0856108079800001E-3</v>
      </c>
      <c r="U285">
        <v>-1.15235668727E-3</v>
      </c>
      <c r="V285">
        <v>120000</v>
      </c>
      <c r="W285" s="2">
        <v>2.4899999999999999E-2</v>
      </c>
    </row>
    <row r="286" spans="1:23" x14ac:dyDescent="0.25">
      <c r="A286" t="str">
        <f t="shared" si="66"/>
        <v/>
      </c>
      <c r="B286">
        <f t="shared" si="67"/>
        <v>284</v>
      </c>
      <c r="C286" s="9">
        <f t="shared" si="57"/>
        <v>120000</v>
      </c>
      <c r="D286" s="1">
        <f t="shared" si="68"/>
        <v>0.1</v>
      </c>
      <c r="E286" s="11">
        <f t="shared" si="58"/>
        <v>2.4899999999999999E-2</v>
      </c>
      <c r="F286" s="11">
        <f t="shared" si="59"/>
        <v>7.5226092175199998E-3</v>
      </c>
      <c r="G286" s="5">
        <f>M285*F286</f>
        <v>67588.421942668778</v>
      </c>
      <c r="H286" s="5">
        <f t="shared" si="63"/>
        <v>12000</v>
      </c>
      <c r="I286" s="5">
        <f t="shared" si="60"/>
        <v>2988</v>
      </c>
      <c r="J286" s="5">
        <f t="shared" si="64"/>
        <v>393975.28240000014</v>
      </c>
      <c r="K286" s="5">
        <f t="shared" si="65"/>
        <v>1433490.1000000006</v>
      </c>
      <c r="L286" s="5">
        <f t="shared" si="61"/>
        <v>7630802.9620902315</v>
      </c>
      <c r="M286" s="5">
        <f t="shared" si="62"/>
        <v>9064293.0620902311</v>
      </c>
      <c r="N286" s="3">
        <f t="shared" si="56"/>
        <v>19.368735306451878</v>
      </c>
      <c r="P286" s="7">
        <v>38411</v>
      </c>
      <c r="Q286">
        <v>6.6029697561200001E-3</v>
      </c>
      <c r="R286">
        <v>6.3045639482100001E-3</v>
      </c>
      <c r="S286">
        <v>7.5226092175199998E-3</v>
      </c>
      <c r="T286">
        <v>5.0295374785399999E-3</v>
      </c>
      <c r="U286">
        <v>9.7299579630999997E-4</v>
      </c>
      <c r="V286">
        <v>120000</v>
      </c>
      <c r="W286" s="2">
        <v>2.4899999999999999E-2</v>
      </c>
    </row>
    <row r="287" spans="1:23" x14ac:dyDescent="0.25">
      <c r="A287" t="str">
        <f t="shared" si="66"/>
        <v/>
      </c>
      <c r="B287">
        <f t="shared" si="67"/>
        <v>285</v>
      </c>
      <c r="C287" s="9">
        <f t="shared" si="57"/>
        <v>120000</v>
      </c>
      <c r="D287" s="1">
        <f t="shared" si="68"/>
        <v>0.1</v>
      </c>
      <c r="E287" s="11">
        <f t="shared" si="58"/>
        <v>2.4899999999999999E-2</v>
      </c>
      <c r="F287" s="11">
        <f t="shared" si="59"/>
        <v>2.11315973256E-2</v>
      </c>
      <c r="G287" s="5">
        <f>M286*F287</f>
        <v>191542.99102932058</v>
      </c>
      <c r="H287" s="5">
        <f t="shared" si="63"/>
        <v>12000</v>
      </c>
      <c r="I287" s="5">
        <f t="shared" si="60"/>
        <v>2988</v>
      </c>
      <c r="J287" s="5">
        <f t="shared" si="64"/>
        <v>396963.28240000014</v>
      </c>
      <c r="K287" s="5">
        <f t="shared" si="65"/>
        <v>1445490.1000000006</v>
      </c>
      <c r="L287" s="5">
        <f t="shared" si="61"/>
        <v>7822345.9531195518</v>
      </c>
      <c r="M287" s="5">
        <f t="shared" si="62"/>
        <v>9267836.0531195514</v>
      </c>
      <c r="N287" s="3">
        <f t="shared" si="56"/>
        <v>19.70546471156333</v>
      </c>
      <c r="P287" s="7">
        <v>38442</v>
      </c>
      <c r="Q287">
        <v>3.8537741894100003E-2</v>
      </c>
      <c r="R287">
        <v>2.8868805629700001E-2</v>
      </c>
      <c r="S287">
        <v>2.11315973256E-2</v>
      </c>
      <c r="T287">
        <v>1.48093774227E-2</v>
      </c>
      <c r="U287">
        <v>6.1492862845400004E-3</v>
      </c>
      <c r="V287">
        <v>120000</v>
      </c>
      <c r="W287" s="2">
        <v>2.4899999999999999E-2</v>
      </c>
    </row>
    <row r="288" spans="1:23" x14ac:dyDescent="0.25">
      <c r="A288" t="str">
        <f t="shared" si="66"/>
        <v/>
      </c>
      <c r="B288">
        <f t="shared" si="67"/>
        <v>286</v>
      </c>
      <c r="C288" s="9">
        <f t="shared" si="57"/>
        <v>120000</v>
      </c>
      <c r="D288" s="1">
        <f t="shared" si="68"/>
        <v>0.1</v>
      </c>
      <c r="E288" s="11">
        <f t="shared" si="58"/>
        <v>2.4799999999999999E-2</v>
      </c>
      <c r="F288" s="11">
        <f t="shared" si="59"/>
        <v>1.52436628793E-3</v>
      </c>
      <c r="G288" s="5">
        <f>M287*F288</f>
        <v>14127.576841437673</v>
      </c>
      <c r="H288" s="5">
        <f t="shared" si="63"/>
        <v>12000</v>
      </c>
      <c r="I288" s="5">
        <f t="shared" si="60"/>
        <v>2976</v>
      </c>
      <c r="J288" s="5">
        <f t="shared" si="64"/>
        <v>399939.28240000014</v>
      </c>
      <c r="K288" s="5">
        <f t="shared" si="65"/>
        <v>1457490.1000000006</v>
      </c>
      <c r="L288" s="5">
        <f t="shared" si="61"/>
        <v>7836473.529960989</v>
      </c>
      <c r="M288" s="5">
        <f t="shared" si="62"/>
        <v>9293963.6299609896</v>
      </c>
      <c r="N288" s="3">
        <f t="shared" si="56"/>
        <v>19.594158100537179</v>
      </c>
      <c r="P288" s="7">
        <v>38472</v>
      </c>
      <c r="Q288">
        <v>-8.7552491389700001E-3</v>
      </c>
      <c r="R288">
        <v>-2.0344208054999999E-3</v>
      </c>
      <c r="S288">
        <v>1.52436628793E-3</v>
      </c>
      <c r="T288">
        <v>2.7839835023200001E-3</v>
      </c>
      <c r="U288">
        <v>4.0660431450599997E-3</v>
      </c>
      <c r="V288">
        <v>120000</v>
      </c>
      <c r="W288" s="2">
        <v>2.4799999999999999E-2</v>
      </c>
    </row>
    <row r="289" spans="1:23" x14ac:dyDescent="0.25">
      <c r="A289" t="str">
        <f t="shared" si="66"/>
        <v/>
      </c>
      <c r="B289">
        <f t="shared" si="67"/>
        <v>287</v>
      </c>
      <c r="C289" s="9">
        <f t="shared" si="57"/>
        <v>120000</v>
      </c>
      <c r="D289" s="1">
        <f t="shared" si="68"/>
        <v>0.1</v>
      </c>
      <c r="E289" s="11">
        <f t="shared" si="58"/>
        <v>2.4799999999999999E-2</v>
      </c>
      <c r="F289" s="11">
        <f t="shared" si="59"/>
        <v>2.5501333751799999E-3</v>
      </c>
      <c r="G289" s="5">
        <f>M288*F289</f>
        <v>23700.846840472583</v>
      </c>
      <c r="H289" s="5">
        <f t="shared" si="63"/>
        <v>12000</v>
      </c>
      <c r="I289" s="5">
        <f t="shared" si="60"/>
        <v>2976</v>
      </c>
      <c r="J289" s="5">
        <f t="shared" si="64"/>
        <v>402915.28240000014</v>
      </c>
      <c r="K289" s="5">
        <f t="shared" si="65"/>
        <v>1469490.1000000006</v>
      </c>
      <c r="L289" s="5">
        <f t="shared" si="61"/>
        <v>7860174.3768014619</v>
      </c>
      <c r="M289" s="5">
        <f t="shared" si="62"/>
        <v>9329664.4768014625</v>
      </c>
      <c r="N289" s="3">
        <f t="shared" si="56"/>
        <v>19.508255755357915</v>
      </c>
      <c r="P289" s="7">
        <v>38503</v>
      </c>
      <c r="Q289">
        <v>-5.2609563836100003E-3</v>
      </c>
      <c r="R289">
        <v>-6.37709515607E-4</v>
      </c>
      <c r="S289">
        <v>2.5501333751799999E-3</v>
      </c>
      <c r="T289">
        <v>7.17354862029E-3</v>
      </c>
      <c r="U289">
        <v>1.48388305042E-2</v>
      </c>
      <c r="V289">
        <v>120000</v>
      </c>
      <c r="W289" s="2">
        <v>2.4799999999999999E-2</v>
      </c>
    </row>
    <row r="290" spans="1:23" x14ac:dyDescent="0.25">
      <c r="A290">
        <f t="shared" si="66"/>
        <v>2005</v>
      </c>
      <c r="B290">
        <f t="shared" si="67"/>
        <v>288</v>
      </c>
      <c r="C290" s="9">
        <f t="shared" si="57"/>
        <v>120000</v>
      </c>
      <c r="D290" s="1">
        <f t="shared" si="68"/>
        <v>0.1</v>
      </c>
      <c r="E290" s="11">
        <f t="shared" si="58"/>
        <v>2.4799999999999999E-2</v>
      </c>
      <c r="F290" s="11">
        <f t="shared" si="59"/>
        <v>1.1985753574899999E-2</v>
      </c>
      <c r="G290" s="5">
        <f>M289*F290</f>
        <v>111823.05935544067</v>
      </c>
      <c r="H290" s="5">
        <f t="shared" si="63"/>
        <v>12000</v>
      </c>
      <c r="I290" s="5">
        <f t="shared" si="60"/>
        <v>2976</v>
      </c>
      <c r="J290" s="5">
        <f t="shared" si="64"/>
        <v>405891.28240000014</v>
      </c>
      <c r="K290" s="5">
        <f t="shared" si="65"/>
        <v>1481490.1000000006</v>
      </c>
      <c r="L290" s="5">
        <f t="shared" si="61"/>
        <v>7971997.4361569025</v>
      </c>
      <c r="M290" s="5">
        <f t="shared" si="62"/>
        <v>9453487.536156904</v>
      </c>
      <c r="N290" s="3">
        <f t="shared" si="56"/>
        <v>19.640721005435665</v>
      </c>
      <c r="P290" s="7">
        <v>38533</v>
      </c>
      <c r="Q290">
        <v>1.6788686565299998E-2</v>
      </c>
      <c r="R290">
        <v>1.44186268295E-2</v>
      </c>
      <c r="S290">
        <v>1.1985753574899999E-2</v>
      </c>
      <c r="T290">
        <v>7.3684039559100004E-3</v>
      </c>
      <c r="U290">
        <v>4.9288117667100001E-3</v>
      </c>
      <c r="V290">
        <v>120000</v>
      </c>
      <c r="W290" s="2">
        <v>2.4799999999999999E-2</v>
      </c>
    </row>
    <row r="291" spans="1:23" x14ac:dyDescent="0.25">
      <c r="A291" t="str">
        <f t="shared" si="66"/>
        <v/>
      </c>
      <c r="B291">
        <f t="shared" si="67"/>
        <v>289</v>
      </c>
      <c r="C291" s="9">
        <f t="shared" si="57"/>
        <v>127500</v>
      </c>
      <c r="D291" s="1">
        <f t="shared" si="68"/>
        <v>0.1</v>
      </c>
      <c r="E291" s="11">
        <f t="shared" si="58"/>
        <v>2.4799999999999999E-2</v>
      </c>
      <c r="F291" s="11">
        <f t="shared" si="59"/>
        <v>1.94109590228E-2</v>
      </c>
      <c r="G291" s="5">
        <f>M290*F291</f>
        <v>183501.25918689219</v>
      </c>
      <c r="H291" s="5">
        <f t="shared" si="63"/>
        <v>12750</v>
      </c>
      <c r="I291" s="5">
        <f t="shared" si="60"/>
        <v>3162</v>
      </c>
      <c r="J291" s="5">
        <f t="shared" si="64"/>
        <v>409053.28240000014</v>
      </c>
      <c r="K291" s="5">
        <f t="shared" si="65"/>
        <v>1494240.1000000006</v>
      </c>
      <c r="L291" s="5">
        <f t="shared" si="61"/>
        <v>8155498.6953437943</v>
      </c>
      <c r="M291" s="5">
        <f t="shared" si="62"/>
        <v>9649738.7953437958</v>
      </c>
      <c r="N291" s="3">
        <f t="shared" si="56"/>
        <v>19.937497255843539</v>
      </c>
      <c r="P291" s="7">
        <v>38564</v>
      </c>
      <c r="Q291">
        <v>2.3668096471800001E-2</v>
      </c>
      <c r="R291">
        <v>2.23214717752E-2</v>
      </c>
      <c r="S291">
        <v>1.94109590228E-2</v>
      </c>
      <c r="T291">
        <v>1.6549966218299999E-2</v>
      </c>
      <c r="U291">
        <v>7.1889730546000003E-3</v>
      </c>
      <c r="V291">
        <v>127500</v>
      </c>
      <c r="W291" s="2">
        <v>2.4799999999999999E-2</v>
      </c>
    </row>
    <row r="292" spans="1:23" x14ac:dyDescent="0.25">
      <c r="A292" t="str">
        <f t="shared" si="66"/>
        <v/>
      </c>
      <c r="B292">
        <f t="shared" si="67"/>
        <v>290</v>
      </c>
      <c r="C292" s="9">
        <f t="shared" si="57"/>
        <v>127500</v>
      </c>
      <c r="D292" s="1">
        <f t="shared" si="68"/>
        <v>0.1</v>
      </c>
      <c r="E292" s="11">
        <f t="shared" si="58"/>
        <v>2.4799999999999999E-2</v>
      </c>
      <c r="F292" s="11">
        <f t="shared" si="59"/>
        <v>1.9065015611400001E-2</v>
      </c>
      <c r="G292" s="5">
        <f>M291*F292</f>
        <v>183972.42077916171</v>
      </c>
      <c r="H292" s="5">
        <f t="shared" si="63"/>
        <v>12750</v>
      </c>
      <c r="I292" s="5">
        <f t="shared" si="60"/>
        <v>3162</v>
      </c>
      <c r="J292" s="5">
        <f t="shared" si="64"/>
        <v>412215.28240000014</v>
      </c>
      <c r="K292" s="5">
        <f t="shared" si="65"/>
        <v>1506990.1000000006</v>
      </c>
      <c r="L292" s="5">
        <f t="shared" si="61"/>
        <v>8339471.1161229564</v>
      </c>
      <c r="M292" s="5">
        <f t="shared" si="62"/>
        <v>9846461.2161229569</v>
      </c>
      <c r="N292" s="3">
        <f t="shared" si="56"/>
        <v>20.230863512795743</v>
      </c>
      <c r="P292" s="7">
        <v>38595</v>
      </c>
      <c r="Q292">
        <v>3.1480309175999997E-2</v>
      </c>
      <c r="R292">
        <v>2.52987812093E-2</v>
      </c>
      <c r="S292">
        <v>1.9065015611400001E-2</v>
      </c>
      <c r="T292">
        <v>1.41204619814E-2</v>
      </c>
      <c r="U292">
        <v>7.1245091363800004E-3</v>
      </c>
      <c r="V292">
        <v>127500</v>
      </c>
      <c r="W292" s="2">
        <v>2.4799999999999999E-2</v>
      </c>
    </row>
    <row r="293" spans="1:23" x14ac:dyDescent="0.25">
      <c r="A293" t="str">
        <f t="shared" si="66"/>
        <v/>
      </c>
      <c r="B293">
        <f t="shared" si="67"/>
        <v>291</v>
      </c>
      <c r="C293" s="9">
        <f t="shared" si="57"/>
        <v>127500</v>
      </c>
      <c r="D293" s="1">
        <f t="shared" si="68"/>
        <v>0.1</v>
      </c>
      <c r="E293" s="11">
        <f t="shared" si="58"/>
        <v>2.4799999999999999E-2</v>
      </c>
      <c r="F293" s="11">
        <f t="shared" si="59"/>
        <v>-8.9206437870200002E-4</v>
      </c>
      <c r="G293" s="5">
        <f>M292*F293</f>
        <v>-8783.6773071740645</v>
      </c>
      <c r="H293" s="5">
        <f t="shared" si="63"/>
        <v>12750</v>
      </c>
      <c r="I293" s="5">
        <f t="shared" si="60"/>
        <v>3162</v>
      </c>
      <c r="J293" s="5">
        <f t="shared" si="64"/>
        <v>415377.28240000014</v>
      </c>
      <c r="K293" s="5">
        <f t="shared" si="65"/>
        <v>1519740.1000000006</v>
      </c>
      <c r="L293" s="5">
        <f t="shared" si="61"/>
        <v>8330687.4388157828</v>
      </c>
      <c r="M293" s="5">
        <f t="shared" si="62"/>
        <v>9850427.5388157833</v>
      </c>
      <c r="N293" s="3">
        <f t="shared" si="56"/>
        <v>20.055712702153738</v>
      </c>
      <c r="P293" s="7">
        <v>38625</v>
      </c>
      <c r="Q293">
        <v>-6.1454067106399999E-3</v>
      </c>
      <c r="R293">
        <v>-4.5181159898199999E-3</v>
      </c>
      <c r="S293">
        <v>-8.9206437870200002E-4</v>
      </c>
      <c r="T293">
        <v>3.7892892997299999E-3</v>
      </c>
      <c r="U293">
        <v>1.30703048254E-2</v>
      </c>
      <c r="V293">
        <v>127500</v>
      </c>
      <c r="W293" s="2">
        <v>2.4799999999999999E-2</v>
      </c>
    </row>
    <row r="294" spans="1:23" x14ac:dyDescent="0.25">
      <c r="A294" t="str">
        <f t="shared" si="66"/>
        <v/>
      </c>
      <c r="B294">
        <f t="shared" si="67"/>
        <v>292</v>
      </c>
      <c r="C294" s="9">
        <f t="shared" si="57"/>
        <v>127500</v>
      </c>
      <c r="D294" s="1">
        <f t="shared" si="68"/>
        <v>0.1</v>
      </c>
      <c r="E294" s="11">
        <f t="shared" si="58"/>
        <v>2.4799999999999999E-2</v>
      </c>
      <c r="F294" s="11">
        <f t="shared" si="59"/>
        <v>1.8178480384199999E-2</v>
      </c>
      <c r="G294" s="5">
        <f>M293*F294</f>
        <v>179065.8037903462</v>
      </c>
      <c r="H294" s="5">
        <f t="shared" si="63"/>
        <v>12750</v>
      </c>
      <c r="I294" s="5">
        <f t="shared" si="60"/>
        <v>3162</v>
      </c>
      <c r="J294" s="5">
        <f t="shared" si="64"/>
        <v>418539.28240000014</v>
      </c>
      <c r="K294" s="5">
        <f t="shared" si="65"/>
        <v>1532490.1000000006</v>
      </c>
      <c r="L294" s="5">
        <f t="shared" si="61"/>
        <v>8509753.2426061295</v>
      </c>
      <c r="M294" s="5">
        <f t="shared" si="62"/>
        <v>10042243.342606129</v>
      </c>
      <c r="N294" s="3">
        <f t="shared" si="56"/>
        <v>20.332029992045801</v>
      </c>
      <c r="P294" s="7">
        <v>38656</v>
      </c>
      <c r="Q294">
        <v>3.6046021338099997E-2</v>
      </c>
      <c r="R294">
        <v>2.6513608247600001E-2</v>
      </c>
      <c r="S294">
        <v>1.8178480384199999E-2</v>
      </c>
      <c r="T294">
        <v>1.07046935051E-2</v>
      </c>
      <c r="U294" s="6">
        <v>-8.0855190112300005E-5</v>
      </c>
      <c r="V294">
        <v>127500</v>
      </c>
      <c r="W294" s="2">
        <v>2.4799999999999999E-2</v>
      </c>
    </row>
    <row r="295" spans="1:23" x14ac:dyDescent="0.25">
      <c r="A295" t="str">
        <f t="shared" si="66"/>
        <v/>
      </c>
      <c r="B295">
        <f t="shared" si="67"/>
        <v>293</v>
      </c>
      <c r="C295" s="9">
        <f t="shared" si="57"/>
        <v>127500</v>
      </c>
      <c r="D295" s="1">
        <f t="shared" si="68"/>
        <v>0.1</v>
      </c>
      <c r="E295" s="11">
        <f t="shared" si="58"/>
        <v>2.4799999999999999E-2</v>
      </c>
      <c r="F295" s="11">
        <f t="shared" si="59"/>
        <v>-2.31353453706E-2</v>
      </c>
      <c r="G295" s="5">
        <f>M294*F295</f>
        <v>-232330.76802680138</v>
      </c>
      <c r="H295" s="5">
        <f t="shared" si="63"/>
        <v>12750</v>
      </c>
      <c r="I295" s="5">
        <f t="shared" si="60"/>
        <v>3162</v>
      </c>
      <c r="J295" s="5">
        <f t="shared" si="64"/>
        <v>421701.28240000014</v>
      </c>
      <c r="K295" s="5">
        <f t="shared" si="65"/>
        <v>1545240.1000000006</v>
      </c>
      <c r="L295" s="5">
        <f t="shared" si="61"/>
        <v>8277422.4745793277</v>
      </c>
      <c r="M295" s="5">
        <f t="shared" si="62"/>
        <v>9822662.5745793283</v>
      </c>
      <c r="N295" s="3">
        <f t="shared" si="56"/>
        <v>19.628639560853575</v>
      </c>
      <c r="P295" s="7">
        <v>38686</v>
      </c>
      <c r="Q295">
        <v>-3.4055499738199997E-2</v>
      </c>
      <c r="R295">
        <v>-2.8090797677500001E-2</v>
      </c>
      <c r="S295">
        <v>-2.31353453706E-2</v>
      </c>
      <c r="T295">
        <v>-2.2256593513100002E-2</v>
      </c>
      <c r="U295">
        <v>-2.2523507031699998E-2</v>
      </c>
      <c r="V295">
        <v>127500</v>
      </c>
      <c r="W295" s="2">
        <v>2.4799999999999999E-2</v>
      </c>
    </row>
    <row r="296" spans="1:23" x14ac:dyDescent="0.25">
      <c r="A296" t="str">
        <f t="shared" si="66"/>
        <v/>
      </c>
      <c r="B296">
        <f t="shared" si="67"/>
        <v>294</v>
      </c>
      <c r="C296" s="9">
        <f t="shared" si="57"/>
        <v>127500</v>
      </c>
      <c r="D296" s="1">
        <f t="shared" si="68"/>
        <v>0.1</v>
      </c>
      <c r="E296" s="11">
        <f t="shared" si="58"/>
        <v>2.4799999999999999E-2</v>
      </c>
      <c r="F296" s="11">
        <f t="shared" si="59"/>
        <v>4.3829712518100002E-3</v>
      </c>
      <c r="G296" s="5">
        <f>M295*F296</f>
        <v>43052.4476806112</v>
      </c>
      <c r="H296" s="5">
        <f t="shared" si="63"/>
        <v>12750</v>
      </c>
      <c r="I296" s="5">
        <f t="shared" si="60"/>
        <v>3162</v>
      </c>
      <c r="J296" s="5">
        <f t="shared" si="64"/>
        <v>424863.28240000014</v>
      </c>
      <c r="K296" s="5">
        <f t="shared" si="65"/>
        <v>1557990.1000000006</v>
      </c>
      <c r="L296" s="5">
        <f t="shared" si="61"/>
        <v>8320474.9222599389</v>
      </c>
      <c r="M296" s="5">
        <f t="shared" si="62"/>
        <v>9878465.0222599395</v>
      </c>
      <c r="N296" s="3">
        <f t="shared" si="56"/>
        <v>19.583887963343418</v>
      </c>
      <c r="P296" s="7">
        <v>38717</v>
      </c>
      <c r="Q296">
        <v>2.7498227376300002E-2</v>
      </c>
      <c r="R296">
        <v>1.3835472355600001E-2</v>
      </c>
      <c r="S296">
        <v>4.3829712518100002E-3</v>
      </c>
      <c r="T296">
        <v>-8.69415712099E-4</v>
      </c>
      <c r="U296">
        <v>-3.09199617787E-3</v>
      </c>
      <c r="V296">
        <v>127500</v>
      </c>
      <c r="W296" s="2">
        <v>2.4799999999999999E-2</v>
      </c>
    </row>
    <row r="297" spans="1:23" x14ac:dyDescent="0.25">
      <c r="A297" t="str">
        <f t="shared" si="66"/>
        <v/>
      </c>
      <c r="B297">
        <f t="shared" si="67"/>
        <v>295</v>
      </c>
      <c r="C297" s="9">
        <f t="shared" si="57"/>
        <v>127500</v>
      </c>
      <c r="D297" s="1">
        <f t="shared" si="68"/>
        <v>0.1</v>
      </c>
      <c r="E297" s="11">
        <f t="shared" si="58"/>
        <v>2.4799999999999999E-2</v>
      </c>
      <c r="F297" s="11">
        <f t="shared" si="59"/>
        <v>6.8142561804700004E-3</v>
      </c>
      <c r="G297" s="5">
        <f>M296*F297</f>
        <v>67314.391331491512</v>
      </c>
      <c r="H297" s="5">
        <f t="shared" si="63"/>
        <v>12750</v>
      </c>
      <c r="I297" s="5">
        <f t="shared" si="60"/>
        <v>3162</v>
      </c>
      <c r="J297" s="5">
        <f t="shared" si="64"/>
        <v>428025.28240000014</v>
      </c>
      <c r="K297" s="5">
        <f t="shared" si="65"/>
        <v>1570740.1000000006</v>
      </c>
      <c r="L297" s="5">
        <f t="shared" si="61"/>
        <v>8387789.31359143</v>
      </c>
      <c r="M297" s="5">
        <f t="shared" si="62"/>
        <v>9958529.4135914315</v>
      </c>
      <c r="N297" s="3">
        <f t="shared" si="56"/>
        <v>19.59648099887902</v>
      </c>
      <c r="P297" s="7">
        <v>38748</v>
      </c>
      <c r="Q297">
        <v>1.6620509673600001E-2</v>
      </c>
      <c r="R297">
        <v>9.7608100496499994E-3</v>
      </c>
      <c r="S297">
        <v>6.8142561804700004E-3</v>
      </c>
      <c r="T297">
        <v>5.6989519609300003E-3</v>
      </c>
      <c r="U297">
        <v>9.6132337554600007E-3</v>
      </c>
      <c r="V297">
        <v>127500</v>
      </c>
      <c r="W297" s="2">
        <v>2.4799999999999999E-2</v>
      </c>
    </row>
    <row r="298" spans="1:23" x14ac:dyDescent="0.25">
      <c r="A298" t="str">
        <f t="shared" si="66"/>
        <v/>
      </c>
      <c r="B298">
        <f t="shared" si="67"/>
        <v>296</v>
      </c>
      <c r="C298" s="9">
        <f t="shared" si="57"/>
        <v>127500</v>
      </c>
      <c r="D298" s="1">
        <f t="shared" si="68"/>
        <v>0.1</v>
      </c>
      <c r="E298" s="11">
        <f t="shared" si="58"/>
        <v>2.4799999999999999E-2</v>
      </c>
      <c r="F298" s="11">
        <f t="shared" si="59"/>
        <v>3.9347163142799998E-2</v>
      </c>
      <c r="G298" s="5">
        <f>M297*F298</f>
        <v>391839.88149895443</v>
      </c>
      <c r="H298" s="5">
        <f t="shared" si="63"/>
        <v>12750</v>
      </c>
      <c r="I298" s="5">
        <f t="shared" si="60"/>
        <v>3162</v>
      </c>
      <c r="J298" s="5">
        <f t="shared" si="64"/>
        <v>431187.28240000014</v>
      </c>
      <c r="K298" s="5">
        <f t="shared" si="65"/>
        <v>1583490.1000000006</v>
      </c>
      <c r="L298" s="5">
        <f t="shared" si="61"/>
        <v>8779629.1950903852</v>
      </c>
      <c r="M298" s="5">
        <f t="shared" si="62"/>
        <v>10363119.295090387</v>
      </c>
      <c r="N298" s="3">
        <f t="shared" si="56"/>
        <v>20.361521671563992</v>
      </c>
      <c r="P298" s="7">
        <v>38776</v>
      </c>
      <c r="Q298">
        <v>7.0522540655999999E-2</v>
      </c>
      <c r="R298">
        <v>5.2179931154900001E-2</v>
      </c>
      <c r="S298">
        <v>3.9347163142799998E-2</v>
      </c>
      <c r="T298">
        <v>2.6681261698099999E-2</v>
      </c>
      <c r="U298">
        <v>1.5668189590599998E-2</v>
      </c>
      <c r="V298">
        <v>127500</v>
      </c>
      <c r="W298" s="2">
        <v>2.4799999999999999E-2</v>
      </c>
    </row>
    <row r="299" spans="1:23" x14ac:dyDescent="0.25">
      <c r="A299" t="str">
        <f t="shared" si="66"/>
        <v/>
      </c>
      <c r="B299">
        <f t="shared" si="67"/>
        <v>297</v>
      </c>
      <c r="C299" s="9">
        <f t="shared" si="57"/>
        <v>127500</v>
      </c>
      <c r="D299" s="1">
        <f t="shared" si="68"/>
        <v>0.1</v>
      </c>
      <c r="E299" s="11">
        <f t="shared" si="58"/>
        <v>2.4799999999999999E-2</v>
      </c>
      <c r="F299" s="11">
        <f t="shared" si="59"/>
        <v>6.80725917589E-3</v>
      </c>
      <c r="G299" s="5">
        <f>M298*F299</f>
        <v>70544.438912346741</v>
      </c>
      <c r="H299" s="5">
        <f t="shared" si="63"/>
        <v>12750</v>
      </c>
      <c r="I299" s="5">
        <f t="shared" si="60"/>
        <v>3162</v>
      </c>
      <c r="J299" s="5">
        <f t="shared" si="64"/>
        <v>434349.28240000014</v>
      </c>
      <c r="K299" s="5">
        <f t="shared" si="65"/>
        <v>1596240.1000000006</v>
      </c>
      <c r="L299" s="5">
        <f t="shared" si="61"/>
        <v>8850173.6340027321</v>
      </c>
      <c r="M299" s="5">
        <f t="shared" si="62"/>
        <v>10446413.734002734</v>
      </c>
      <c r="N299" s="3">
        <f t="shared" si="56"/>
        <v>20.375706816184966</v>
      </c>
      <c r="P299" s="7">
        <v>38807</v>
      </c>
      <c r="Q299">
        <v>9.9754177952900008E-3</v>
      </c>
      <c r="R299">
        <v>9.3319442475199993E-3</v>
      </c>
      <c r="S299">
        <v>6.80725917589E-3</v>
      </c>
      <c r="T299">
        <v>6.3519603162600002E-3</v>
      </c>
      <c r="U299">
        <v>3.96583854938E-3</v>
      </c>
      <c r="V299">
        <v>127500</v>
      </c>
      <c r="W299" s="2">
        <v>2.4799999999999999E-2</v>
      </c>
    </row>
    <row r="300" spans="1:23" x14ac:dyDescent="0.25">
      <c r="A300" t="str">
        <f t="shared" si="66"/>
        <v/>
      </c>
      <c r="B300">
        <f t="shared" si="67"/>
        <v>298</v>
      </c>
      <c r="C300" s="9">
        <f t="shared" si="57"/>
        <v>127500</v>
      </c>
      <c r="D300" s="1">
        <f t="shared" si="68"/>
        <v>0.1</v>
      </c>
      <c r="E300" s="11">
        <f t="shared" si="58"/>
        <v>2.4799999999999999E-2</v>
      </c>
      <c r="F300" s="11">
        <f t="shared" si="59"/>
        <v>6.7164948278500003E-3</v>
      </c>
      <c r="G300" s="5">
        <f>M299*F300</f>
        <v>70163.283814010574</v>
      </c>
      <c r="H300" s="5">
        <f t="shared" si="63"/>
        <v>12750</v>
      </c>
      <c r="I300" s="5">
        <f t="shared" si="60"/>
        <v>3162</v>
      </c>
      <c r="J300" s="5">
        <f t="shared" si="64"/>
        <v>437511.28240000014</v>
      </c>
      <c r="K300" s="5">
        <f t="shared" si="65"/>
        <v>1608990.1000000006</v>
      </c>
      <c r="L300" s="5">
        <f t="shared" si="61"/>
        <v>8920336.9178167433</v>
      </c>
      <c r="M300" s="5">
        <f t="shared" si="62"/>
        <v>10529327.017816745</v>
      </c>
      <c r="N300" s="3">
        <f t="shared" si="56"/>
        <v>20.388815732667698</v>
      </c>
      <c r="P300" s="7">
        <v>38837</v>
      </c>
      <c r="Q300">
        <v>6.9017867751599996E-3</v>
      </c>
      <c r="R300">
        <v>6.9186738231300001E-3</v>
      </c>
      <c r="S300">
        <v>6.7164948278500003E-3</v>
      </c>
      <c r="T300">
        <v>4.5104397479899996E-3</v>
      </c>
      <c r="U300">
        <v>2.74111503163E-3</v>
      </c>
      <c r="V300">
        <v>127500</v>
      </c>
      <c r="W300" s="2">
        <v>2.4799999999999999E-2</v>
      </c>
    </row>
    <row r="301" spans="1:23" x14ac:dyDescent="0.25">
      <c r="A301" t="str">
        <f t="shared" si="66"/>
        <v/>
      </c>
      <c r="B301">
        <f t="shared" si="67"/>
        <v>299</v>
      </c>
      <c r="C301" s="9">
        <f t="shared" si="57"/>
        <v>127500</v>
      </c>
      <c r="D301" s="1">
        <f t="shared" si="68"/>
        <v>0.1</v>
      </c>
      <c r="E301" s="11">
        <f t="shared" si="58"/>
        <v>2.4799999999999999E-2</v>
      </c>
      <c r="F301" s="11">
        <f t="shared" si="59"/>
        <v>1.7675463614600002E-2</v>
      </c>
      <c r="G301" s="5">
        <f>M300*F301</f>
        <v>186110.73658964463</v>
      </c>
      <c r="H301" s="5">
        <f t="shared" si="63"/>
        <v>12750</v>
      </c>
      <c r="I301" s="5">
        <f t="shared" si="60"/>
        <v>3162</v>
      </c>
      <c r="J301" s="5">
        <f t="shared" si="64"/>
        <v>440673.28240000014</v>
      </c>
      <c r="K301" s="5">
        <f t="shared" si="65"/>
        <v>1621740.1000000006</v>
      </c>
      <c r="L301" s="5">
        <f t="shared" si="61"/>
        <v>9106447.6544063874</v>
      </c>
      <c r="M301" s="5">
        <f t="shared" si="62"/>
        <v>10728187.754406389</v>
      </c>
      <c r="N301" s="3">
        <f t="shared" si="56"/>
        <v>20.664850850069108</v>
      </c>
      <c r="P301" s="7">
        <v>38868</v>
      </c>
      <c r="Q301">
        <v>3.5979056275100001E-2</v>
      </c>
      <c r="R301">
        <v>2.5804361908899998E-2</v>
      </c>
      <c r="S301">
        <v>1.7675463614600002E-2</v>
      </c>
      <c r="T301">
        <v>1.1727616918E-2</v>
      </c>
      <c r="U301">
        <v>3.9358795878299997E-3</v>
      </c>
      <c r="V301">
        <v>127500</v>
      </c>
      <c r="W301" s="2">
        <v>2.4799999999999999E-2</v>
      </c>
    </row>
    <row r="302" spans="1:23" x14ac:dyDescent="0.25">
      <c r="A302">
        <f t="shared" si="66"/>
        <v>2006</v>
      </c>
      <c r="B302">
        <f t="shared" si="67"/>
        <v>300</v>
      </c>
      <c r="C302" s="9">
        <f t="shared" si="57"/>
        <v>127500</v>
      </c>
      <c r="D302" s="1">
        <f t="shared" si="68"/>
        <v>0.1</v>
      </c>
      <c r="E302" s="11">
        <f t="shared" si="58"/>
        <v>2.4799999999999999E-2</v>
      </c>
      <c r="F302" s="11">
        <f t="shared" si="59"/>
        <v>-1.92594811847E-2</v>
      </c>
      <c r="G302" s="5">
        <f>M301*F302</f>
        <v>-206619.33020191878</v>
      </c>
      <c r="H302" s="5">
        <f t="shared" si="63"/>
        <v>12750</v>
      </c>
      <c r="I302" s="5">
        <f t="shared" si="60"/>
        <v>3162</v>
      </c>
      <c r="J302" s="5">
        <f t="shared" si="64"/>
        <v>443835.28240000014</v>
      </c>
      <c r="K302" s="5">
        <f t="shared" si="65"/>
        <v>1634490.1000000006</v>
      </c>
      <c r="L302" s="5">
        <f t="shared" si="61"/>
        <v>8899828.3242044691</v>
      </c>
      <c r="M302" s="5">
        <f t="shared" si="62"/>
        <v>10534318.424204471</v>
      </c>
      <c r="N302" s="3">
        <f t="shared" si="56"/>
        <v>20.052097426954056</v>
      </c>
      <c r="P302" s="7">
        <v>38898</v>
      </c>
      <c r="Q302">
        <v>-4.3185335031799998E-2</v>
      </c>
      <c r="R302">
        <v>-3.1752423458700003E-2</v>
      </c>
      <c r="S302">
        <v>-1.92594811847E-2</v>
      </c>
      <c r="T302">
        <v>-8.5503718372799999E-3</v>
      </c>
      <c r="U302">
        <v>6.0236944358899999E-3</v>
      </c>
      <c r="V302">
        <v>127500</v>
      </c>
      <c r="W302" s="2">
        <v>2.4799999999999999E-2</v>
      </c>
    </row>
    <row r="303" spans="1:23" x14ac:dyDescent="0.25">
      <c r="A303" t="str">
        <f t="shared" si="66"/>
        <v/>
      </c>
      <c r="B303">
        <f t="shared" si="67"/>
        <v>301</v>
      </c>
      <c r="C303" s="9">
        <f t="shared" si="57"/>
        <v>135000</v>
      </c>
      <c r="D303" s="1">
        <f t="shared" si="68"/>
        <v>0.1</v>
      </c>
      <c r="E303" s="11">
        <f t="shared" si="58"/>
        <v>2.4799999999999999E-2</v>
      </c>
      <c r="F303" s="11">
        <f t="shared" si="59"/>
        <v>-5.1824977553800002E-3</v>
      </c>
      <c r="G303" s="5">
        <f>M302*F303</f>
        <v>-54594.081587897846</v>
      </c>
      <c r="H303" s="5">
        <f t="shared" si="63"/>
        <v>13500</v>
      </c>
      <c r="I303" s="5">
        <f t="shared" si="60"/>
        <v>3348</v>
      </c>
      <c r="J303" s="5">
        <f t="shared" si="64"/>
        <v>447183.28240000014</v>
      </c>
      <c r="K303" s="5">
        <f t="shared" si="65"/>
        <v>1647990.1000000006</v>
      </c>
      <c r="L303" s="5">
        <f t="shared" si="61"/>
        <v>8845234.2426165715</v>
      </c>
      <c r="M303" s="5">
        <f t="shared" si="62"/>
        <v>10493224.342616573</v>
      </c>
      <c r="N303" s="3">
        <f t="shared" si="56"/>
        <v>19.779885766625359</v>
      </c>
      <c r="P303" s="7">
        <v>38929</v>
      </c>
      <c r="Q303">
        <v>-2.10383603075E-2</v>
      </c>
      <c r="R303">
        <v>-1.3767504804599999E-2</v>
      </c>
      <c r="S303">
        <v>-5.1824977553800002E-3</v>
      </c>
      <c r="T303">
        <v>-9.0719678347099997E-4</v>
      </c>
      <c r="U303">
        <v>3.90158883771E-3</v>
      </c>
      <c r="V303">
        <v>135000</v>
      </c>
      <c r="W303" s="2">
        <v>2.4799999999999999E-2</v>
      </c>
    </row>
    <row r="304" spans="1:23" x14ac:dyDescent="0.25">
      <c r="A304" t="str">
        <f t="shared" si="66"/>
        <v/>
      </c>
      <c r="B304">
        <f t="shared" si="67"/>
        <v>302</v>
      </c>
      <c r="C304" s="9">
        <f t="shared" si="57"/>
        <v>135000</v>
      </c>
      <c r="D304" s="1">
        <f t="shared" si="68"/>
        <v>0.1</v>
      </c>
      <c r="E304" s="11">
        <f t="shared" si="58"/>
        <v>2.4799999999999999E-2</v>
      </c>
      <c r="F304" s="11">
        <f t="shared" si="59"/>
        <v>2.3075319283500002E-2</v>
      </c>
      <c r="G304" s="5">
        <f>M303*F304</f>
        <v>242134.50201927184</v>
      </c>
      <c r="H304" s="5">
        <f t="shared" si="63"/>
        <v>13500</v>
      </c>
      <c r="I304" s="5">
        <f t="shared" si="60"/>
        <v>3348</v>
      </c>
      <c r="J304" s="5">
        <f t="shared" si="64"/>
        <v>450531.28240000014</v>
      </c>
      <c r="K304" s="5">
        <f t="shared" si="65"/>
        <v>1661490.1000000006</v>
      </c>
      <c r="L304" s="5">
        <f t="shared" si="61"/>
        <v>9087368.7446358427</v>
      </c>
      <c r="M304" s="5">
        <f t="shared" si="62"/>
        <v>10748858.844635844</v>
      </c>
      <c r="N304" s="3">
        <f t="shared" si="56"/>
        <v>20.17033910770197</v>
      </c>
      <c r="P304" s="7">
        <v>38960</v>
      </c>
      <c r="Q304">
        <v>3.6493997585999999E-2</v>
      </c>
      <c r="R304">
        <v>3.0231557307300001E-2</v>
      </c>
      <c r="S304">
        <v>2.3075319283500002E-2</v>
      </c>
      <c r="T304">
        <v>1.8472183609799998E-2</v>
      </c>
      <c r="U304">
        <v>1.4994191905000001E-2</v>
      </c>
      <c r="V304">
        <v>135000</v>
      </c>
      <c r="W304" s="2">
        <v>2.4799999999999999E-2</v>
      </c>
    </row>
    <row r="305" spans="1:23" x14ac:dyDescent="0.25">
      <c r="A305" t="str">
        <f t="shared" si="66"/>
        <v/>
      </c>
      <c r="B305">
        <f t="shared" si="67"/>
        <v>303</v>
      </c>
      <c r="C305" s="9">
        <f t="shared" si="57"/>
        <v>135000</v>
      </c>
      <c r="D305" s="1">
        <f t="shared" si="68"/>
        <v>0.1</v>
      </c>
      <c r="E305" s="11">
        <f t="shared" si="58"/>
        <v>2.4799999999999999E-2</v>
      </c>
      <c r="F305" s="11">
        <f t="shared" si="59"/>
        <v>1.5820354141600001E-2</v>
      </c>
      <c r="G305" s="5">
        <f>M304*F305</f>
        <v>170050.75354020848</v>
      </c>
      <c r="H305" s="5">
        <f t="shared" si="63"/>
        <v>13500</v>
      </c>
      <c r="I305" s="5">
        <f t="shared" si="60"/>
        <v>3348</v>
      </c>
      <c r="J305" s="5">
        <f t="shared" si="64"/>
        <v>453879.28240000014</v>
      </c>
      <c r="K305" s="5">
        <f t="shared" si="65"/>
        <v>1674990.1000000006</v>
      </c>
      <c r="L305" s="5">
        <f t="shared" si="61"/>
        <v>9257419.4981760513</v>
      </c>
      <c r="M305" s="5">
        <f t="shared" si="62"/>
        <v>10932409.598176053</v>
      </c>
      <c r="N305" s="3">
        <f t="shared" si="56"/>
        <v>20.39621515488685</v>
      </c>
      <c r="P305" s="7">
        <v>38990</v>
      </c>
      <c r="Q305">
        <v>2.0416695058099999E-2</v>
      </c>
      <c r="R305">
        <v>1.8099998978199999E-2</v>
      </c>
      <c r="S305">
        <v>1.5820354141600001E-2</v>
      </c>
      <c r="T305">
        <v>1.27751448948E-2</v>
      </c>
      <c r="U305">
        <v>1.1674951069E-2</v>
      </c>
      <c r="V305">
        <v>135000</v>
      </c>
      <c r="W305" s="2">
        <v>2.4799999999999999E-2</v>
      </c>
    </row>
    <row r="306" spans="1:23" x14ac:dyDescent="0.25">
      <c r="A306" t="str">
        <f t="shared" si="66"/>
        <v/>
      </c>
      <c r="B306">
        <f t="shared" si="67"/>
        <v>304</v>
      </c>
      <c r="C306" s="9">
        <f t="shared" si="57"/>
        <v>135000</v>
      </c>
      <c r="D306" s="1">
        <f t="shared" si="68"/>
        <v>0.1</v>
      </c>
      <c r="E306" s="11">
        <f t="shared" si="58"/>
        <v>2.4799999999999999E-2</v>
      </c>
      <c r="F306" s="11">
        <f t="shared" si="59"/>
        <v>1.01207898414E-2</v>
      </c>
      <c r="G306" s="5">
        <f>M305*F306</f>
        <v>110644.62000324405</v>
      </c>
      <c r="H306" s="5">
        <f t="shared" si="63"/>
        <v>13500</v>
      </c>
      <c r="I306" s="5">
        <f t="shared" si="60"/>
        <v>3348</v>
      </c>
      <c r="J306" s="5">
        <f t="shared" si="64"/>
        <v>457227.28240000014</v>
      </c>
      <c r="K306" s="5">
        <f t="shared" si="65"/>
        <v>1688490.1000000006</v>
      </c>
      <c r="L306" s="5">
        <f t="shared" si="61"/>
        <v>9368064.1181792952</v>
      </c>
      <c r="M306" s="5">
        <f t="shared" si="62"/>
        <v>11056554.218179297</v>
      </c>
      <c r="N306" s="3">
        <f t="shared" si="56"/>
        <v>20.488856371400317</v>
      </c>
      <c r="P306" s="7">
        <v>39021</v>
      </c>
      <c r="Q306">
        <v>9.3390984940799997E-3</v>
      </c>
      <c r="R306">
        <v>1.0476594734799999E-2</v>
      </c>
      <c r="S306">
        <v>1.01207898414E-2</v>
      </c>
      <c r="T306">
        <v>9.6032705024500006E-3</v>
      </c>
      <c r="U306">
        <v>8.5828529803900003E-3</v>
      </c>
      <c r="V306">
        <v>135000</v>
      </c>
      <c r="W306" s="2">
        <v>2.4799999999999999E-2</v>
      </c>
    </row>
    <row r="307" spans="1:23" x14ac:dyDescent="0.25">
      <c r="A307" t="str">
        <f t="shared" si="66"/>
        <v/>
      </c>
      <c r="B307">
        <f t="shared" si="67"/>
        <v>305</v>
      </c>
      <c r="C307" s="9">
        <f t="shared" si="57"/>
        <v>135000</v>
      </c>
      <c r="D307" s="1">
        <f t="shared" si="68"/>
        <v>0.1</v>
      </c>
      <c r="E307" s="11">
        <f t="shared" si="58"/>
        <v>2.4799999999999999E-2</v>
      </c>
      <c r="F307" s="11">
        <f t="shared" si="59"/>
        <v>2.2024838793899999E-2</v>
      </c>
      <c r="G307" s="5">
        <f>M306*F307</f>
        <v>243518.82427141405</v>
      </c>
      <c r="H307" s="5">
        <f t="shared" si="63"/>
        <v>13500</v>
      </c>
      <c r="I307" s="5">
        <f t="shared" si="60"/>
        <v>3348</v>
      </c>
      <c r="J307" s="5">
        <f t="shared" si="64"/>
        <v>460575.28240000014</v>
      </c>
      <c r="K307" s="5">
        <f t="shared" si="65"/>
        <v>1701990.1000000006</v>
      </c>
      <c r="L307" s="5">
        <f t="shared" si="61"/>
        <v>9611582.9424507096</v>
      </c>
      <c r="M307" s="5">
        <f t="shared" si="62"/>
        <v>11313573.042450711</v>
      </c>
      <c r="N307" s="3">
        <f t="shared" si="56"/>
        <v>20.868646906898594</v>
      </c>
      <c r="P307" s="7">
        <v>39051</v>
      </c>
      <c r="Q307">
        <v>2.9652769314600001E-2</v>
      </c>
      <c r="R307">
        <v>2.6748974799899999E-2</v>
      </c>
      <c r="S307">
        <v>2.2024838793899999E-2</v>
      </c>
      <c r="T307">
        <v>1.6632934479500001E-2</v>
      </c>
      <c r="U307">
        <v>1.4268264676800001E-2</v>
      </c>
      <c r="V307">
        <v>135000</v>
      </c>
      <c r="W307" s="2">
        <v>2.4799999999999999E-2</v>
      </c>
    </row>
    <row r="308" spans="1:23" x14ac:dyDescent="0.25">
      <c r="A308" t="str">
        <f t="shared" si="66"/>
        <v/>
      </c>
      <c r="B308">
        <f t="shared" si="67"/>
        <v>306</v>
      </c>
      <c r="C308" s="9">
        <f t="shared" si="57"/>
        <v>135000</v>
      </c>
      <c r="D308" s="1">
        <f t="shared" si="68"/>
        <v>0.1</v>
      </c>
      <c r="E308" s="11">
        <f t="shared" si="58"/>
        <v>2.4799999999999999E-2</v>
      </c>
      <c r="F308" s="11">
        <f t="shared" si="59"/>
        <v>2.55423457981E-2</v>
      </c>
      <c r="G308" s="5">
        <f>M307*F308</f>
        <v>288975.19486233837</v>
      </c>
      <c r="H308" s="5">
        <f t="shared" si="63"/>
        <v>13500</v>
      </c>
      <c r="I308" s="5">
        <f t="shared" si="60"/>
        <v>3348</v>
      </c>
      <c r="J308" s="5">
        <f t="shared" si="64"/>
        <v>463923.28240000014</v>
      </c>
      <c r="K308" s="5">
        <f t="shared" si="65"/>
        <v>1715490.1000000006</v>
      </c>
      <c r="L308" s="5">
        <f t="shared" si="61"/>
        <v>9900558.1373130474</v>
      </c>
      <c r="M308" s="5">
        <f t="shared" si="62"/>
        <v>11616048.237313049</v>
      </c>
      <c r="N308" s="3">
        <f t="shared" si="56"/>
        <v>21.340938282068517</v>
      </c>
      <c r="P308" s="7">
        <v>39082</v>
      </c>
      <c r="Q308">
        <v>3.4769972371300001E-2</v>
      </c>
      <c r="R308">
        <v>2.9781478444599999E-2</v>
      </c>
      <c r="S308">
        <v>2.55423457981E-2</v>
      </c>
      <c r="T308">
        <v>1.5980827349800001E-2</v>
      </c>
      <c r="U308">
        <v>6.6203108182599996E-3</v>
      </c>
      <c r="V308">
        <v>135000</v>
      </c>
      <c r="W308" s="2">
        <v>2.4799999999999999E-2</v>
      </c>
    </row>
    <row r="309" spans="1:23" x14ac:dyDescent="0.25">
      <c r="A309" t="str">
        <f t="shared" si="66"/>
        <v/>
      </c>
      <c r="B309">
        <f t="shared" si="67"/>
        <v>307</v>
      </c>
      <c r="C309" s="9">
        <f t="shared" si="57"/>
        <v>135000</v>
      </c>
      <c r="D309" s="1">
        <f t="shared" si="68"/>
        <v>0.1</v>
      </c>
      <c r="E309" s="11">
        <f t="shared" si="58"/>
        <v>2.4799999999999999E-2</v>
      </c>
      <c r="F309" s="11">
        <f t="shared" si="59"/>
        <v>2.3135408900100001E-2</v>
      </c>
      <c r="G309" s="5">
        <f>M308*F309</f>
        <v>268742.02577352326</v>
      </c>
      <c r="H309" s="5">
        <f t="shared" si="63"/>
        <v>13500</v>
      </c>
      <c r="I309" s="5">
        <f t="shared" si="60"/>
        <v>3348</v>
      </c>
      <c r="J309" s="5">
        <f t="shared" si="64"/>
        <v>467271.28240000014</v>
      </c>
      <c r="K309" s="5">
        <f t="shared" si="65"/>
        <v>1728990.1000000006</v>
      </c>
      <c r="L309" s="5">
        <f t="shared" si="61"/>
        <v>10169300.163086571</v>
      </c>
      <c r="M309" s="5">
        <f t="shared" si="62"/>
        <v>11898290.263086572</v>
      </c>
      <c r="N309" s="3">
        <f t="shared" si="56"/>
        <v>21.763161028974391</v>
      </c>
      <c r="P309" s="7">
        <v>39113</v>
      </c>
      <c r="Q309">
        <v>3.4626426116000003E-2</v>
      </c>
      <c r="R309">
        <v>2.95694572532E-2</v>
      </c>
      <c r="S309">
        <v>2.3135408900100001E-2</v>
      </c>
      <c r="T309">
        <v>1.4265506726E-2</v>
      </c>
      <c r="U309">
        <v>3.3918858787700002E-3</v>
      </c>
      <c r="V309">
        <v>135000</v>
      </c>
      <c r="W309" s="2">
        <v>2.4799999999999999E-2</v>
      </c>
    </row>
    <row r="310" spans="1:23" x14ac:dyDescent="0.25">
      <c r="A310" t="str">
        <f t="shared" si="66"/>
        <v/>
      </c>
      <c r="B310">
        <f t="shared" si="67"/>
        <v>308</v>
      </c>
      <c r="C310" s="9">
        <f t="shared" si="57"/>
        <v>135000</v>
      </c>
      <c r="D310" s="1">
        <f t="shared" si="68"/>
        <v>0.1</v>
      </c>
      <c r="E310" s="11">
        <f t="shared" si="58"/>
        <v>2.4799999999999999E-2</v>
      </c>
      <c r="F310" s="11">
        <f t="shared" si="59"/>
        <v>1.5916808042600001E-2</v>
      </c>
      <c r="G310" s="5">
        <f>M309*F310</f>
        <v>189382.80215268565</v>
      </c>
      <c r="H310" s="5">
        <f t="shared" si="63"/>
        <v>13500</v>
      </c>
      <c r="I310" s="5">
        <f t="shared" si="60"/>
        <v>3348</v>
      </c>
      <c r="J310" s="5">
        <f t="shared" si="64"/>
        <v>470619.28240000014</v>
      </c>
      <c r="K310" s="5">
        <f t="shared" si="65"/>
        <v>1742490.1000000006</v>
      </c>
      <c r="L310" s="5">
        <f t="shared" si="61"/>
        <v>10358682.965239257</v>
      </c>
      <c r="M310" s="5">
        <f t="shared" si="62"/>
        <v>12101173.065239258</v>
      </c>
      <c r="N310" s="3">
        <f t="shared" si="56"/>
        <v>22.010749139757845</v>
      </c>
      <c r="P310" s="7">
        <v>39141</v>
      </c>
      <c r="Q310">
        <v>1.9084548162799999E-2</v>
      </c>
      <c r="R310">
        <v>1.9463282476000002E-2</v>
      </c>
      <c r="S310">
        <v>1.5916808042600001E-2</v>
      </c>
      <c r="T310">
        <v>1.0047554517799999E-2</v>
      </c>
      <c r="U310">
        <v>1.05479063381E-3</v>
      </c>
      <c r="V310">
        <v>135000</v>
      </c>
      <c r="W310" s="2">
        <v>2.4799999999999999E-2</v>
      </c>
    </row>
    <row r="311" spans="1:23" x14ac:dyDescent="0.25">
      <c r="A311" t="str">
        <f t="shared" si="66"/>
        <v/>
      </c>
      <c r="B311">
        <f t="shared" si="67"/>
        <v>309</v>
      </c>
      <c r="C311" s="9">
        <f t="shared" si="57"/>
        <v>135000</v>
      </c>
      <c r="D311" s="1">
        <f t="shared" si="68"/>
        <v>0.1</v>
      </c>
      <c r="E311" s="11">
        <f t="shared" si="58"/>
        <v>2.4799999999999999E-2</v>
      </c>
      <c r="F311" s="11">
        <f t="shared" si="59"/>
        <v>6.6049223093100004E-3</v>
      </c>
      <c r="G311" s="5">
        <f>M310*F311</f>
        <v>79927.307947420064</v>
      </c>
      <c r="H311" s="5">
        <f t="shared" si="63"/>
        <v>13500</v>
      </c>
      <c r="I311" s="5">
        <f t="shared" si="60"/>
        <v>3348</v>
      </c>
      <c r="J311" s="5">
        <f t="shared" si="64"/>
        <v>473967.28240000014</v>
      </c>
      <c r="K311" s="5">
        <f t="shared" si="65"/>
        <v>1755990.1000000006</v>
      </c>
      <c r="L311" s="5">
        <f t="shared" si="61"/>
        <v>10438610.273186676</v>
      </c>
      <c r="M311" s="5">
        <f t="shared" si="62"/>
        <v>12194600.373186678</v>
      </c>
      <c r="N311" s="3">
        <f t="shared" si="56"/>
        <v>22.023904730995991</v>
      </c>
      <c r="P311" s="7">
        <v>39172</v>
      </c>
      <c r="Q311">
        <v>4.2317963459599997E-3</v>
      </c>
      <c r="R311">
        <v>5.4097962797899999E-3</v>
      </c>
      <c r="S311">
        <v>6.6049223093100004E-3</v>
      </c>
      <c r="T311">
        <v>5.2714029324499997E-3</v>
      </c>
      <c r="U311">
        <v>8.2054999026400007E-3</v>
      </c>
      <c r="V311">
        <v>135000</v>
      </c>
      <c r="W311" s="2">
        <v>2.4799999999999999E-2</v>
      </c>
    </row>
    <row r="312" spans="1:23" x14ac:dyDescent="0.25">
      <c r="A312" t="str">
        <f t="shared" si="66"/>
        <v/>
      </c>
      <c r="B312">
        <f t="shared" si="67"/>
        <v>310</v>
      </c>
      <c r="C312" s="9">
        <f t="shared" si="57"/>
        <v>135000</v>
      </c>
      <c r="D312" s="1">
        <f t="shared" si="68"/>
        <v>0.1</v>
      </c>
      <c r="E312" s="11">
        <f t="shared" si="58"/>
        <v>2.4799999999999999E-2</v>
      </c>
      <c r="F312" s="11">
        <f t="shared" si="59"/>
        <v>1.2800821268300001E-2</v>
      </c>
      <c r="G312" s="5">
        <f>M311*F312</f>
        <v>156100.89981550715</v>
      </c>
      <c r="H312" s="5">
        <f t="shared" si="63"/>
        <v>13500</v>
      </c>
      <c r="I312" s="5">
        <f t="shared" si="60"/>
        <v>3348</v>
      </c>
      <c r="J312" s="5">
        <f t="shared" si="64"/>
        <v>477315.28240000014</v>
      </c>
      <c r="K312" s="5">
        <f t="shared" si="65"/>
        <v>1769490.1000000006</v>
      </c>
      <c r="L312" s="5">
        <f t="shared" si="61"/>
        <v>10594711.173002183</v>
      </c>
      <c r="M312" s="5">
        <f t="shared" si="62"/>
        <v>12364201.273002185</v>
      </c>
      <c r="N312" s="3">
        <f t="shared" si="56"/>
        <v>22.196463351708893</v>
      </c>
      <c r="P312" s="7">
        <v>39202</v>
      </c>
      <c r="Q312">
        <v>1.2689511520599999E-2</v>
      </c>
      <c r="R312">
        <v>1.2689333346599999E-2</v>
      </c>
      <c r="S312">
        <v>1.2800821268300001E-2</v>
      </c>
      <c r="T312">
        <v>1.08772696646E-2</v>
      </c>
      <c r="U312">
        <v>7.4391205678299996E-3</v>
      </c>
      <c r="V312">
        <v>135000</v>
      </c>
      <c r="W312" s="2">
        <v>2.4799999999999999E-2</v>
      </c>
    </row>
    <row r="313" spans="1:23" x14ac:dyDescent="0.25">
      <c r="A313" t="str">
        <f t="shared" si="66"/>
        <v/>
      </c>
      <c r="B313">
        <f t="shared" si="67"/>
        <v>311</v>
      </c>
      <c r="C313" s="9">
        <f t="shared" si="57"/>
        <v>135000</v>
      </c>
      <c r="D313" s="1">
        <f t="shared" si="68"/>
        <v>0.1</v>
      </c>
      <c r="E313" s="11">
        <f t="shared" si="58"/>
        <v>2.4799999999999999E-2</v>
      </c>
      <c r="F313" s="11">
        <f t="shared" si="59"/>
        <v>3.0893736121199999E-2</v>
      </c>
      <c r="G313" s="5">
        <f>M312*F313</f>
        <v>381976.37147753465</v>
      </c>
      <c r="H313" s="5">
        <f t="shared" si="63"/>
        <v>13500</v>
      </c>
      <c r="I313" s="5">
        <f t="shared" si="60"/>
        <v>3348</v>
      </c>
      <c r="J313" s="5">
        <f t="shared" si="64"/>
        <v>480663.28240000014</v>
      </c>
      <c r="K313" s="5">
        <f t="shared" si="65"/>
        <v>1782990.1000000006</v>
      </c>
      <c r="L313" s="5">
        <f t="shared" si="61"/>
        <v>10976687.544479718</v>
      </c>
      <c r="M313" s="5">
        <f t="shared" si="62"/>
        <v>12759677.64447972</v>
      </c>
      <c r="N313" s="3">
        <f t="shared" si="56"/>
        <v>22.836542640977303</v>
      </c>
      <c r="P313" s="7">
        <v>39233</v>
      </c>
      <c r="Q313">
        <v>4.7398567083900001E-2</v>
      </c>
      <c r="R313">
        <v>3.8513423028699999E-2</v>
      </c>
      <c r="S313">
        <v>3.0893736121199999E-2</v>
      </c>
      <c r="T313">
        <v>1.9123733958800002E-2</v>
      </c>
      <c r="U313">
        <v>6.31911027609E-3</v>
      </c>
      <c r="V313">
        <v>135000</v>
      </c>
      <c r="W313" s="2">
        <v>2.4799999999999999E-2</v>
      </c>
    </row>
    <row r="314" spans="1:23" x14ac:dyDescent="0.25">
      <c r="A314">
        <f t="shared" si="66"/>
        <v>2007</v>
      </c>
      <c r="B314">
        <f t="shared" si="67"/>
        <v>312</v>
      </c>
      <c r="C314" s="9">
        <f t="shared" si="57"/>
        <v>135000</v>
      </c>
      <c r="D314" s="1">
        <f t="shared" si="68"/>
        <v>0.1</v>
      </c>
      <c r="E314" s="11">
        <f t="shared" si="58"/>
        <v>2.4799999999999999E-2</v>
      </c>
      <c r="F314" s="11">
        <f t="shared" si="59"/>
        <v>8.57478592495E-3</v>
      </c>
      <c r="G314" s="5">
        <f>M313*F314</f>
        <v>109411.50427278387</v>
      </c>
      <c r="H314" s="5">
        <f t="shared" si="63"/>
        <v>13500</v>
      </c>
      <c r="I314" s="5">
        <f t="shared" si="60"/>
        <v>3348</v>
      </c>
      <c r="J314" s="5">
        <f t="shared" si="64"/>
        <v>484011.28240000014</v>
      </c>
      <c r="K314" s="5">
        <f t="shared" si="65"/>
        <v>1796490.1000000006</v>
      </c>
      <c r="L314" s="5">
        <f t="shared" si="61"/>
        <v>11086099.048752502</v>
      </c>
      <c r="M314" s="5">
        <f t="shared" si="62"/>
        <v>12882589.148752503</v>
      </c>
      <c r="N314" s="3">
        <f t="shared" si="56"/>
        <v>22.904629399920985</v>
      </c>
      <c r="P314" s="7">
        <v>39263</v>
      </c>
      <c r="Q314">
        <v>2.0020568878300001E-2</v>
      </c>
      <c r="R314">
        <v>1.5808710224900002E-2</v>
      </c>
      <c r="S314">
        <v>8.57478592495E-3</v>
      </c>
      <c r="T314">
        <v>2.2894285933699999E-3</v>
      </c>
      <c r="U314">
        <v>-8.5978338983400005E-3</v>
      </c>
      <c r="V314">
        <v>135000</v>
      </c>
      <c r="W314" s="2">
        <v>2.4799999999999999E-2</v>
      </c>
    </row>
    <row r="315" spans="1:23" x14ac:dyDescent="0.25">
      <c r="A315" t="str">
        <f t="shared" si="66"/>
        <v/>
      </c>
      <c r="B315">
        <f t="shared" si="67"/>
        <v>313</v>
      </c>
      <c r="C315" s="9">
        <f t="shared" si="57"/>
        <v>144000</v>
      </c>
      <c r="D315" s="1">
        <f t="shared" si="68"/>
        <v>0.1</v>
      </c>
      <c r="E315" s="11">
        <f t="shared" si="58"/>
        <v>2.4799999999999999E-2</v>
      </c>
      <c r="F315" s="11">
        <f t="shared" si="59"/>
        <v>1.5898037210699999E-2</v>
      </c>
      <c r="G315" s="5">
        <f>M314*F315</f>
        <v>204807.88165702732</v>
      </c>
      <c r="H315" s="5">
        <f t="shared" si="63"/>
        <v>14400</v>
      </c>
      <c r="I315" s="5">
        <f t="shared" si="60"/>
        <v>3571.2</v>
      </c>
      <c r="J315" s="5">
        <f t="shared" si="64"/>
        <v>487582.48240000015</v>
      </c>
      <c r="K315" s="5">
        <f t="shared" si="65"/>
        <v>1810890.1000000006</v>
      </c>
      <c r="L315" s="5">
        <f t="shared" si="61"/>
        <v>11290906.930409528</v>
      </c>
      <c r="M315" s="5">
        <f t="shared" si="62"/>
        <v>13101797.03040953</v>
      </c>
      <c r="N315" s="3">
        <f t="shared" si="56"/>
        <v>23.156916702242714</v>
      </c>
      <c r="P315" s="7">
        <v>39294</v>
      </c>
      <c r="Q315">
        <v>2.46326317776E-2</v>
      </c>
      <c r="R315">
        <v>1.8338794225299999E-2</v>
      </c>
      <c r="S315">
        <v>1.5898037210699999E-2</v>
      </c>
      <c r="T315">
        <v>1.02383869799E-2</v>
      </c>
      <c r="U315">
        <v>7.8946736307800003E-4</v>
      </c>
      <c r="V315">
        <v>144000</v>
      </c>
      <c r="W315" s="2">
        <v>2.4799999999999999E-2</v>
      </c>
    </row>
    <row r="316" spans="1:23" x14ac:dyDescent="0.25">
      <c r="A316" t="str">
        <f t="shared" si="66"/>
        <v/>
      </c>
      <c r="B316">
        <f t="shared" si="67"/>
        <v>314</v>
      </c>
      <c r="C316" s="9">
        <f t="shared" si="57"/>
        <v>144000</v>
      </c>
      <c r="D316" s="1">
        <f t="shared" si="68"/>
        <v>0.1</v>
      </c>
      <c r="E316" s="11">
        <f t="shared" si="58"/>
        <v>2.4799999999999999E-2</v>
      </c>
      <c r="F316" s="11">
        <f t="shared" si="59"/>
        <v>6.54574361055E-3</v>
      </c>
      <c r="G316" s="5">
        <f>M315*F316</f>
        <v>85761.004198526149</v>
      </c>
      <c r="H316" s="5">
        <f t="shared" si="63"/>
        <v>14400</v>
      </c>
      <c r="I316" s="5">
        <f t="shared" si="60"/>
        <v>3571.2</v>
      </c>
      <c r="J316" s="5">
        <f t="shared" si="64"/>
        <v>491153.68240000017</v>
      </c>
      <c r="K316" s="5">
        <f t="shared" si="65"/>
        <v>1825290.1000000006</v>
      </c>
      <c r="L316" s="5">
        <f t="shared" si="61"/>
        <v>11376667.934608055</v>
      </c>
      <c r="M316" s="5">
        <f t="shared" si="62"/>
        <v>13201958.034608057</v>
      </c>
      <c r="N316" s="3">
        <f t="shared" si="56"/>
        <v>23.163153086863737</v>
      </c>
      <c r="P316" s="7">
        <v>39325</v>
      </c>
      <c r="Q316">
        <v>7.3924728509799998E-3</v>
      </c>
      <c r="R316">
        <v>6.5202502212800004E-3</v>
      </c>
      <c r="S316">
        <v>6.54574361055E-3</v>
      </c>
      <c r="T316">
        <v>8.5114187044800001E-3</v>
      </c>
      <c r="U316">
        <v>1.5809427092900001E-2</v>
      </c>
      <c r="V316">
        <v>144000</v>
      </c>
      <c r="W316" s="2">
        <v>2.4799999999999999E-2</v>
      </c>
    </row>
    <row r="317" spans="1:23" x14ac:dyDescent="0.25">
      <c r="A317" t="str">
        <f t="shared" si="66"/>
        <v/>
      </c>
      <c r="B317">
        <f t="shared" si="67"/>
        <v>315</v>
      </c>
      <c r="C317" s="9">
        <f t="shared" si="57"/>
        <v>144000</v>
      </c>
      <c r="D317" s="1">
        <f t="shared" si="68"/>
        <v>0.1</v>
      </c>
      <c r="E317" s="11">
        <f t="shared" si="58"/>
        <v>2.4799999999999999E-2</v>
      </c>
      <c r="F317" s="11">
        <f t="shared" si="59"/>
        <v>-7.0342521599599996E-3</v>
      </c>
      <c r="G317" s="5">
        <f>M316*F317</f>
        <v>-92865.90182064299</v>
      </c>
      <c r="H317" s="5">
        <f t="shared" si="63"/>
        <v>14400</v>
      </c>
      <c r="I317" s="5">
        <f t="shared" si="60"/>
        <v>3571.2</v>
      </c>
      <c r="J317" s="5">
        <f t="shared" si="64"/>
        <v>494724.88240000018</v>
      </c>
      <c r="K317" s="5">
        <f t="shared" si="65"/>
        <v>1839690.1000000006</v>
      </c>
      <c r="L317" s="5">
        <f t="shared" si="61"/>
        <v>11283802.032787412</v>
      </c>
      <c r="M317" s="5">
        <f t="shared" si="62"/>
        <v>13123492.132787414</v>
      </c>
      <c r="N317" s="3">
        <f t="shared" si="56"/>
        <v>22.808236323282632</v>
      </c>
      <c r="P317" s="7">
        <v>39355</v>
      </c>
      <c r="Q317">
        <v>-1.99280233263E-2</v>
      </c>
      <c r="R317">
        <v>-1.4287777325100001E-2</v>
      </c>
      <c r="S317">
        <v>-7.0342521599599996E-3</v>
      </c>
      <c r="T317">
        <v>2.4127192344400002E-3</v>
      </c>
      <c r="U317">
        <v>1.63893023756E-2</v>
      </c>
      <c r="V317">
        <v>144000</v>
      </c>
      <c r="W317" s="2">
        <v>2.4799999999999999E-2</v>
      </c>
    </row>
    <row r="318" spans="1:23" x14ac:dyDescent="0.25">
      <c r="A318" t="str">
        <f t="shared" si="66"/>
        <v/>
      </c>
      <c r="B318">
        <f t="shared" si="67"/>
        <v>316</v>
      </c>
      <c r="C318" s="9">
        <f t="shared" si="57"/>
        <v>144000</v>
      </c>
      <c r="D318" s="1">
        <f t="shared" si="68"/>
        <v>0.1</v>
      </c>
      <c r="E318" s="11">
        <f t="shared" si="58"/>
        <v>2.4799999999999999E-2</v>
      </c>
      <c r="F318" s="11">
        <f t="shared" si="59"/>
        <v>2.83786788007E-2</v>
      </c>
      <c r="G318" s="5">
        <f>M317*F318</f>
        <v>372427.36797988741</v>
      </c>
      <c r="H318" s="5">
        <f t="shared" si="63"/>
        <v>14400</v>
      </c>
      <c r="I318" s="5">
        <f t="shared" si="60"/>
        <v>3571.2</v>
      </c>
      <c r="J318" s="5">
        <f t="shared" si="64"/>
        <v>498296.08240000019</v>
      </c>
      <c r="K318" s="5">
        <f t="shared" si="65"/>
        <v>1854090.1000000006</v>
      </c>
      <c r="L318" s="5">
        <f t="shared" si="61"/>
        <v>11656229.4007673</v>
      </c>
      <c r="M318" s="5">
        <f t="shared" si="62"/>
        <v>13510319.500767302</v>
      </c>
      <c r="N318" s="3">
        <f t="shared" si="56"/>
        <v>23.392175480541759</v>
      </c>
      <c r="P318" s="7">
        <v>39386</v>
      </c>
      <c r="Q318">
        <v>5.4446857984499997E-2</v>
      </c>
      <c r="R318">
        <v>4.0344939163599998E-2</v>
      </c>
      <c r="S318">
        <v>2.83786788007E-2</v>
      </c>
      <c r="T318">
        <v>1.7567260092900001E-2</v>
      </c>
      <c r="U318">
        <v>1.1240093627800001E-2</v>
      </c>
      <c r="V318">
        <v>144000</v>
      </c>
      <c r="W318" s="2">
        <v>2.4799999999999999E-2</v>
      </c>
    </row>
    <row r="319" spans="1:23" x14ac:dyDescent="0.25">
      <c r="A319" t="str">
        <f t="shared" si="66"/>
        <v/>
      </c>
      <c r="B319">
        <f t="shared" si="67"/>
        <v>317</v>
      </c>
      <c r="C319" s="9">
        <f t="shared" si="57"/>
        <v>144000</v>
      </c>
      <c r="D319" s="1">
        <f t="shared" si="68"/>
        <v>0.1</v>
      </c>
      <c r="E319" s="11">
        <f t="shared" si="58"/>
        <v>2.4799999999999999E-2</v>
      </c>
      <c r="F319" s="11">
        <f t="shared" si="59"/>
        <v>3.1788863760200001E-2</v>
      </c>
      <c r="G319" s="5">
        <f>M318*F319</f>
        <v>429477.70596666506</v>
      </c>
      <c r="H319" s="5">
        <f t="shared" si="63"/>
        <v>14400</v>
      </c>
      <c r="I319" s="5">
        <f t="shared" si="60"/>
        <v>3571.2</v>
      </c>
      <c r="J319" s="5">
        <f t="shared" si="64"/>
        <v>501867.2824000002</v>
      </c>
      <c r="K319" s="5">
        <f t="shared" si="65"/>
        <v>1868490.1000000006</v>
      </c>
      <c r="L319" s="5">
        <f t="shared" si="61"/>
        <v>12085707.106733965</v>
      </c>
      <c r="M319" s="5">
        <f t="shared" si="62"/>
        <v>13954197.206733966</v>
      </c>
      <c r="N319" s="3">
        <f t="shared" si="56"/>
        <v>24.08148036456652</v>
      </c>
      <c r="P319" s="7">
        <v>39416</v>
      </c>
      <c r="Q319">
        <v>5.1382550540699998E-2</v>
      </c>
      <c r="R319">
        <v>3.9394007220300002E-2</v>
      </c>
      <c r="S319">
        <v>3.1788863760200001E-2</v>
      </c>
      <c r="T319">
        <v>2.25573315558E-2</v>
      </c>
      <c r="U319">
        <v>1.45981598022E-2</v>
      </c>
      <c r="V319">
        <v>144000</v>
      </c>
      <c r="W319" s="2">
        <v>2.4799999999999999E-2</v>
      </c>
    </row>
    <row r="320" spans="1:23" x14ac:dyDescent="0.25">
      <c r="A320" t="str">
        <f t="shared" si="66"/>
        <v/>
      </c>
      <c r="B320">
        <f t="shared" si="67"/>
        <v>318</v>
      </c>
      <c r="C320" s="9">
        <f t="shared" si="57"/>
        <v>144000</v>
      </c>
      <c r="D320" s="1">
        <f t="shared" si="68"/>
        <v>0.1</v>
      </c>
      <c r="E320" s="11">
        <f t="shared" si="58"/>
        <v>2.6499999999999999E-2</v>
      </c>
      <c r="F320" s="11">
        <f t="shared" si="59"/>
        <v>-2.6726696505200001E-2</v>
      </c>
      <c r="G320" s="5">
        <f>M319*F320</f>
        <v>-372949.59371808829</v>
      </c>
      <c r="H320" s="5">
        <f t="shared" si="63"/>
        <v>14400</v>
      </c>
      <c r="I320" s="5">
        <f t="shared" si="60"/>
        <v>3816</v>
      </c>
      <c r="J320" s="5">
        <f t="shared" si="64"/>
        <v>505683.2824000002</v>
      </c>
      <c r="K320" s="5">
        <f t="shared" si="65"/>
        <v>1882890.1000000006</v>
      </c>
      <c r="L320" s="5">
        <f t="shared" si="61"/>
        <v>11712757.513015876</v>
      </c>
      <c r="M320" s="5">
        <f t="shared" si="62"/>
        <v>13595647.613015877</v>
      </c>
      <c r="N320" s="3">
        <f t="shared" si="56"/>
        <v>23.162239925010958</v>
      </c>
      <c r="P320" s="7">
        <v>39447</v>
      </c>
      <c r="Q320">
        <v>-5.2527384357800001E-2</v>
      </c>
      <c r="R320">
        <v>-3.9034632199699999E-2</v>
      </c>
      <c r="S320">
        <v>-2.6726696505200001E-2</v>
      </c>
      <c r="T320">
        <v>-1.21226233612E-2</v>
      </c>
      <c r="U320">
        <v>6.9025312638E-3</v>
      </c>
      <c r="V320">
        <v>144000</v>
      </c>
      <c r="W320" s="2">
        <v>2.6499999999999999E-2</v>
      </c>
    </row>
    <row r="321" spans="1:23" x14ac:dyDescent="0.25">
      <c r="A321" t="str">
        <f t="shared" si="66"/>
        <v/>
      </c>
      <c r="B321">
        <f t="shared" si="67"/>
        <v>319</v>
      </c>
      <c r="C321" s="9">
        <f t="shared" si="57"/>
        <v>144000</v>
      </c>
      <c r="D321" s="1">
        <f t="shared" si="68"/>
        <v>0.1</v>
      </c>
      <c r="E321" s="11">
        <f t="shared" si="58"/>
        <v>2.6499999999999999E-2</v>
      </c>
      <c r="F321" s="11">
        <f t="shared" si="59"/>
        <v>-2.1847986682599998E-3</v>
      </c>
      <c r="G321" s="5">
        <f>M320*F321</f>
        <v>-29703.752799049333</v>
      </c>
      <c r="H321" s="5">
        <f t="shared" si="63"/>
        <v>14400</v>
      </c>
      <c r="I321" s="5">
        <f t="shared" si="60"/>
        <v>3816</v>
      </c>
      <c r="J321" s="5">
        <f t="shared" si="64"/>
        <v>509499.2824000002</v>
      </c>
      <c r="K321" s="5">
        <f t="shared" si="65"/>
        <v>1897290.1000000006</v>
      </c>
      <c r="L321" s="5">
        <f t="shared" si="61"/>
        <v>11683053.760216827</v>
      </c>
      <c r="M321" s="5">
        <f t="shared" si="62"/>
        <v>13580343.860216828</v>
      </c>
      <c r="N321" s="3">
        <f t="shared" si="56"/>
        <v>22.930461658716602</v>
      </c>
      <c r="P321" s="7">
        <v>39478</v>
      </c>
      <c r="Q321">
        <v>-6.41025641026E-3</v>
      </c>
      <c r="R321">
        <v>-4.7745387810499999E-3</v>
      </c>
      <c r="S321">
        <v>-2.1847986682599998E-3</v>
      </c>
      <c r="T321">
        <v>9.12337252495E-4</v>
      </c>
      <c r="U321">
        <v>5.2710481890099999E-3</v>
      </c>
      <c r="V321">
        <v>144000</v>
      </c>
      <c r="W321" s="2">
        <v>2.6499999999999999E-2</v>
      </c>
    </row>
    <row r="322" spans="1:23" x14ac:dyDescent="0.25">
      <c r="A322" t="str">
        <f t="shared" si="66"/>
        <v/>
      </c>
      <c r="B322">
        <f t="shared" si="67"/>
        <v>320</v>
      </c>
      <c r="C322" s="9">
        <f t="shared" si="57"/>
        <v>144000</v>
      </c>
      <c r="D322" s="1">
        <f t="shared" si="68"/>
        <v>0.1</v>
      </c>
      <c r="E322" s="11">
        <f t="shared" si="58"/>
        <v>2.6499999999999999E-2</v>
      </c>
      <c r="F322" s="11">
        <f t="shared" si="59"/>
        <v>-4.1880789696899998E-2</v>
      </c>
      <c r="G322" s="5">
        <f>M321*F322</f>
        <v>-568755.52522132802</v>
      </c>
      <c r="H322" s="5">
        <f t="shared" si="63"/>
        <v>14400</v>
      </c>
      <c r="I322" s="5">
        <f t="shared" si="60"/>
        <v>3816</v>
      </c>
      <c r="J322" s="5">
        <f t="shared" si="64"/>
        <v>513315.2824000002</v>
      </c>
      <c r="K322" s="5">
        <f t="shared" si="65"/>
        <v>1911690.1000000006</v>
      </c>
      <c r="L322" s="5">
        <f t="shared" si="61"/>
        <v>11114298.234995499</v>
      </c>
      <c r="M322" s="5">
        <f t="shared" si="62"/>
        <v>13025988.334995501</v>
      </c>
      <c r="N322" s="3">
        <f t="shared" ref="N322:N385" si="69">L322/J322</f>
        <v>21.651991701923844</v>
      </c>
      <c r="P322" s="7">
        <v>39507</v>
      </c>
      <c r="Q322">
        <v>-9.1850756753999993E-2</v>
      </c>
      <c r="R322">
        <v>-6.55528764964E-2</v>
      </c>
      <c r="S322">
        <v>-4.1880789696899998E-2</v>
      </c>
      <c r="T322">
        <v>-1.9981399307600001E-2</v>
      </c>
      <c r="U322">
        <v>1.1422485727500001E-2</v>
      </c>
      <c r="V322">
        <v>144000</v>
      </c>
      <c r="W322" s="2">
        <v>2.6499999999999999E-2</v>
      </c>
    </row>
    <row r="323" spans="1:23" x14ac:dyDescent="0.25">
      <c r="A323" t="str">
        <f t="shared" si="66"/>
        <v/>
      </c>
      <c r="B323">
        <f t="shared" si="67"/>
        <v>321</v>
      </c>
      <c r="C323" s="9">
        <f t="shared" ref="C323:C386" si="70">V323</f>
        <v>144000</v>
      </c>
      <c r="D323" s="1">
        <f t="shared" si="68"/>
        <v>0.1</v>
      </c>
      <c r="E323" s="11">
        <f t="shared" ref="E323:E386" si="71">W323</f>
        <v>2.6499999999999999E-2</v>
      </c>
      <c r="F323" s="11">
        <f t="shared" ref="F323:F386" si="72">S323</f>
        <v>3.04612402396E-2</v>
      </c>
      <c r="G323" s="5">
        <f>M322*F323</f>
        <v>396787.76003052515</v>
      </c>
      <c r="H323" s="5">
        <f t="shared" si="63"/>
        <v>14400</v>
      </c>
      <c r="I323" s="5">
        <f t="shared" ref="I323:I386" si="73">$C323*E323</f>
        <v>3816</v>
      </c>
      <c r="J323" s="5">
        <f t="shared" si="64"/>
        <v>517131.2824000002</v>
      </c>
      <c r="K323" s="5">
        <f t="shared" si="65"/>
        <v>1926090.1000000006</v>
      </c>
      <c r="L323" s="5">
        <f t="shared" ref="L323:L386" si="74">G323+L322</f>
        <v>11511085.995026024</v>
      </c>
      <c r="M323" s="5">
        <f t="shared" ref="M323:M386" si="75">H323+G323+M322</f>
        <v>13437176.095026026</v>
      </c>
      <c r="N323" s="3">
        <f t="shared" si="69"/>
        <v>22.259504282168368</v>
      </c>
      <c r="P323" s="7">
        <v>39538</v>
      </c>
      <c r="Q323">
        <v>4.8689280257100002E-2</v>
      </c>
      <c r="R323">
        <v>3.95669314067E-2</v>
      </c>
      <c r="S323">
        <v>3.04612402396E-2</v>
      </c>
      <c r="T323">
        <v>2.1561014524E-2</v>
      </c>
      <c r="U323">
        <v>1.0317730423900001E-2</v>
      </c>
      <c r="V323">
        <v>144000</v>
      </c>
      <c r="W323" s="2">
        <v>2.6499999999999999E-2</v>
      </c>
    </row>
    <row r="324" spans="1:23" x14ac:dyDescent="0.25">
      <c r="A324" t="str">
        <f t="shared" si="66"/>
        <v/>
      </c>
      <c r="B324">
        <f t="shared" si="67"/>
        <v>322</v>
      </c>
      <c r="C324" s="9">
        <f t="shared" si="70"/>
        <v>144000</v>
      </c>
      <c r="D324" s="1">
        <f t="shared" si="68"/>
        <v>0.1</v>
      </c>
      <c r="E324" s="11">
        <f t="shared" si="71"/>
        <v>2.6499999999999999E-2</v>
      </c>
      <c r="F324" s="11">
        <f t="shared" si="72"/>
        <v>-1.3966496875399999E-2</v>
      </c>
      <c r="G324" s="5">
        <f>M323*F324</f>
        <v>-187670.27794538054</v>
      </c>
      <c r="H324" s="5">
        <f t="shared" ref="H324:H387" si="76">$D324*C324</f>
        <v>14400</v>
      </c>
      <c r="I324" s="5">
        <f t="shared" si="73"/>
        <v>3816</v>
      </c>
      <c r="J324" s="5">
        <f t="shared" ref="J324:J387" si="77">I324+J323</f>
        <v>520947.2824000002</v>
      </c>
      <c r="K324" s="5">
        <f t="shared" ref="K324:K387" si="78">H324+K323</f>
        <v>1940490.1000000006</v>
      </c>
      <c r="L324" s="5">
        <f t="shared" si="74"/>
        <v>11323415.717080643</v>
      </c>
      <c r="M324" s="5">
        <f t="shared" si="75"/>
        <v>13263905.817080645</v>
      </c>
      <c r="N324" s="3">
        <f t="shared" si="69"/>
        <v>21.73620268237844</v>
      </c>
      <c r="P324" s="7">
        <v>39568</v>
      </c>
      <c r="Q324">
        <v>-4.0899100097399999E-2</v>
      </c>
      <c r="R324">
        <v>-2.7566174996999999E-2</v>
      </c>
      <c r="S324">
        <v>-1.3966496875399999E-2</v>
      </c>
      <c r="T324">
        <v>-1.5880805598599999E-3</v>
      </c>
      <c r="U324">
        <v>9.6905234206700001E-3</v>
      </c>
      <c r="V324">
        <v>144000</v>
      </c>
      <c r="W324" s="2">
        <v>2.6499999999999999E-2</v>
      </c>
    </row>
    <row r="325" spans="1:23" x14ac:dyDescent="0.25">
      <c r="A325" t="str">
        <f t="shared" si="66"/>
        <v/>
      </c>
      <c r="B325">
        <f t="shared" si="67"/>
        <v>323</v>
      </c>
      <c r="C325" s="9">
        <f t="shared" si="70"/>
        <v>144000</v>
      </c>
      <c r="D325" s="1">
        <f t="shared" si="68"/>
        <v>0.1</v>
      </c>
      <c r="E325" s="11">
        <f t="shared" si="71"/>
        <v>2.6499999999999999E-2</v>
      </c>
      <c r="F325" s="11">
        <f t="shared" si="72"/>
        <v>3.32564040211E-2</v>
      </c>
      <c r="G325" s="5">
        <f>M324*F325</f>
        <v>441109.81075065245</v>
      </c>
      <c r="H325" s="5">
        <f t="shared" si="76"/>
        <v>14400</v>
      </c>
      <c r="I325" s="5">
        <f t="shared" si="73"/>
        <v>3816</v>
      </c>
      <c r="J325" s="5">
        <f t="shared" si="77"/>
        <v>524763.28240000014</v>
      </c>
      <c r="K325" s="5">
        <f t="shared" si="78"/>
        <v>1954890.1000000006</v>
      </c>
      <c r="L325" s="5">
        <f t="shared" si="74"/>
        <v>11764525.527831296</v>
      </c>
      <c r="M325" s="5">
        <f t="shared" si="75"/>
        <v>13719415.627831297</v>
      </c>
      <c r="N325" s="3">
        <f t="shared" si="69"/>
        <v>22.418728448427917</v>
      </c>
      <c r="P325" s="7">
        <v>39599</v>
      </c>
      <c r="Q325">
        <v>5.5381307477599999E-2</v>
      </c>
      <c r="R325">
        <v>4.3635009310999999E-2</v>
      </c>
      <c r="S325">
        <v>3.32564040211E-2</v>
      </c>
      <c r="T325">
        <v>2.1452259677900001E-2</v>
      </c>
      <c r="U325">
        <v>7.7389544408400001E-3</v>
      </c>
      <c r="V325">
        <v>144000</v>
      </c>
      <c r="W325" s="2">
        <v>2.6499999999999999E-2</v>
      </c>
    </row>
    <row r="326" spans="1:23" x14ac:dyDescent="0.25">
      <c r="A326">
        <f t="shared" si="66"/>
        <v>2008</v>
      </c>
      <c r="B326">
        <f t="shared" si="67"/>
        <v>324</v>
      </c>
      <c r="C326" s="9">
        <f t="shared" si="70"/>
        <v>144000</v>
      </c>
      <c r="D326" s="1">
        <f t="shared" si="68"/>
        <v>0.1</v>
      </c>
      <c r="E326" s="11">
        <f t="shared" si="71"/>
        <v>2.6499999999999999E-2</v>
      </c>
      <c r="F326" s="11">
        <f t="shared" si="72"/>
        <v>1.91290122613E-2</v>
      </c>
      <c r="G326" s="5">
        <f>M325*F326</f>
        <v>262438.8697626557</v>
      </c>
      <c r="H326" s="5">
        <f t="shared" si="76"/>
        <v>14400</v>
      </c>
      <c r="I326" s="5">
        <f t="shared" si="73"/>
        <v>3816</v>
      </c>
      <c r="J326" s="5">
        <f t="shared" si="77"/>
        <v>528579.28240000014</v>
      </c>
      <c r="K326" s="5">
        <f t="shared" si="78"/>
        <v>1969290.1000000006</v>
      </c>
      <c r="L326" s="5">
        <f t="shared" si="74"/>
        <v>12026964.397593951</v>
      </c>
      <c r="M326" s="5">
        <f t="shared" si="75"/>
        <v>13996254.497593952</v>
      </c>
      <c r="N326" s="3">
        <f t="shared" si="69"/>
        <v>22.75337834465596</v>
      </c>
      <c r="P326" s="7">
        <v>39629</v>
      </c>
      <c r="Q326">
        <v>3.7090425681000003E-2</v>
      </c>
      <c r="R326">
        <v>2.74792778904E-2</v>
      </c>
      <c r="S326">
        <v>1.91290122613E-2</v>
      </c>
      <c r="T326">
        <v>9.9912597698300007E-3</v>
      </c>
      <c r="U326">
        <v>-7.6532101190600003E-3</v>
      </c>
      <c r="V326">
        <v>144000</v>
      </c>
      <c r="W326" s="2">
        <v>2.6499999999999999E-2</v>
      </c>
    </row>
    <row r="327" spans="1:23" x14ac:dyDescent="0.25">
      <c r="A327" t="str">
        <f t="shared" si="66"/>
        <v/>
      </c>
      <c r="B327">
        <f t="shared" si="67"/>
        <v>325</v>
      </c>
      <c r="C327" s="9">
        <f t="shared" si="70"/>
        <v>159000</v>
      </c>
      <c r="D327" s="1">
        <f t="shared" si="68"/>
        <v>0.1</v>
      </c>
      <c r="E327" s="11">
        <f t="shared" si="71"/>
        <v>2.6499999999999999E-2</v>
      </c>
      <c r="F327" s="11">
        <f t="shared" si="72"/>
        <v>-7.9845754994400005E-3</v>
      </c>
      <c r="G327" s="5">
        <f>M326*F327</f>
        <v>-111754.15074541558</v>
      </c>
      <c r="H327" s="5">
        <f t="shared" si="76"/>
        <v>15900</v>
      </c>
      <c r="I327" s="5">
        <f t="shared" si="73"/>
        <v>4213.5</v>
      </c>
      <c r="J327" s="5">
        <f t="shared" si="77"/>
        <v>532792.78240000014</v>
      </c>
      <c r="K327" s="5">
        <f t="shared" si="78"/>
        <v>1985190.1000000006</v>
      </c>
      <c r="L327" s="5">
        <f t="shared" si="74"/>
        <v>11915210.246848535</v>
      </c>
      <c r="M327" s="5">
        <f t="shared" si="75"/>
        <v>13900400.346848536</v>
      </c>
      <c r="N327" s="3">
        <f t="shared" si="69"/>
        <v>22.363685546143635</v>
      </c>
      <c r="P327" s="7">
        <v>39660</v>
      </c>
      <c r="Q327">
        <v>-2.88632607991E-2</v>
      </c>
      <c r="R327">
        <v>-1.9557547081999999E-2</v>
      </c>
      <c r="S327">
        <v>-7.9845754994400005E-3</v>
      </c>
      <c r="T327">
        <v>9.5579796668300002E-4</v>
      </c>
      <c r="U327">
        <v>6.3984973751800003E-3</v>
      </c>
      <c r="V327">
        <v>159000</v>
      </c>
      <c r="W327" s="2">
        <v>2.6499999999999999E-2</v>
      </c>
    </row>
    <row r="328" spans="1:23" x14ac:dyDescent="0.25">
      <c r="A328" t="str">
        <f t="shared" si="66"/>
        <v/>
      </c>
      <c r="B328">
        <f t="shared" si="67"/>
        <v>326</v>
      </c>
      <c r="C328" s="9">
        <f t="shared" si="70"/>
        <v>159000</v>
      </c>
      <c r="D328" s="1">
        <f t="shared" si="68"/>
        <v>0.1</v>
      </c>
      <c r="E328" s="11">
        <f t="shared" si="71"/>
        <v>2.6499999999999999E-2</v>
      </c>
      <c r="F328" s="11">
        <f t="shared" si="72"/>
        <v>-7.4435867309399998E-3</v>
      </c>
      <c r="G328" s="5">
        <f>M327*F328</f>
        <v>-103468.83557655553</v>
      </c>
      <c r="H328" s="5">
        <f t="shared" si="76"/>
        <v>15900</v>
      </c>
      <c r="I328" s="5">
        <f t="shared" si="73"/>
        <v>4213.5</v>
      </c>
      <c r="J328" s="5">
        <f t="shared" si="77"/>
        <v>537006.28240000014</v>
      </c>
      <c r="K328" s="5">
        <f t="shared" si="78"/>
        <v>2001090.1000000006</v>
      </c>
      <c r="L328" s="5">
        <f t="shared" si="74"/>
        <v>11811741.41127198</v>
      </c>
      <c r="M328" s="5">
        <f t="shared" si="75"/>
        <v>13812831.511271982</v>
      </c>
      <c r="N328" s="3">
        <f t="shared" si="69"/>
        <v>21.995536734659208</v>
      </c>
      <c r="P328" s="7">
        <v>39691</v>
      </c>
      <c r="Q328">
        <v>-3.0830725608200001E-2</v>
      </c>
      <c r="R328">
        <v>-2.03930870859E-2</v>
      </c>
      <c r="S328">
        <v>-7.4435867309399998E-3</v>
      </c>
      <c r="T328">
        <v>4.5978103073200001E-3</v>
      </c>
      <c r="U328">
        <v>1.57216088649E-2</v>
      </c>
      <c r="V328">
        <v>159000</v>
      </c>
      <c r="W328" s="2">
        <v>2.6499999999999999E-2</v>
      </c>
    </row>
    <row r="329" spans="1:23" x14ac:dyDescent="0.25">
      <c r="A329" t="str">
        <f t="shared" si="66"/>
        <v/>
      </c>
      <c r="B329">
        <f t="shared" si="67"/>
        <v>327</v>
      </c>
      <c r="C329" s="9">
        <f t="shared" si="70"/>
        <v>159000</v>
      </c>
      <c r="D329" s="1">
        <f t="shared" si="68"/>
        <v>0.1</v>
      </c>
      <c r="E329" s="11">
        <f t="shared" si="71"/>
        <v>2.69E-2</v>
      </c>
      <c r="F329" s="11">
        <f t="shared" si="72"/>
        <v>-1.2037465627199999E-2</v>
      </c>
      <c r="G329" s="5">
        <f>M328*F329</f>
        <v>-166271.4845312415</v>
      </c>
      <c r="H329" s="5">
        <f t="shared" si="76"/>
        <v>15900</v>
      </c>
      <c r="I329" s="5">
        <f t="shared" si="73"/>
        <v>4277.1000000000004</v>
      </c>
      <c r="J329" s="5">
        <f t="shared" si="77"/>
        <v>541283.38240000012</v>
      </c>
      <c r="K329" s="5">
        <f t="shared" si="78"/>
        <v>2016990.1000000006</v>
      </c>
      <c r="L329" s="5">
        <f t="shared" si="74"/>
        <v>11645469.926740738</v>
      </c>
      <c r="M329" s="5">
        <f t="shared" si="75"/>
        <v>13662460.026740739</v>
      </c>
      <c r="N329" s="3">
        <f t="shared" si="69"/>
        <v>21.514552830175219</v>
      </c>
      <c r="P329" s="7">
        <v>39721</v>
      </c>
      <c r="Q329">
        <v>-4.3476423811400003E-2</v>
      </c>
      <c r="R329">
        <v>-2.8381881267E-2</v>
      </c>
      <c r="S329">
        <v>-1.2037465627199999E-2</v>
      </c>
      <c r="T329" s="6">
        <v>-4.2655009168000002E-5</v>
      </c>
      <c r="U329">
        <v>1.29734644829E-2</v>
      </c>
      <c r="V329">
        <v>159000</v>
      </c>
      <c r="W329" s="2">
        <v>2.69E-2</v>
      </c>
    </row>
    <row r="330" spans="1:23" x14ac:dyDescent="0.25">
      <c r="A330" t="str">
        <f t="shared" si="66"/>
        <v/>
      </c>
      <c r="B330">
        <f t="shared" si="67"/>
        <v>328</v>
      </c>
      <c r="C330" s="9">
        <f t="shared" si="70"/>
        <v>159000</v>
      </c>
      <c r="D330" s="1">
        <f t="shared" si="68"/>
        <v>0.1</v>
      </c>
      <c r="E330" s="11">
        <f t="shared" si="71"/>
        <v>2.69E-2</v>
      </c>
      <c r="F330" s="11">
        <f t="shared" si="72"/>
        <v>-4.5065431143199997E-2</v>
      </c>
      <c r="G330" s="5">
        <f>M329*F330</f>
        <v>-615704.65158180718</v>
      </c>
      <c r="H330" s="5">
        <f t="shared" si="76"/>
        <v>15900</v>
      </c>
      <c r="I330" s="5">
        <f t="shared" si="73"/>
        <v>4277.1000000000004</v>
      </c>
      <c r="J330" s="5">
        <f t="shared" si="77"/>
        <v>545560.4824000001</v>
      </c>
      <c r="K330" s="5">
        <f t="shared" si="78"/>
        <v>2032890.1000000006</v>
      </c>
      <c r="L330" s="5">
        <f t="shared" si="74"/>
        <v>11029765.275158931</v>
      </c>
      <c r="M330" s="5">
        <f t="shared" si="75"/>
        <v>13062655.375158932</v>
      </c>
      <c r="N330" s="3">
        <f t="shared" si="69"/>
        <v>20.217309777712245</v>
      </c>
      <c r="P330" s="7">
        <v>39752</v>
      </c>
      <c r="Q330">
        <v>-0.11185714083499999</v>
      </c>
      <c r="R330">
        <v>-7.9051620737599998E-2</v>
      </c>
      <c r="S330">
        <v>-4.5065431143199997E-2</v>
      </c>
      <c r="T330">
        <v>-2.49236932743E-2</v>
      </c>
      <c r="U330">
        <v>-3.3689723051499999E-3</v>
      </c>
      <c r="V330">
        <v>159000</v>
      </c>
      <c r="W330" s="2">
        <v>2.69E-2</v>
      </c>
    </row>
    <row r="331" spans="1:23" x14ac:dyDescent="0.25">
      <c r="A331" t="str">
        <f t="shared" si="66"/>
        <v/>
      </c>
      <c r="B331">
        <f t="shared" si="67"/>
        <v>329</v>
      </c>
      <c r="C331" s="9">
        <f t="shared" si="70"/>
        <v>159000</v>
      </c>
      <c r="D331" s="1">
        <f t="shared" si="68"/>
        <v>0.1</v>
      </c>
      <c r="E331" s="11">
        <f t="shared" si="71"/>
        <v>2.69E-2</v>
      </c>
      <c r="F331" s="11">
        <f t="shared" si="72"/>
        <v>-8.4000011257199997E-2</v>
      </c>
      <c r="G331" s="5">
        <f>M330*F331</f>
        <v>-1097263.1985622745</v>
      </c>
      <c r="H331" s="5">
        <f t="shared" si="76"/>
        <v>15900</v>
      </c>
      <c r="I331" s="5">
        <f t="shared" si="73"/>
        <v>4277.1000000000004</v>
      </c>
      <c r="J331" s="5">
        <f t="shared" si="77"/>
        <v>549837.58240000007</v>
      </c>
      <c r="K331" s="5">
        <f t="shared" si="78"/>
        <v>2048790.1000000006</v>
      </c>
      <c r="L331" s="5">
        <f t="shared" si="74"/>
        <v>9932502.0765966568</v>
      </c>
      <c r="M331" s="5">
        <f t="shared" si="75"/>
        <v>11981292.176596658</v>
      </c>
      <c r="N331" s="3">
        <f t="shared" si="69"/>
        <v>18.064429196058271</v>
      </c>
      <c r="P331" s="7">
        <v>39782</v>
      </c>
      <c r="Q331">
        <v>-0.21352021895500001</v>
      </c>
      <c r="R331">
        <v>-0.146122650883</v>
      </c>
      <c r="S331">
        <v>-8.4000011257199997E-2</v>
      </c>
      <c r="T331">
        <v>-4.30690886046E-2</v>
      </c>
      <c r="U331">
        <v>-7.2353545734799999E-3</v>
      </c>
      <c r="V331">
        <v>159000</v>
      </c>
      <c r="W331" s="2">
        <v>2.69E-2</v>
      </c>
    </row>
    <row r="332" spans="1:23" x14ac:dyDescent="0.25">
      <c r="A332" t="str">
        <f t="shared" si="66"/>
        <v/>
      </c>
      <c r="B332">
        <f t="shared" si="67"/>
        <v>330</v>
      </c>
      <c r="C332" s="9">
        <f t="shared" si="70"/>
        <v>159000</v>
      </c>
      <c r="D332" s="1">
        <f t="shared" si="68"/>
        <v>0.1</v>
      </c>
      <c r="E332" s="11">
        <f t="shared" si="71"/>
        <v>2.69E-2</v>
      </c>
      <c r="F332" s="11">
        <f t="shared" si="72"/>
        <v>6.0741090461800002E-3</v>
      </c>
      <c r="G332" s="5">
        <f>M331*F332</f>
        <v>72775.675194791431</v>
      </c>
      <c r="H332" s="5">
        <f t="shared" si="76"/>
        <v>15900</v>
      </c>
      <c r="I332" s="5">
        <f t="shared" si="73"/>
        <v>4277.1000000000004</v>
      </c>
      <c r="J332" s="5">
        <f t="shared" si="77"/>
        <v>554114.68240000005</v>
      </c>
      <c r="K332" s="5">
        <f t="shared" si="78"/>
        <v>2064690.1000000006</v>
      </c>
      <c r="L332" s="5">
        <f t="shared" si="74"/>
        <v>10005277.751791447</v>
      </c>
      <c r="M332" s="5">
        <f t="shared" si="75"/>
        <v>12069967.851791449</v>
      </c>
      <c r="N332" s="3">
        <f t="shared" si="69"/>
        <v>18.056330340239775</v>
      </c>
      <c r="P332" s="7">
        <v>39813</v>
      </c>
      <c r="Q332">
        <v>1.1914095716800001E-2</v>
      </c>
      <c r="R332">
        <v>6.0411616851599997E-3</v>
      </c>
      <c r="S332">
        <v>6.0741090461800002E-3</v>
      </c>
      <c r="T332">
        <v>6.1648807519700003E-3</v>
      </c>
      <c r="U332">
        <v>9.9622984576799994E-3</v>
      </c>
      <c r="V332">
        <v>159000</v>
      </c>
      <c r="W332" s="2">
        <v>2.69E-2</v>
      </c>
    </row>
    <row r="333" spans="1:23" x14ac:dyDescent="0.25">
      <c r="A333" t="str">
        <f t="shared" si="66"/>
        <v/>
      </c>
      <c r="B333">
        <f t="shared" si="67"/>
        <v>331</v>
      </c>
      <c r="C333" s="9">
        <f t="shared" si="70"/>
        <v>159000</v>
      </c>
      <c r="D333" s="1">
        <f t="shared" si="68"/>
        <v>0.1</v>
      </c>
      <c r="E333" s="11">
        <f t="shared" si="71"/>
        <v>2.69E-2</v>
      </c>
      <c r="F333" s="11">
        <f t="shared" si="72"/>
        <v>2.5443557191499998E-3</v>
      </c>
      <c r="G333" s="5">
        <f>M332*F333</f>
        <v>30710.291733662212</v>
      </c>
      <c r="H333" s="5">
        <f t="shared" si="76"/>
        <v>15900</v>
      </c>
      <c r="I333" s="5">
        <f t="shared" si="73"/>
        <v>4277.1000000000004</v>
      </c>
      <c r="J333" s="5">
        <f t="shared" si="77"/>
        <v>558391.78240000003</v>
      </c>
      <c r="K333" s="5">
        <f t="shared" si="78"/>
        <v>2080590.1000000006</v>
      </c>
      <c r="L333" s="5">
        <f t="shared" si="74"/>
        <v>10035988.043525109</v>
      </c>
      <c r="M333" s="5">
        <f t="shared" si="75"/>
        <v>12116578.143525111</v>
      </c>
      <c r="N333" s="3">
        <f t="shared" si="69"/>
        <v>17.973022454574554</v>
      </c>
      <c r="P333" s="7">
        <v>39844</v>
      </c>
      <c r="Q333">
        <v>1.55210575749E-2</v>
      </c>
      <c r="R333">
        <v>8.33520469802E-3</v>
      </c>
      <c r="S333">
        <v>2.5443557191499998E-3</v>
      </c>
      <c r="T333">
        <v>2.5063487619299998E-3</v>
      </c>
      <c r="U333">
        <v>2.1469675713799998E-3</v>
      </c>
      <c r="V333">
        <v>159000</v>
      </c>
      <c r="W333" s="2">
        <v>2.69E-2</v>
      </c>
    </row>
    <row r="334" spans="1:23" x14ac:dyDescent="0.25">
      <c r="A334" t="str">
        <f t="shared" si="66"/>
        <v/>
      </c>
      <c r="B334">
        <f t="shared" si="67"/>
        <v>332</v>
      </c>
      <c r="C334" s="9">
        <f t="shared" si="70"/>
        <v>159000</v>
      </c>
      <c r="D334" s="1">
        <f t="shared" si="68"/>
        <v>0.1</v>
      </c>
      <c r="E334" s="11">
        <f t="shared" si="71"/>
        <v>2.69E-2</v>
      </c>
      <c r="F334" s="11">
        <f t="shared" si="72"/>
        <v>1.39937250602E-2</v>
      </c>
      <c r="G334" s="5">
        <f>M333*F334</f>
        <v>169556.06321091892</v>
      </c>
      <c r="H334" s="5">
        <f t="shared" si="76"/>
        <v>15900</v>
      </c>
      <c r="I334" s="5">
        <f t="shared" si="73"/>
        <v>4277.1000000000004</v>
      </c>
      <c r="J334" s="5">
        <f t="shared" si="77"/>
        <v>562668.8824</v>
      </c>
      <c r="K334" s="5">
        <f t="shared" si="78"/>
        <v>2096490.1000000006</v>
      </c>
      <c r="L334" s="5">
        <f t="shared" si="74"/>
        <v>10205544.106736029</v>
      </c>
      <c r="M334" s="5">
        <f t="shared" si="75"/>
        <v>12302034.20673603</v>
      </c>
      <c r="N334" s="3">
        <f t="shared" si="69"/>
        <v>18.137743930685208</v>
      </c>
      <c r="P334" s="7">
        <v>39872</v>
      </c>
      <c r="Q334">
        <v>-5.0486070325599999E-3</v>
      </c>
      <c r="R334">
        <v>8.0435959166199993E-3</v>
      </c>
      <c r="S334">
        <v>1.39937250602E-2</v>
      </c>
      <c r="T334">
        <v>1.7271516818900001E-2</v>
      </c>
      <c r="U334">
        <v>1.99526614784E-2</v>
      </c>
      <c r="V334">
        <v>159000</v>
      </c>
      <c r="W334" s="2">
        <v>2.69E-2</v>
      </c>
    </row>
    <row r="335" spans="1:23" x14ac:dyDescent="0.25">
      <c r="A335" t="str">
        <f t="shared" ref="A335:A398" si="79">IF(ROUNDDOWN(B335/12,0)&gt;ROUNDDOWN(B334/12,0),ROUNDDOWN(B335/12,0)+$X$2,"")</f>
        <v/>
      </c>
      <c r="B335">
        <f t="shared" si="67"/>
        <v>333</v>
      </c>
      <c r="C335" s="9">
        <f t="shared" si="70"/>
        <v>159000</v>
      </c>
      <c r="D335" s="1">
        <f t="shared" si="68"/>
        <v>0.1</v>
      </c>
      <c r="E335" s="11">
        <f t="shared" si="71"/>
        <v>2.69E-2</v>
      </c>
      <c r="F335" s="11">
        <f t="shared" si="72"/>
        <v>-2.2770694896699999E-3</v>
      </c>
      <c r="G335" s="5">
        <f>M334*F335</f>
        <v>-28012.586753035295</v>
      </c>
      <c r="H335" s="5">
        <f t="shared" si="76"/>
        <v>15900</v>
      </c>
      <c r="I335" s="5">
        <f t="shared" si="73"/>
        <v>4277.1000000000004</v>
      </c>
      <c r="J335" s="5">
        <f t="shared" si="77"/>
        <v>566945.98239999998</v>
      </c>
      <c r="K335" s="5">
        <f t="shared" si="78"/>
        <v>2112390.1000000006</v>
      </c>
      <c r="L335" s="5">
        <f t="shared" si="74"/>
        <v>10177531.519982994</v>
      </c>
      <c r="M335" s="5">
        <f t="shared" si="75"/>
        <v>12289921.619982995</v>
      </c>
      <c r="N335" s="3">
        <f t="shared" si="69"/>
        <v>17.951501264546213</v>
      </c>
      <c r="P335" s="7">
        <v>39903</v>
      </c>
      <c r="Q335">
        <v>-3.8643374473600001E-2</v>
      </c>
      <c r="R335">
        <v>-2.0062082669899998E-2</v>
      </c>
      <c r="S335">
        <v>-2.2770694896699999E-3</v>
      </c>
      <c r="T335">
        <v>9.1243183101700001E-3</v>
      </c>
      <c r="U335">
        <v>2.6468144189500002E-2</v>
      </c>
      <c r="V335">
        <v>159000</v>
      </c>
      <c r="W335" s="2">
        <v>2.69E-2</v>
      </c>
    </row>
    <row r="336" spans="1:23" x14ac:dyDescent="0.25">
      <c r="A336" t="str">
        <f t="shared" si="79"/>
        <v/>
      </c>
      <c r="B336">
        <f t="shared" si="67"/>
        <v>334</v>
      </c>
      <c r="C336" s="9">
        <f t="shared" si="70"/>
        <v>159000</v>
      </c>
      <c r="D336" s="1">
        <f t="shared" si="68"/>
        <v>0.1</v>
      </c>
      <c r="E336" s="11">
        <f t="shared" si="71"/>
        <v>2.69E-2</v>
      </c>
      <c r="F336" s="11">
        <f t="shared" si="72"/>
        <v>7.9708704929300003E-3</v>
      </c>
      <c r="G336" s="5">
        <f>M335*F336</f>
        <v>97961.373601144922</v>
      </c>
      <c r="H336" s="5">
        <f t="shared" si="76"/>
        <v>15900</v>
      </c>
      <c r="I336" s="5">
        <f t="shared" si="73"/>
        <v>4277.1000000000004</v>
      </c>
      <c r="J336" s="5">
        <f t="shared" si="77"/>
        <v>571223.08239999996</v>
      </c>
      <c r="K336" s="5">
        <f t="shared" si="78"/>
        <v>2128290.1000000006</v>
      </c>
      <c r="L336" s="5">
        <f t="shared" si="74"/>
        <v>10275492.893584138</v>
      </c>
      <c r="M336" s="5">
        <f t="shared" si="75"/>
        <v>12403782.993584139</v>
      </c>
      <c r="N336" s="3">
        <f t="shared" si="69"/>
        <v>17.988581361963778</v>
      </c>
      <c r="P336" s="7">
        <v>39933</v>
      </c>
      <c r="Q336">
        <v>3.8512686712100001E-2</v>
      </c>
      <c r="R336">
        <v>2.05962424846E-2</v>
      </c>
      <c r="S336">
        <v>7.9708704929300003E-3</v>
      </c>
      <c r="T336">
        <v>-2.4771776879799999E-3</v>
      </c>
      <c r="U336">
        <v>-6.4421927879600004E-3</v>
      </c>
      <c r="V336">
        <v>159000</v>
      </c>
      <c r="W336" s="2">
        <v>2.69E-2</v>
      </c>
    </row>
    <row r="337" spans="1:23" x14ac:dyDescent="0.25">
      <c r="A337" t="str">
        <f t="shared" si="79"/>
        <v/>
      </c>
      <c r="B337">
        <f t="shared" si="67"/>
        <v>335</v>
      </c>
      <c r="C337" s="9">
        <f t="shared" si="70"/>
        <v>159000</v>
      </c>
      <c r="D337" s="1">
        <f t="shared" si="68"/>
        <v>0.1</v>
      </c>
      <c r="E337" s="11">
        <f t="shared" si="71"/>
        <v>2.69E-2</v>
      </c>
      <c r="F337" s="11">
        <f t="shared" si="72"/>
        <v>4.1272204078400002E-2</v>
      </c>
      <c r="G337" s="5">
        <f>M336*F337</f>
        <v>511931.46305539191</v>
      </c>
      <c r="H337" s="5">
        <f t="shared" si="76"/>
        <v>15900</v>
      </c>
      <c r="I337" s="5">
        <f t="shared" si="73"/>
        <v>4277.1000000000004</v>
      </c>
      <c r="J337" s="5">
        <f t="shared" si="77"/>
        <v>575500.18239999993</v>
      </c>
      <c r="K337" s="5">
        <f t="shared" si="78"/>
        <v>2144190.1000000006</v>
      </c>
      <c r="L337" s="5">
        <f t="shared" si="74"/>
        <v>10787424.356639531</v>
      </c>
      <c r="M337" s="5">
        <f t="shared" si="75"/>
        <v>12931614.456639532</v>
      </c>
      <c r="N337" s="3">
        <f t="shared" si="69"/>
        <v>18.744432558914045</v>
      </c>
      <c r="P337" s="7">
        <v>39964</v>
      </c>
      <c r="Q337">
        <v>8.9833109083900006E-2</v>
      </c>
      <c r="R337">
        <v>6.3018629953099994E-2</v>
      </c>
      <c r="S337">
        <v>4.1272204078400002E-2</v>
      </c>
      <c r="T337">
        <v>2.69320415874E-2</v>
      </c>
      <c r="U337">
        <v>8.8282382050999999E-3</v>
      </c>
      <c r="V337">
        <v>159000</v>
      </c>
      <c r="W337" s="2">
        <v>2.69E-2</v>
      </c>
    </row>
    <row r="338" spans="1:23" x14ac:dyDescent="0.25">
      <c r="A338">
        <f t="shared" si="79"/>
        <v>2009</v>
      </c>
      <c r="B338">
        <f t="shared" si="67"/>
        <v>336</v>
      </c>
      <c r="C338" s="9">
        <f t="shared" si="70"/>
        <v>159000</v>
      </c>
      <c r="D338" s="1">
        <f t="shared" si="68"/>
        <v>0.1</v>
      </c>
      <c r="E338" s="11">
        <f t="shared" si="71"/>
        <v>1.4800000000000001E-2</v>
      </c>
      <c r="F338" s="11">
        <f t="shared" si="72"/>
        <v>3.3339054792599999E-2</v>
      </c>
      <c r="G338" s="5">
        <f>M337*F338</f>
        <v>431127.80292668362</v>
      </c>
      <c r="H338" s="5">
        <f t="shared" si="76"/>
        <v>15900</v>
      </c>
      <c r="I338" s="5">
        <f t="shared" si="73"/>
        <v>2353.2000000000003</v>
      </c>
      <c r="J338" s="5">
        <f t="shared" si="77"/>
        <v>577853.38239999989</v>
      </c>
      <c r="K338" s="5">
        <f t="shared" si="78"/>
        <v>2160090.1000000006</v>
      </c>
      <c r="L338" s="5">
        <f t="shared" si="74"/>
        <v>11218552.159566214</v>
      </c>
      <c r="M338" s="5">
        <f t="shared" si="75"/>
        <v>13378642.259566216</v>
      </c>
      <c r="N338" s="3">
        <f t="shared" si="69"/>
        <v>19.414184464876147</v>
      </c>
      <c r="P338" s="7">
        <v>39994</v>
      </c>
      <c r="Q338">
        <v>0.10208130741800001</v>
      </c>
      <c r="R338">
        <v>7.0172892680000001E-2</v>
      </c>
      <c r="S338">
        <v>3.3339054792599999E-2</v>
      </c>
      <c r="T338">
        <v>6.00473622842E-3</v>
      </c>
      <c r="U338">
        <v>-2.5514394905400001E-2</v>
      </c>
      <c r="V338">
        <v>159000</v>
      </c>
      <c r="W338" s="2">
        <v>1.4800000000000001E-2</v>
      </c>
    </row>
    <row r="339" spans="1:23" x14ac:dyDescent="0.25">
      <c r="A339" t="str">
        <f t="shared" si="79"/>
        <v/>
      </c>
      <c r="B339">
        <f t="shared" si="67"/>
        <v>337</v>
      </c>
      <c r="C339" s="9">
        <f t="shared" si="70"/>
        <v>165000</v>
      </c>
      <c r="D339" s="1">
        <f t="shared" si="68"/>
        <v>0.1</v>
      </c>
      <c r="E339" s="11">
        <f t="shared" si="71"/>
        <v>1.4800000000000001E-2</v>
      </c>
      <c r="F339" s="11">
        <f t="shared" si="72"/>
        <v>5.5296166005999996E-3</v>
      </c>
      <c r="G339" s="5">
        <f>M338*F339</f>
        <v>73978.762331986043</v>
      </c>
      <c r="H339" s="5">
        <f t="shared" si="76"/>
        <v>16500</v>
      </c>
      <c r="I339" s="5">
        <f t="shared" si="73"/>
        <v>2442</v>
      </c>
      <c r="J339" s="5">
        <f t="shared" si="77"/>
        <v>580295.38239999989</v>
      </c>
      <c r="K339" s="5">
        <f t="shared" si="78"/>
        <v>2176590.1000000006</v>
      </c>
      <c r="L339" s="5">
        <f t="shared" si="74"/>
        <v>11292530.921898201</v>
      </c>
      <c r="M339" s="5">
        <f t="shared" si="75"/>
        <v>13469121.021898203</v>
      </c>
      <c r="N339" s="3">
        <f t="shared" si="69"/>
        <v>19.459970326136794</v>
      </c>
      <c r="P339" s="7">
        <v>40025</v>
      </c>
      <c r="Q339">
        <v>-9.8352298534299994E-3</v>
      </c>
      <c r="R339">
        <v>-7.1814648778099996E-4</v>
      </c>
      <c r="S339">
        <v>5.5296166005999996E-3</v>
      </c>
      <c r="T339">
        <v>1.01893835886E-2</v>
      </c>
      <c r="U339">
        <v>1.5328281645799999E-2</v>
      </c>
      <c r="V339">
        <v>165000</v>
      </c>
      <c r="W339" s="2">
        <v>1.4800000000000001E-2</v>
      </c>
    </row>
    <row r="340" spans="1:23" x14ac:dyDescent="0.25">
      <c r="A340" t="str">
        <f t="shared" si="79"/>
        <v/>
      </c>
      <c r="B340">
        <f t="shared" ref="B340:B403" si="80">B339+1</f>
        <v>338</v>
      </c>
      <c r="C340" s="9">
        <f t="shared" si="70"/>
        <v>165000</v>
      </c>
      <c r="D340" s="1">
        <f t="shared" ref="D340:D403" si="81">D339</f>
        <v>0.1</v>
      </c>
      <c r="E340" s="11">
        <f t="shared" si="71"/>
        <v>1.4800000000000001E-2</v>
      </c>
      <c r="F340" s="11">
        <f t="shared" si="72"/>
        <v>3.7097912684500002E-2</v>
      </c>
      <c r="G340" s="5">
        <f>M339*F340</f>
        <v>499676.27560734295</v>
      </c>
      <c r="H340" s="5">
        <f t="shared" si="76"/>
        <v>16500</v>
      </c>
      <c r="I340" s="5">
        <f t="shared" si="73"/>
        <v>2442</v>
      </c>
      <c r="J340" s="5">
        <f t="shared" si="77"/>
        <v>582737.38239999989</v>
      </c>
      <c r="K340" s="5">
        <f t="shared" si="78"/>
        <v>2193090.1000000006</v>
      </c>
      <c r="L340" s="5">
        <f t="shared" si="74"/>
        <v>11792207.197505545</v>
      </c>
      <c r="M340" s="5">
        <f t="shared" si="75"/>
        <v>13985297.297505546</v>
      </c>
      <c r="N340" s="3">
        <f t="shared" si="69"/>
        <v>20.235885930192811</v>
      </c>
      <c r="P340" s="7">
        <v>40056</v>
      </c>
      <c r="Q340">
        <v>6.7505941293600005E-2</v>
      </c>
      <c r="R340">
        <v>5.2075898151799999E-2</v>
      </c>
      <c r="S340">
        <v>3.7097912684500002E-2</v>
      </c>
      <c r="T340">
        <v>2.5364951790599999E-2</v>
      </c>
      <c r="U340">
        <v>1.1108056262500001E-2</v>
      </c>
      <c r="V340">
        <v>165000</v>
      </c>
      <c r="W340" s="2">
        <v>1.4800000000000001E-2</v>
      </c>
    </row>
    <row r="341" spans="1:23" x14ac:dyDescent="0.25">
      <c r="A341" t="str">
        <f t="shared" si="79"/>
        <v/>
      </c>
      <c r="B341">
        <f t="shared" si="80"/>
        <v>339</v>
      </c>
      <c r="C341" s="9">
        <f t="shared" si="70"/>
        <v>165000</v>
      </c>
      <c r="D341" s="1">
        <f t="shared" si="81"/>
        <v>0.1</v>
      </c>
      <c r="E341" s="11">
        <f t="shared" si="71"/>
        <v>1.4800000000000001E-2</v>
      </c>
      <c r="F341" s="11">
        <f t="shared" si="72"/>
        <v>6.2315759209599997E-3</v>
      </c>
      <c r="G341" s="5">
        <f>M340*F341</f>
        <v>87150.441886602523</v>
      </c>
      <c r="H341" s="5">
        <f t="shared" si="76"/>
        <v>16500</v>
      </c>
      <c r="I341" s="5">
        <f t="shared" si="73"/>
        <v>2442</v>
      </c>
      <c r="J341" s="5">
        <f t="shared" si="77"/>
        <v>585179.38239999989</v>
      </c>
      <c r="K341" s="5">
        <f t="shared" si="78"/>
        <v>2209590.1000000006</v>
      </c>
      <c r="L341" s="5">
        <f t="shared" si="74"/>
        <v>11879357.639392147</v>
      </c>
      <c r="M341" s="5">
        <f t="shared" si="75"/>
        <v>14088947.739392148</v>
      </c>
      <c r="N341" s="3">
        <f t="shared" si="69"/>
        <v>20.300369419495375</v>
      </c>
      <c r="P341" s="7">
        <v>40086</v>
      </c>
      <c r="Q341">
        <v>1.46891611473E-2</v>
      </c>
      <c r="R341">
        <v>1.0611628731299999E-2</v>
      </c>
      <c r="S341">
        <v>6.2315759209599997E-3</v>
      </c>
      <c r="T341">
        <v>5.4394636103099999E-3</v>
      </c>
      <c r="U341">
        <v>5.4197181551699997E-3</v>
      </c>
      <c r="V341">
        <v>165000</v>
      </c>
      <c r="W341" s="2">
        <v>1.4800000000000001E-2</v>
      </c>
    </row>
    <row r="342" spans="1:23" x14ac:dyDescent="0.25">
      <c r="A342" t="str">
        <f t="shared" si="79"/>
        <v/>
      </c>
      <c r="B342">
        <f t="shared" si="80"/>
        <v>340</v>
      </c>
      <c r="C342" s="9">
        <f t="shared" si="70"/>
        <v>165000</v>
      </c>
      <c r="D342" s="1">
        <f t="shared" si="81"/>
        <v>0.1</v>
      </c>
      <c r="E342" s="11">
        <f t="shared" si="71"/>
        <v>1.4800000000000001E-2</v>
      </c>
      <c r="F342" s="11">
        <f t="shared" si="72"/>
        <v>3.11549639334E-2</v>
      </c>
      <c r="G342" s="5">
        <f>M341*F342</f>
        <v>438940.65868031984</v>
      </c>
      <c r="H342" s="5">
        <f t="shared" si="76"/>
        <v>16500</v>
      </c>
      <c r="I342" s="5">
        <f t="shared" si="73"/>
        <v>2442</v>
      </c>
      <c r="J342" s="5">
        <f t="shared" si="77"/>
        <v>587621.38239999989</v>
      </c>
      <c r="K342" s="5">
        <f t="shared" si="78"/>
        <v>2226090.1000000006</v>
      </c>
      <c r="L342" s="5">
        <f t="shared" si="74"/>
        <v>12318298.298072467</v>
      </c>
      <c r="M342" s="5">
        <f t="shared" si="75"/>
        <v>14544388.398072468</v>
      </c>
      <c r="N342" s="3">
        <f t="shared" si="69"/>
        <v>20.962985124471313</v>
      </c>
      <c r="P342" s="7">
        <v>40117</v>
      </c>
      <c r="Q342">
        <v>5.72509799252E-2</v>
      </c>
      <c r="R342">
        <v>4.37299209371E-2</v>
      </c>
      <c r="S342">
        <v>3.11549639334E-2</v>
      </c>
      <c r="T342">
        <v>2.2114883769300001E-2</v>
      </c>
      <c r="U342">
        <v>1.22138635213E-2</v>
      </c>
      <c r="V342">
        <v>165000</v>
      </c>
      <c r="W342" s="2">
        <v>1.4800000000000001E-2</v>
      </c>
    </row>
    <row r="343" spans="1:23" x14ac:dyDescent="0.25">
      <c r="A343" t="str">
        <f t="shared" si="79"/>
        <v/>
      </c>
      <c r="B343">
        <f t="shared" si="80"/>
        <v>341</v>
      </c>
      <c r="C343" s="9">
        <f t="shared" si="70"/>
        <v>165000</v>
      </c>
      <c r="D343" s="1">
        <f t="shared" si="81"/>
        <v>0.1</v>
      </c>
      <c r="E343" s="11">
        <f t="shared" si="71"/>
        <v>1.4800000000000001E-2</v>
      </c>
      <c r="F343" s="11">
        <f t="shared" si="72"/>
        <v>-1.08058643302E-3</v>
      </c>
      <c r="G343" s="5">
        <f>M342*F343</f>
        <v>-15716.4687795306</v>
      </c>
      <c r="H343" s="5">
        <f t="shared" si="76"/>
        <v>16500</v>
      </c>
      <c r="I343" s="5">
        <f t="shared" si="73"/>
        <v>2442</v>
      </c>
      <c r="J343" s="5">
        <f t="shared" si="77"/>
        <v>590063.38239999989</v>
      </c>
      <c r="K343" s="5">
        <f t="shared" si="78"/>
        <v>2242590.1000000006</v>
      </c>
      <c r="L343" s="5">
        <f t="shared" si="74"/>
        <v>12302581.829292936</v>
      </c>
      <c r="M343" s="5">
        <f t="shared" si="75"/>
        <v>14545171.929292938</v>
      </c>
      <c r="N343" s="3">
        <f t="shared" si="69"/>
        <v>20.849593783050754</v>
      </c>
      <c r="P343" s="7">
        <v>40147</v>
      </c>
      <c r="Q343">
        <v>-2.5490623848999998E-3</v>
      </c>
      <c r="R343">
        <v>-1.5475832950999999E-3</v>
      </c>
      <c r="S343">
        <v>-1.08058643302E-3</v>
      </c>
      <c r="T343">
        <v>7.9949484978499995E-4</v>
      </c>
      <c r="U343">
        <v>6.2949898564799997E-3</v>
      </c>
      <c r="V343">
        <v>165000</v>
      </c>
      <c r="W343" s="2">
        <v>1.4800000000000001E-2</v>
      </c>
    </row>
    <row r="344" spans="1:23" x14ac:dyDescent="0.25">
      <c r="A344" t="str">
        <f t="shared" si="79"/>
        <v/>
      </c>
      <c r="B344">
        <f t="shared" si="80"/>
        <v>342</v>
      </c>
      <c r="C344" s="9">
        <f t="shared" si="70"/>
        <v>165000</v>
      </c>
      <c r="D344" s="1">
        <f t="shared" si="81"/>
        <v>0.1</v>
      </c>
      <c r="E344" s="11">
        <f t="shared" si="71"/>
        <v>1.4800000000000001E-2</v>
      </c>
      <c r="F344" s="11">
        <f t="shared" si="72"/>
        <v>-1.29292668122E-2</v>
      </c>
      <c r="G344" s="5">
        <f>M343*F344</f>
        <v>-188058.40870315023</v>
      </c>
      <c r="H344" s="5">
        <f t="shared" si="76"/>
        <v>16500</v>
      </c>
      <c r="I344" s="5">
        <f t="shared" si="73"/>
        <v>2442</v>
      </c>
      <c r="J344" s="5">
        <f t="shared" si="77"/>
        <v>592505.38239999989</v>
      </c>
      <c r="K344" s="5">
        <f t="shared" si="78"/>
        <v>2259090.1000000006</v>
      </c>
      <c r="L344" s="5">
        <f t="shared" si="74"/>
        <v>12114523.420589786</v>
      </c>
      <c r="M344" s="5">
        <f t="shared" si="75"/>
        <v>14373613.520589788</v>
      </c>
      <c r="N344" s="3">
        <f t="shared" si="69"/>
        <v>20.446267292153106</v>
      </c>
      <c r="P344" s="7">
        <v>40178</v>
      </c>
      <c r="Q344">
        <v>-8.1679277779499997E-3</v>
      </c>
      <c r="R344">
        <v>-8.6787236064599996E-3</v>
      </c>
      <c r="S344">
        <v>-1.29292668122E-2</v>
      </c>
      <c r="T344">
        <v>-1.1404622822999999E-2</v>
      </c>
      <c r="U344">
        <v>-1.03715312192E-2</v>
      </c>
      <c r="V344">
        <v>165000</v>
      </c>
      <c r="W344" s="2">
        <v>1.4800000000000001E-2</v>
      </c>
    </row>
    <row r="345" spans="1:23" x14ac:dyDescent="0.25">
      <c r="A345" t="str">
        <f t="shared" si="79"/>
        <v/>
      </c>
      <c r="B345">
        <f t="shared" si="80"/>
        <v>343</v>
      </c>
      <c r="C345" s="9">
        <f t="shared" si="70"/>
        <v>165000</v>
      </c>
      <c r="D345" s="1">
        <f t="shared" si="81"/>
        <v>0.1</v>
      </c>
      <c r="E345" s="11">
        <f t="shared" si="71"/>
        <v>1.4800000000000001E-2</v>
      </c>
      <c r="F345" s="11">
        <f t="shared" si="72"/>
        <v>2.6766674689899999E-2</v>
      </c>
      <c r="G345" s="5">
        <f>M344*F345</f>
        <v>384733.8372239751</v>
      </c>
      <c r="H345" s="5">
        <f t="shared" si="76"/>
        <v>16500</v>
      </c>
      <c r="I345" s="5">
        <f t="shared" si="73"/>
        <v>2442</v>
      </c>
      <c r="J345" s="5">
        <f t="shared" si="77"/>
        <v>594947.38239999989</v>
      </c>
      <c r="K345" s="5">
        <f t="shared" si="78"/>
        <v>2275590.1000000006</v>
      </c>
      <c r="L345" s="5">
        <f t="shared" si="74"/>
        <v>12499257.257813761</v>
      </c>
      <c r="M345" s="5">
        <f t="shared" si="75"/>
        <v>14774847.357813763</v>
      </c>
      <c r="N345" s="3">
        <f t="shared" si="69"/>
        <v>21.009012943955032</v>
      </c>
      <c r="P345" s="7">
        <v>40209</v>
      </c>
      <c r="Q345">
        <v>3.96827522541E-2</v>
      </c>
      <c r="R345">
        <v>3.3345061618000001E-2</v>
      </c>
      <c r="S345">
        <v>2.6766674689899999E-2</v>
      </c>
      <c r="T345">
        <v>1.5271459944100001E-2</v>
      </c>
      <c r="U345">
        <v>3.97378195324E-3</v>
      </c>
      <c r="V345">
        <v>165000</v>
      </c>
      <c r="W345" s="2">
        <v>1.4800000000000001E-2</v>
      </c>
    </row>
    <row r="346" spans="1:23" x14ac:dyDescent="0.25">
      <c r="A346" t="str">
        <f t="shared" si="79"/>
        <v/>
      </c>
      <c r="B346">
        <f t="shared" si="80"/>
        <v>344</v>
      </c>
      <c r="C346" s="9">
        <f t="shared" si="70"/>
        <v>165000</v>
      </c>
      <c r="D346" s="1">
        <f t="shared" si="81"/>
        <v>0.1</v>
      </c>
      <c r="E346" s="11">
        <f t="shared" si="71"/>
        <v>1.4800000000000001E-2</v>
      </c>
      <c r="F346" s="11">
        <f t="shared" si="72"/>
        <v>3.9184231356300002E-3</v>
      </c>
      <c r="G346" s="5">
        <f>M345*F346</f>
        <v>57894.103712259224</v>
      </c>
      <c r="H346" s="5">
        <f t="shared" si="76"/>
        <v>16500</v>
      </c>
      <c r="I346" s="5">
        <f t="shared" si="73"/>
        <v>2442</v>
      </c>
      <c r="J346" s="5">
        <f t="shared" si="77"/>
        <v>597389.38239999989</v>
      </c>
      <c r="K346" s="5">
        <f t="shared" si="78"/>
        <v>2292090.1000000006</v>
      </c>
      <c r="L346" s="5">
        <f t="shared" si="74"/>
        <v>12557151.36152602</v>
      </c>
      <c r="M346" s="5">
        <f t="shared" si="75"/>
        <v>14849241.461526021</v>
      </c>
      <c r="N346" s="3">
        <f t="shared" si="69"/>
        <v>21.02004443245696</v>
      </c>
      <c r="P346" s="7">
        <v>40237</v>
      </c>
      <c r="Q346">
        <v>-1.42475194683E-2</v>
      </c>
      <c r="R346">
        <v>-5.5306481116199997E-3</v>
      </c>
      <c r="S346">
        <v>3.9184231356300002E-3</v>
      </c>
      <c r="T346">
        <v>5.0846650055299996E-3</v>
      </c>
      <c r="U346">
        <v>4.6483408295800001E-3</v>
      </c>
      <c r="V346">
        <v>165000</v>
      </c>
      <c r="W346" s="2">
        <v>1.4800000000000001E-2</v>
      </c>
    </row>
    <row r="347" spans="1:23" x14ac:dyDescent="0.25">
      <c r="A347" t="str">
        <f t="shared" si="79"/>
        <v/>
      </c>
      <c r="B347">
        <f t="shared" si="80"/>
        <v>345</v>
      </c>
      <c r="C347" s="9">
        <f t="shared" si="70"/>
        <v>165000</v>
      </c>
      <c r="D347" s="1">
        <f t="shared" si="81"/>
        <v>0.1</v>
      </c>
      <c r="E347" s="11">
        <f t="shared" si="71"/>
        <v>1.4800000000000001E-2</v>
      </c>
      <c r="F347" s="11">
        <f t="shared" si="72"/>
        <v>1.2049759110000001E-2</v>
      </c>
      <c r="G347" s="5">
        <f>M346*F347</f>
        <v>178929.7825776129</v>
      </c>
      <c r="H347" s="5">
        <f t="shared" si="76"/>
        <v>16500</v>
      </c>
      <c r="I347" s="5">
        <f t="shared" si="73"/>
        <v>2442</v>
      </c>
      <c r="J347" s="5">
        <f t="shared" si="77"/>
        <v>599831.38239999989</v>
      </c>
      <c r="K347" s="5">
        <f t="shared" si="78"/>
        <v>2308590.1000000006</v>
      </c>
      <c r="L347" s="5">
        <f t="shared" si="74"/>
        <v>12736081.144103633</v>
      </c>
      <c r="M347" s="5">
        <f t="shared" si="75"/>
        <v>15044671.244103635</v>
      </c>
      <c r="N347" s="3">
        <f t="shared" si="69"/>
        <v>21.232768937738786</v>
      </c>
      <c r="P347" s="7">
        <v>40268</v>
      </c>
      <c r="Q347">
        <v>1.1633579487200001E-2</v>
      </c>
      <c r="R347">
        <v>1.29453573198E-2</v>
      </c>
      <c r="S347">
        <v>1.2049759110000001E-2</v>
      </c>
      <c r="T347">
        <v>1.37638129694E-2</v>
      </c>
      <c r="U347">
        <v>1.60366576932E-2</v>
      </c>
      <c r="V347">
        <v>165000</v>
      </c>
      <c r="W347" s="2">
        <v>1.4800000000000001E-2</v>
      </c>
    </row>
    <row r="348" spans="1:23" x14ac:dyDescent="0.25">
      <c r="A348" t="str">
        <f t="shared" si="79"/>
        <v/>
      </c>
      <c r="B348">
        <f t="shared" si="80"/>
        <v>346</v>
      </c>
      <c r="C348" s="9">
        <f t="shared" si="70"/>
        <v>165000</v>
      </c>
      <c r="D348" s="1">
        <f t="shared" si="81"/>
        <v>0.1</v>
      </c>
      <c r="E348" s="11">
        <f t="shared" si="71"/>
        <v>1.4800000000000001E-2</v>
      </c>
      <c r="F348" s="11">
        <f t="shared" si="72"/>
        <v>2.3134954734099999E-2</v>
      </c>
      <c r="G348" s="5">
        <f>M347*F348</f>
        <v>348057.78822175349</v>
      </c>
      <c r="H348" s="5">
        <f t="shared" si="76"/>
        <v>16500</v>
      </c>
      <c r="I348" s="5">
        <f t="shared" si="73"/>
        <v>2442</v>
      </c>
      <c r="J348" s="5">
        <f t="shared" si="77"/>
        <v>602273.38239999989</v>
      </c>
      <c r="K348" s="5">
        <f t="shared" si="78"/>
        <v>2325090.1000000006</v>
      </c>
      <c r="L348" s="5">
        <f t="shared" si="74"/>
        <v>13084138.932325387</v>
      </c>
      <c r="M348" s="5">
        <f t="shared" si="75"/>
        <v>15409229.032325389</v>
      </c>
      <c r="N348" s="3">
        <f t="shared" si="69"/>
        <v>21.724584407476861</v>
      </c>
      <c r="P348" s="7">
        <v>40298</v>
      </c>
      <c r="Q348">
        <v>4.5523845854800002E-2</v>
      </c>
      <c r="R348">
        <v>3.2967627692399998E-2</v>
      </c>
      <c r="S348">
        <v>2.3134954734099999E-2</v>
      </c>
      <c r="T348">
        <v>1.7292933028700001E-2</v>
      </c>
      <c r="U348">
        <v>1.1952887722699999E-2</v>
      </c>
      <c r="V348">
        <v>165000</v>
      </c>
      <c r="W348" s="2">
        <v>1.4800000000000001E-2</v>
      </c>
    </row>
    <row r="349" spans="1:23" x14ac:dyDescent="0.25">
      <c r="A349" t="str">
        <f t="shared" si="79"/>
        <v/>
      </c>
      <c r="B349">
        <f t="shared" si="80"/>
        <v>347</v>
      </c>
      <c r="C349" s="9">
        <f t="shared" si="70"/>
        <v>165000</v>
      </c>
      <c r="D349" s="1">
        <f t="shared" si="81"/>
        <v>0.1</v>
      </c>
      <c r="E349" s="11">
        <f t="shared" si="71"/>
        <v>1.4800000000000001E-2</v>
      </c>
      <c r="F349" s="11">
        <f t="shared" si="72"/>
        <v>8.6221573190199997E-3</v>
      </c>
      <c r="G349" s="5">
        <f>M348*F349</f>
        <v>132860.79688151981</v>
      </c>
      <c r="H349" s="5">
        <f t="shared" si="76"/>
        <v>16500</v>
      </c>
      <c r="I349" s="5">
        <f t="shared" si="73"/>
        <v>2442</v>
      </c>
      <c r="J349" s="5">
        <f t="shared" si="77"/>
        <v>604715.38239999989</v>
      </c>
      <c r="K349" s="5">
        <f t="shared" si="78"/>
        <v>2341590.1000000006</v>
      </c>
      <c r="L349" s="5">
        <f t="shared" si="74"/>
        <v>13216999.729206907</v>
      </c>
      <c r="M349" s="5">
        <f t="shared" si="75"/>
        <v>15558589.829206908</v>
      </c>
      <c r="N349" s="3">
        <f t="shared" si="69"/>
        <v>21.856562796122631</v>
      </c>
      <c r="P349" s="7">
        <v>40329</v>
      </c>
      <c r="Q349">
        <v>8.87453954318E-3</v>
      </c>
      <c r="R349">
        <v>8.3722678794800002E-3</v>
      </c>
      <c r="S349">
        <v>8.6221573190199997E-3</v>
      </c>
      <c r="T349">
        <v>7.4529489503299996E-3</v>
      </c>
      <c r="U349">
        <v>8.6886577643799992E-3</v>
      </c>
      <c r="V349">
        <v>165000</v>
      </c>
      <c r="W349" s="2">
        <v>1.4800000000000001E-2</v>
      </c>
    </row>
    <row r="350" spans="1:23" x14ac:dyDescent="0.25">
      <c r="A350">
        <f t="shared" si="79"/>
        <v>2010</v>
      </c>
      <c r="B350">
        <f t="shared" si="80"/>
        <v>348</v>
      </c>
      <c r="C350" s="9">
        <f t="shared" si="70"/>
        <v>165000</v>
      </c>
      <c r="D350" s="1">
        <f t="shared" si="81"/>
        <v>0.1</v>
      </c>
      <c r="E350" s="11">
        <f t="shared" si="71"/>
        <v>1.4800000000000001E-2</v>
      </c>
      <c r="F350" s="11">
        <f t="shared" si="72"/>
        <v>-1.56397983984E-2</v>
      </c>
      <c r="G350" s="5">
        <f>M349*F350</f>
        <v>-243333.20829219275</v>
      </c>
      <c r="H350" s="5">
        <f t="shared" si="76"/>
        <v>16500</v>
      </c>
      <c r="I350" s="5">
        <f t="shared" si="73"/>
        <v>2442</v>
      </c>
      <c r="J350" s="5">
        <f t="shared" si="77"/>
        <v>607157.38239999989</v>
      </c>
      <c r="K350" s="5">
        <f t="shared" si="78"/>
        <v>2358090.1000000006</v>
      </c>
      <c r="L350" s="5">
        <f t="shared" si="74"/>
        <v>12973666.520914715</v>
      </c>
      <c r="M350" s="5">
        <f t="shared" si="75"/>
        <v>15331756.620914716</v>
      </c>
      <c r="N350" s="3">
        <f t="shared" si="69"/>
        <v>21.367880712628089</v>
      </c>
      <c r="P350" s="7">
        <v>40359</v>
      </c>
      <c r="Q350">
        <v>-5.05472795218E-2</v>
      </c>
      <c r="R350">
        <v>-3.0481871535899999E-2</v>
      </c>
      <c r="S350">
        <v>-1.56397983984E-2</v>
      </c>
      <c r="T350">
        <v>-6.3260948691299997E-3</v>
      </c>
      <c r="U350">
        <v>1.05850385034E-2</v>
      </c>
      <c r="V350">
        <v>165000</v>
      </c>
      <c r="W350" s="2">
        <v>1.4800000000000001E-2</v>
      </c>
    </row>
    <row r="351" spans="1:23" x14ac:dyDescent="0.25">
      <c r="A351" t="str">
        <f t="shared" si="79"/>
        <v/>
      </c>
      <c r="B351">
        <f t="shared" si="80"/>
        <v>349</v>
      </c>
      <c r="C351" s="9">
        <f t="shared" si="70"/>
        <v>172000</v>
      </c>
      <c r="D351" s="1">
        <f t="shared" si="81"/>
        <v>0.1</v>
      </c>
      <c r="E351" s="11">
        <f t="shared" si="71"/>
        <v>1.4800000000000001E-2</v>
      </c>
      <c r="F351" s="11">
        <f t="shared" si="72"/>
        <v>1.6133019139000001E-2</v>
      </c>
      <c r="G351" s="5">
        <f>M350*F351</f>
        <v>247347.52299970709</v>
      </c>
      <c r="H351" s="5">
        <f t="shared" si="76"/>
        <v>17200</v>
      </c>
      <c r="I351" s="5">
        <f t="shared" si="73"/>
        <v>2545.6</v>
      </c>
      <c r="J351" s="5">
        <f t="shared" si="77"/>
        <v>609702.98239999986</v>
      </c>
      <c r="K351" s="5">
        <f t="shared" si="78"/>
        <v>2375290.1000000006</v>
      </c>
      <c r="L351" s="5">
        <f t="shared" si="74"/>
        <v>13221014.043914422</v>
      </c>
      <c r="M351" s="5">
        <f t="shared" si="75"/>
        <v>15596304.143914424</v>
      </c>
      <c r="N351" s="3">
        <f t="shared" si="69"/>
        <v>21.684351931282968</v>
      </c>
      <c r="P351" s="7">
        <v>40390</v>
      </c>
      <c r="Q351">
        <v>2.0296971812700002E-2</v>
      </c>
      <c r="R351">
        <v>1.9148547088200001E-2</v>
      </c>
      <c r="S351">
        <v>1.6133019139000001E-2</v>
      </c>
      <c r="T351">
        <v>1.27473483898E-2</v>
      </c>
      <c r="U351">
        <v>5.8447020504000004E-3</v>
      </c>
      <c r="V351">
        <v>172000</v>
      </c>
      <c r="W351" s="2">
        <v>1.4800000000000001E-2</v>
      </c>
    </row>
    <row r="352" spans="1:23" x14ac:dyDescent="0.25">
      <c r="A352" t="str">
        <f t="shared" si="79"/>
        <v/>
      </c>
      <c r="B352">
        <f t="shared" si="80"/>
        <v>350</v>
      </c>
      <c r="C352" s="9">
        <f t="shared" si="70"/>
        <v>172000</v>
      </c>
      <c r="D352" s="1">
        <f t="shared" si="81"/>
        <v>0.1</v>
      </c>
      <c r="E352" s="11">
        <f t="shared" si="71"/>
        <v>1.4800000000000001E-2</v>
      </c>
      <c r="F352" s="11">
        <f t="shared" si="72"/>
        <v>3.0118582200999999E-2</v>
      </c>
      <c r="G352" s="5">
        <f>M351*F352</f>
        <v>469738.5683902835</v>
      </c>
      <c r="H352" s="5">
        <f t="shared" si="76"/>
        <v>17200</v>
      </c>
      <c r="I352" s="5">
        <f t="shared" si="73"/>
        <v>2545.6</v>
      </c>
      <c r="J352" s="5">
        <f t="shared" si="77"/>
        <v>612248.58239999984</v>
      </c>
      <c r="K352" s="5">
        <f t="shared" si="78"/>
        <v>2392490.1000000006</v>
      </c>
      <c r="L352" s="5">
        <f t="shared" si="74"/>
        <v>13690752.612304706</v>
      </c>
      <c r="M352" s="5">
        <f t="shared" si="75"/>
        <v>16083242.712304708</v>
      </c>
      <c r="N352" s="3">
        <f t="shared" si="69"/>
        <v>22.361428030812718</v>
      </c>
      <c r="P352" s="7">
        <v>40421</v>
      </c>
      <c r="Q352">
        <v>4.8555908989600001E-2</v>
      </c>
      <c r="R352">
        <v>3.8004210440900001E-2</v>
      </c>
      <c r="S352">
        <v>3.0118582200999999E-2</v>
      </c>
      <c r="T352">
        <v>2.1409062876300001E-2</v>
      </c>
      <c r="U352">
        <v>1.1535592837299999E-2</v>
      </c>
      <c r="V352">
        <v>172000</v>
      </c>
      <c r="W352" s="2">
        <v>1.4800000000000001E-2</v>
      </c>
    </row>
    <row r="353" spans="1:23" x14ac:dyDescent="0.25">
      <c r="A353" t="str">
        <f t="shared" si="79"/>
        <v/>
      </c>
      <c r="B353">
        <f t="shared" si="80"/>
        <v>351</v>
      </c>
      <c r="C353" s="9">
        <f t="shared" si="70"/>
        <v>172000</v>
      </c>
      <c r="D353" s="1">
        <f t="shared" si="81"/>
        <v>0.1</v>
      </c>
      <c r="E353" s="11">
        <f t="shared" si="71"/>
        <v>1.4800000000000001E-2</v>
      </c>
      <c r="F353" s="11">
        <f t="shared" si="72"/>
        <v>3.9293099545300003E-4</v>
      </c>
      <c r="G353" s="5">
        <f>M352*F353</f>
        <v>6319.6045690580968</v>
      </c>
      <c r="H353" s="5">
        <f t="shared" si="76"/>
        <v>17200</v>
      </c>
      <c r="I353" s="5">
        <f t="shared" si="73"/>
        <v>2545.6</v>
      </c>
      <c r="J353" s="5">
        <f t="shared" si="77"/>
        <v>614794.18239999982</v>
      </c>
      <c r="K353" s="5">
        <f t="shared" si="78"/>
        <v>2409690.1000000006</v>
      </c>
      <c r="L353" s="5">
        <f t="shared" si="74"/>
        <v>13697072.216873765</v>
      </c>
      <c r="M353" s="5">
        <f t="shared" si="75"/>
        <v>16106762.316873766</v>
      </c>
      <c r="N353" s="3">
        <f t="shared" si="69"/>
        <v>22.279118132516942</v>
      </c>
      <c r="P353" s="7">
        <v>40451</v>
      </c>
      <c r="Q353">
        <v>-1.8142567864300001E-2</v>
      </c>
      <c r="R353">
        <v>-6.5692441347600002E-3</v>
      </c>
      <c r="S353">
        <v>3.9293099545300003E-4</v>
      </c>
      <c r="T353">
        <v>3.7746032706800002E-3</v>
      </c>
      <c r="U353">
        <v>1.4872662803399999E-2</v>
      </c>
      <c r="V353">
        <v>172000</v>
      </c>
      <c r="W353" s="2">
        <v>1.4800000000000001E-2</v>
      </c>
    </row>
    <row r="354" spans="1:23" x14ac:dyDescent="0.25">
      <c r="A354" t="str">
        <f t="shared" si="79"/>
        <v/>
      </c>
      <c r="B354">
        <f t="shared" si="80"/>
        <v>352</v>
      </c>
      <c r="C354" s="9">
        <f t="shared" si="70"/>
        <v>172000</v>
      </c>
      <c r="D354" s="1">
        <f t="shared" si="81"/>
        <v>0.1</v>
      </c>
      <c r="E354" s="11">
        <f t="shared" si="71"/>
        <v>1.4800000000000001E-2</v>
      </c>
      <c r="F354" s="11">
        <f t="shared" si="72"/>
        <v>1.95419090744E-2</v>
      </c>
      <c r="G354" s="5">
        <f>M353*F354</f>
        <v>314756.8846793194</v>
      </c>
      <c r="H354" s="5">
        <f t="shared" si="76"/>
        <v>17200</v>
      </c>
      <c r="I354" s="5">
        <f t="shared" si="73"/>
        <v>2545.6</v>
      </c>
      <c r="J354" s="5">
        <f t="shared" si="77"/>
        <v>617339.78239999979</v>
      </c>
      <c r="K354" s="5">
        <f t="shared" si="78"/>
        <v>2426890.1000000006</v>
      </c>
      <c r="L354" s="5">
        <f t="shared" si="74"/>
        <v>14011829.101553084</v>
      </c>
      <c r="M354" s="5">
        <f t="shared" si="75"/>
        <v>16438719.201553086</v>
      </c>
      <c r="N354" s="3">
        <f t="shared" si="69"/>
        <v>22.697110247909222</v>
      </c>
      <c r="P354" s="7">
        <v>40482</v>
      </c>
      <c r="Q354">
        <v>5.4411024389000001E-2</v>
      </c>
      <c r="R354">
        <v>3.7151898054699997E-2</v>
      </c>
      <c r="S354">
        <v>1.95419090744E-2</v>
      </c>
      <c r="T354">
        <v>4.7961172757199997E-3</v>
      </c>
      <c r="U354">
        <v>-1.6217092556200002E-2</v>
      </c>
      <c r="V354">
        <v>172000</v>
      </c>
      <c r="W354" s="2">
        <v>1.4800000000000001E-2</v>
      </c>
    </row>
    <row r="355" spans="1:23" x14ac:dyDescent="0.25">
      <c r="A355" t="str">
        <f t="shared" si="79"/>
        <v/>
      </c>
      <c r="B355">
        <f t="shared" si="80"/>
        <v>353</v>
      </c>
      <c r="C355" s="9">
        <f t="shared" si="70"/>
        <v>172000</v>
      </c>
      <c r="D355" s="1">
        <f t="shared" si="81"/>
        <v>0.1</v>
      </c>
      <c r="E355" s="11">
        <f t="shared" si="71"/>
        <v>1.4800000000000001E-2</v>
      </c>
      <c r="F355" s="11">
        <f t="shared" si="72"/>
        <v>2.0283987322499999E-2</v>
      </c>
      <c r="G355" s="5">
        <f>M354*F355</f>
        <v>333442.77188244008</v>
      </c>
      <c r="H355" s="5">
        <f t="shared" si="76"/>
        <v>17200</v>
      </c>
      <c r="I355" s="5">
        <f t="shared" si="73"/>
        <v>2545.6</v>
      </c>
      <c r="J355" s="5">
        <f t="shared" si="77"/>
        <v>619885.38239999977</v>
      </c>
      <c r="K355" s="5">
        <f t="shared" si="78"/>
        <v>2444090.1000000006</v>
      </c>
      <c r="L355" s="5">
        <f t="shared" si="74"/>
        <v>14345271.873435525</v>
      </c>
      <c r="M355" s="5">
        <f t="shared" si="75"/>
        <v>16789361.973435525</v>
      </c>
      <c r="N355" s="3">
        <f t="shared" si="69"/>
        <v>23.141813439599396</v>
      </c>
      <c r="P355" s="7">
        <v>40512</v>
      </c>
      <c r="Q355">
        <v>3.5543869332699998E-2</v>
      </c>
      <c r="R355">
        <v>2.8641766370900001E-2</v>
      </c>
      <c r="S355">
        <v>2.0283987322499999E-2</v>
      </c>
      <c r="T355">
        <v>1.3027841641399999E-2</v>
      </c>
      <c r="U355">
        <v>1.5625044504899999E-4</v>
      </c>
      <c r="V355">
        <v>172000</v>
      </c>
      <c r="W355" s="2">
        <v>1.4800000000000001E-2</v>
      </c>
    </row>
    <row r="356" spans="1:23" x14ac:dyDescent="0.25">
      <c r="A356" t="str">
        <f t="shared" si="79"/>
        <v/>
      </c>
      <c r="B356">
        <f t="shared" si="80"/>
        <v>354</v>
      </c>
      <c r="C356" s="9">
        <f t="shared" si="70"/>
        <v>172000</v>
      </c>
      <c r="D356" s="1">
        <f t="shared" si="81"/>
        <v>0.1</v>
      </c>
      <c r="E356" s="11">
        <f t="shared" si="71"/>
        <v>1.4800000000000001E-2</v>
      </c>
      <c r="F356" s="11">
        <f t="shared" si="72"/>
        <v>1.0756594754399999E-3</v>
      </c>
      <c r="G356" s="5">
        <f>M355*F356</f>
        <v>18059.636293317941</v>
      </c>
      <c r="H356" s="5">
        <f t="shared" si="76"/>
        <v>17200</v>
      </c>
      <c r="I356" s="5">
        <f t="shared" si="73"/>
        <v>2545.6</v>
      </c>
      <c r="J356" s="5">
        <f t="shared" si="77"/>
        <v>622430.98239999975</v>
      </c>
      <c r="K356" s="5">
        <f t="shared" si="78"/>
        <v>2461290.1000000006</v>
      </c>
      <c r="L356" s="5">
        <f t="shared" si="74"/>
        <v>14363331.509728843</v>
      </c>
      <c r="M356" s="5">
        <f t="shared" si="75"/>
        <v>16824621.609728843</v>
      </c>
      <c r="N356" s="3">
        <f t="shared" si="69"/>
        <v>23.076183409678627</v>
      </c>
      <c r="P356" s="7">
        <v>40543</v>
      </c>
      <c r="Q356">
        <v>-9.4920090275900006E-3</v>
      </c>
      <c r="R356">
        <v>-3.3672730078100001E-3</v>
      </c>
      <c r="S356">
        <v>1.0756594754399999E-3</v>
      </c>
      <c r="T356">
        <v>4.4087095958800001E-3</v>
      </c>
      <c r="U356">
        <v>1.5278824822200001E-2</v>
      </c>
      <c r="V356">
        <v>172000</v>
      </c>
      <c r="W356" s="2">
        <v>1.4800000000000001E-2</v>
      </c>
    </row>
    <row r="357" spans="1:23" x14ac:dyDescent="0.25">
      <c r="A357" t="str">
        <f t="shared" si="79"/>
        <v/>
      </c>
      <c r="B357">
        <f t="shared" si="80"/>
        <v>355</v>
      </c>
      <c r="C357" s="9">
        <f t="shared" si="70"/>
        <v>172000</v>
      </c>
      <c r="D357" s="1">
        <f t="shared" si="81"/>
        <v>0.1</v>
      </c>
      <c r="E357" s="11">
        <f t="shared" si="71"/>
        <v>1.4800000000000001E-2</v>
      </c>
      <c r="F357" s="11">
        <f t="shared" si="72"/>
        <v>3.76733073471E-3</v>
      </c>
      <c r="G357" s="5">
        <f>M356*F357</f>
        <v>63383.914090197504</v>
      </c>
      <c r="H357" s="5">
        <f t="shared" si="76"/>
        <v>17200</v>
      </c>
      <c r="I357" s="5">
        <f t="shared" si="73"/>
        <v>2545.6</v>
      </c>
      <c r="J357" s="5">
        <f t="shared" si="77"/>
        <v>624976.58239999972</v>
      </c>
      <c r="K357" s="5">
        <f t="shared" si="78"/>
        <v>2478490.1000000006</v>
      </c>
      <c r="L357" s="5">
        <f t="shared" si="74"/>
        <v>14426715.423819041</v>
      </c>
      <c r="M357" s="5">
        <f t="shared" si="75"/>
        <v>16905205.523819041</v>
      </c>
      <c r="N357" s="3">
        <f t="shared" si="69"/>
        <v>23.08360957848754</v>
      </c>
      <c r="P357" s="7">
        <v>40574</v>
      </c>
      <c r="Q357">
        <v>1.2887038789000001E-2</v>
      </c>
      <c r="R357">
        <v>7.7526782878300001E-3</v>
      </c>
      <c r="S357">
        <v>3.76733073471E-3</v>
      </c>
      <c r="T357">
        <v>4.2920353547300002E-3</v>
      </c>
      <c r="U357">
        <v>7.60078412138E-3</v>
      </c>
      <c r="V357">
        <v>172000</v>
      </c>
      <c r="W357" s="2">
        <v>1.4800000000000001E-2</v>
      </c>
    </row>
    <row r="358" spans="1:23" x14ac:dyDescent="0.25">
      <c r="A358" t="str">
        <f t="shared" si="79"/>
        <v/>
      </c>
      <c r="B358">
        <f t="shared" si="80"/>
        <v>356</v>
      </c>
      <c r="C358" s="9">
        <f t="shared" si="70"/>
        <v>172000</v>
      </c>
      <c r="D358" s="1">
        <f t="shared" si="81"/>
        <v>0.1</v>
      </c>
      <c r="E358" s="11">
        <f t="shared" si="71"/>
        <v>1.4800000000000001E-2</v>
      </c>
      <c r="F358" s="11">
        <f t="shared" si="72"/>
        <v>-1.07607933225E-3</v>
      </c>
      <c r="G358" s="5">
        <f>M357*F358</f>
        <v>-18191.342271620204</v>
      </c>
      <c r="H358" s="5">
        <f t="shared" si="76"/>
        <v>17200</v>
      </c>
      <c r="I358" s="5">
        <f t="shared" si="73"/>
        <v>2545.6</v>
      </c>
      <c r="J358" s="5">
        <f t="shared" si="77"/>
        <v>627522.1823999997</v>
      </c>
      <c r="K358" s="5">
        <f t="shared" si="78"/>
        <v>2495690.1000000006</v>
      </c>
      <c r="L358" s="5">
        <f t="shared" si="74"/>
        <v>14408524.08154742</v>
      </c>
      <c r="M358" s="5">
        <f t="shared" si="75"/>
        <v>16904214.181547422</v>
      </c>
      <c r="N358" s="3">
        <f t="shared" si="69"/>
        <v>22.960979684321398</v>
      </c>
      <c r="P358" s="7">
        <v>40602</v>
      </c>
      <c r="Q358">
        <v>2.6459395177499999E-3</v>
      </c>
      <c r="R358">
        <v>4.8217155037600003E-4</v>
      </c>
      <c r="S358">
        <v>-1.07607933225E-3</v>
      </c>
      <c r="T358">
        <v>6.7002806384900001E-4</v>
      </c>
      <c r="U358">
        <v>-1.3370451382E-2</v>
      </c>
      <c r="V358">
        <v>172000</v>
      </c>
      <c r="W358" s="2">
        <v>1.4800000000000001E-2</v>
      </c>
    </row>
    <row r="359" spans="1:23" x14ac:dyDescent="0.25">
      <c r="A359" t="str">
        <f t="shared" si="79"/>
        <v/>
      </c>
      <c r="B359">
        <f t="shared" si="80"/>
        <v>357</v>
      </c>
      <c r="C359" s="9">
        <f t="shared" si="70"/>
        <v>172000</v>
      </c>
      <c r="D359" s="1">
        <f t="shared" si="81"/>
        <v>0.1</v>
      </c>
      <c r="E359" s="11">
        <f t="shared" si="71"/>
        <v>1.4800000000000001E-2</v>
      </c>
      <c r="F359" s="11">
        <f t="shared" si="72"/>
        <v>-5.3985445676599996E-3</v>
      </c>
      <c r="G359" s="5">
        <f>M358*F359</f>
        <v>-91258.153640353965</v>
      </c>
      <c r="H359" s="5">
        <f t="shared" si="76"/>
        <v>17200</v>
      </c>
      <c r="I359" s="5">
        <f t="shared" si="73"/>
        <v>2545.6</v>
      </c>
      <c r="J359" s="5">
        <f t="shared" si="77"/>
        <v>630067.78239999968</v>
      </c>
      <c r="K359" s="5">
        <f t="shared" si="78"/>
        <v>2512890.1000000006</v>
      </c>
      <c r="L359" s="5">
        <f t="shared" si="74"/>
        <v>14317265.927907066</v>
      </c>
      <c r="M359" s="5">
        <f t="shared" si="75"/>
        <v>16830156.02790707</v>
      </c>
      <c r="N359" s="3">
        <f t="shared" si="69"/>
        <v>22.723374100118207</v>
      </c>
      <c r="P359" s="7">
        <v>40633</v>
      </c>
      <c r="Q359">
        <v>-1.46577255634E-2</v>
      </c>
      <c r="R359">
        <v>-1.06406327715E-2</v>
      </c>
      <c r="S359">
        <v>-5.3985445676599996E-3</v>
      </c>
      <c r="T359">
        <v>4.8489484570599997E-3</v>
      </c>
      <c r="U359">
        <v>1.54513720938E-2</v>
      </c>
      <c r="V359">
        <v>172000</v>
      </c>
      <c r="W359" s="2">
        <v>1.4800000000000001E-2</v>
      </c>
    </row>
    <row r="360" spans="1:23" x14ac:dyDescent="0.25">
      <c r="A360" t="str">
        <f t="shared" si="79"/>
        <v/>
      </c>
      <c r="B360">
        <f t="shared" si="80"/>
        <v>358</v>
      </c>
      <c r="C360" s="9">
        <f t="shared" si="70"/>
        <v>172000</v>
      </c>
      <c r="D360" s="1">
        <f t="shared" si="81"/>
        <v>0.1</v>
      </c>
      <c r="E360" s="11">
        <f t="shared" si="71"/>
        <v>1.4800000000000001E-2</v>
      </c>
      <c r="F360" s="11">
        <f t="shared" si="72"/>
        <v>2.6506619881000001E-2</v>
      </c>
      <c r="G360" s="5">
        <f>M359*F360</f>
        <v>446110.54836965352</v>
      </c>
      <c r="H360" s="5">
        <f t="shared" si="76"/>
        <v>17200</v>
      </c>
      <c r="I360" s="5">
        <f t="shared" si="73"/>
        <v>2545.6</v>
      </c>
      <c r="J360" s="5">
        <f t="shared" si="77"/>
        <v>632613.38239999965</v>
      </c>
      <c r="K360" s="5">
        <f t="shared" si="78"/>
        <v>2530090.1000000006</v>
      </c>
      <c r="L360" s="5">
        <f t="shared" si="74"/>
        <v>14763376.47627672</v>
      </c>
      <c r="M360" s="5">
        <f t="shared" si="75"/>
        <v>17293466.576276723</v>
      </c>
      <c r="N360" s="3">
        <f t="shared" si="69"/>
        <v>23.337123252542703</v>
      </c>
      <c r="P360" s="7">
        <v>40663</v>
      </c>
      <c r="Q360">
        <v>3.5150323337000002E-2</v>
      </c>
      <c r="R360">
        <v>3.1507334039899998E-2</v>
      </c>
      <c r="S360">
        <v>2.6506619881000001E-2</v>
      </c>
      <c r="T360">
        <v>1.8832980202800002E-2</v>
      </c>
      <c r="U360">
        <v>1.6518253914999999E-2</v>
      </c>
      <c r="V360">
        <v>172000</v>
      </c>
      <c r="W360" s="2">
        <v>1.4800000000000001E-2</v>
      </c>
    </row>
    <row r="361" spans="1:23" x14ac:dyDescent="0.25">
      <c r="A361" t="str">
        <f t="shared" si="79"/>
        <v/>
      </c>
      <c r="B361">
        <f t="shared" si="80"/>
        <v>359</v>
      </c>
      <c r="C361" s="9">
        <f t="shared" si="70"/>
        <v>172000</v>
      </c>
      <c r="D361" s="1">
        <f t="shared" si="81"/>
        <v>0.1</v>
      </c>
      <c r="E361" s="11">
        <f t="shared" si="71"/>
        <v>1.4800000000000001E-2</v>
      </c>
      <c r="F361" s="11">
        <f t="shared" si="72"/>
        <v>1.00951109322E-2</v>
      </c>
      <c r="G361" s="5">
        <f>M360*F361</f>
        <v>174579.46348980645</v>
      </c>
      <c r="H361" s="5">
        <f t="shared" si="76"/>
        <v>17200</v>
      </c>
      <c r="I361" s="5">
        <f t="shared" si="73"/>
        <v>2545.6</v>
      </c>
      <c r="J361" s="5">
        <f t="shared" si="77"/>
        <v>635158.98239999963</v>
      </c>
      <c r="K361" s="5">
        <f t="shared" si="78"/>
        <v>2547290.1000000006</v>
      </c>
      <c r="L361" s="5">
        <f t="shared" si="74"/>
        <v>14937955.939766526</v>
      </c>
      <c r="M361" s="5">
        <f t="shared" si="75"/>
        <v>17485246.039766531</v>
      </c>
      <c r="N361" s="3">
        <f t="shared" si="69"/>
        <v>23.518451842280889</v>
      </c>
      <c r="P361" s="7">
        <v>40694</v>
      </c>
      <c r="Q361">
        <v>7.4987724897400002E-3</v>
      </c>
      <c r="R361">
        <v>9.1140919455700003E-3</v>
      </c>
      <c r="S361">
        <v>1.00951109322E-2</v>
      </c>
      <c r="T361">
        <v>9.9733753492899993E-3</v>
      </c>
      <c r="U361">
        <v>1.2654510693E-2</v>
      </c>
      <c r="V361">
        <v>172000</v>
      </c>
      <c r="W361" s="2">
        <v>1.4800000000000001E-2</v>
      </c>
    </row>
    <row r="362" spans="1:23" x14ac:dyDescent="0.25">
      <c r="A362">
        <f t="shared" si="79"/>
        <v>2011</v>
      </c>
      <c r="B362">
        <f t="shared" si="80"/>
        <v>360</v>
      </c>
      <c r="C362" s="9">
        <f t="shared" si="70"/>
        <v>172000</v>
      </c>
      <c r="D362" s="1">
        <f t="shared" si="81"/>
        <v>0.1</v>
      </c>
      <c r="E362" s="11">
        <f t="shared" si="71"/>
        <v>1.4800000000000001E-2</v>
      </c>
      <c r="F362" s="11">
        <f t="shared" si="72"/>
        <v>5.2460934678600002E-3</v>
      </c>
      <c r="G362" s="5">
        <f>M361*F362</f>
        <v>91729.235033144141</v>
      </c>
      <c r="H362" s="5">
        <f t="shared" si="76"/>
        <v>17200</v>
      </c>
      <c r="I362" s="5">
        <f t="shared" si="73"/>
        <v>2545.6</v>
      </c>
      <c r="J362" s="5">
        <f t="shared" si="77"/>
        <v>637704.58239999961</v>
      </c>
      <c r="K362" s="5">
        <f t="shared" si="78"/>
        <v>2564490.1000000006</v>
      </c>
      <c r="L362" s="5">
        <f t="shared" si="74"/>
        <v>15029685.17479967</v>
      </c>
      <c r="M362" s="5">
        <f t="shared" si="75"/>
        <v>17594175.274799675</v>
      </c>
      <c r="N362" s="3">
        <f t="shared" si="69"/>
        <v>23.56841332115803</v>
      </c>
      <c r="P362" s="7">
        <v>40724</v>
      </c>
      <c r="Q362">
        <v>-2.5215989417600002E-3</v>
      </c>
      <c r="R362">
        <v>2.35123562436E-3</v>
      </c>
      <c r="S362">
        <v>5.2460934678600002E-3</v>
      </c>
      <c r="T362">
        <v>5.69239407412E-3</v>
      </c>
      <c r="U362">
        <v>6.1830179482599999E-3</v>
      </c>
      <c r="V362">
        <v>172000</v>
      </c>
      <c r="W362" s="2">
        <v>1.4800000000000001E-2</v>
      </c>
    </row>
    <row r="363" spans="1:23" x14ac:dyDescent="0.25">
      <c r="A363" t="str">
        <f t="shared" si="79"/>
        <v/>
      </c>
      <c r="B363">
        <f t="shared" si="80"/>
        <v>361</v>
      </c>
      <c r="C363" s="9">
        <f t="shared" si="70"/>
        <v>182000</v>
      </c>
      <c r="D363" s="1">
        <f t="shared" si="81"/>
        <v>0.1</v>
      </c>
      <c r="E363" s="11">
        <f t="shared" si="71"/>
        <v>1.4800000000000001E-2</v>
      </c>
      <c r="F363" s="11">
        <f t="shared" si="72"/>
        <v>-9.14773615555E-3</v>
      </c>
      <c r="G363" s="5">
        <f>M362*F363</f>
        <v>-160946.87328836884</v>
      </c>
      <c r="H363" s="5">
        <f t="shared" si="76"/>
        <v>18200</v>
      </c>
      <c r="I363" s="5">
        <f t="shared" si="73"/>
        <v>2693.6</v>
      </c>
      <c r="J363" s="5">
        <f t="shared" si="77"/>
        <v>640398.18239999958</v>
      </c>
      <c r="K363" s="5">
        <f t="shared" si="78"/>
        <v>2582690.1000000006</v>
      </c>
      <c r="L363" s="5">
        <f t="shared" si="74"/>
        <v>14868738.301511301</v>
      </c>
      <c r="M363" s="5">
        <f t="shared" si="75"/>
        <v>17451428.401511304</v>
      </c>
      <c r="N363" s="3">
        <f t="shared" si="69"/>
        <v>23.217958311168545</v>
      </c>
      <c r="P363" s="7">
        <v>40755</v>
      </c>
      <c r="Q363">
        <v>-1.31909757818E-2</v>
      </c>
      <c r="R363">
        <v>-1.15107238991E-2</v>
      </c>
      <c r="S363">
        <v>-9.14773615555E-3</v>
      </c>
      <c r="T363">
        <v>-6.2537539691499998E-3</v>
      </c>
      <c r="U363">
        <v>-1.7130871287199999E-2</v>
      </c>
      <c r="V363">
        <v>182000</v>
      </c>
      <c r="W363" s="2">
        <v>1.4800000000000001E-2</v>
      </c>
    </row>
    <row r="364" spans="1:23" x14ac:dyDescent="0.25">
      <c r="A364" t="str">
        <f t="shared" si="79"/>
        <v/>
      </c>
      <c r="B364">
        <f t="shared" si="80"/>
        <v>362</v>
      </c>
      <c r="C364" s="9">
        <f t="shared" si="70"/>
        <v>182000</v>
      </c>
      <c r="D364" s="1">
        <f t="shared" si="81"/>
        <v>0.1</v>
      </c>
      <c r="E364" s="11">
        <f t="shared" si="71"/>
        <v>1.4800000000000001E-2</v>
      </c>
      <c r="F364" s="11">
        <f t="shared" si="72"/>
        <v>-1.4241826090400001E-2</v>
      </c>
      <c r="G364" s="5">
        <f>M363*F364</f>
        <v>-248540.20832339127</v>
      </c>
      <c r="H364" s="5">
        <f t="shared" si="76"/>
        <v>18200</v>
      </c>
      <c r="I364" s="5">
        <f t="shared" si="73"/>
        <v>2693.6</v>
      </c>
      <c r="J364" s="5">
        <f t="shared" si="77"/>
        <v>643091.78239999956</v>
      </c>
      <c r="K364" s="5">
        <f t="shared" si="78"/>
        <v>2600890.1000000006</v>
      </c>
      <c r="L364" s="5">
        <f t="shared" si="74"/>
        <v>14620198.09318791</v>
      </c>
      <c r="M364" s="5">
        <f t="shared" si="75"/>
        <v>17221088.193187911</v>
      </c>
      <c r="N364" s="3">
        <f t="shared" si="69"/>
        <v>22.734232489530129</v>
      </c>
      <c r="P364" s="7">
        <v>40786</v>
      </c>
      <c r="Q364">
        <v>-2.4462762301000002E-2</v>
      </c>
      <c r="R364">
        <v>-1.9872895581899998E-2</v>
      </c>
      <c r="S364">
        <v>-1.4241826090400001E-2</v>
      </c>
      <c r="T364">
        <v>-5.1230909694200003E-3</v>
      </c>
      <c r="U364">
        <v>8.6548723429700006E-3</v>
      </c>
      <c r="V364">
        <v>182000</v>
      </c>
      <c r="W364" s="2">
        <v>1.4800000000000001E-2</v>
      </c>
    </row>
    <row r="365" spans="1:23" x14ac:dyDescent="0.25">
      <c r="A365" t="str">
        <f t="shared" si="79"/>
        <v/>
      </c>
      <c r="B365">
        <f t="shared" si="80"/>
        <v>363</v>
      </c>
      <c r="C365" s="9">
        <f t="shared" si="70"/>
        <v>182000</v>
      </c>
      <c r="D365" s="1">
        <f t="shared" si="81"/>
        <v>0.1</v>
      </c>
      <c r="E365" s="11">
        <f t="shared" si="71"/>
        <v>1.4800000000000001E-2</v>
      </c>
      <c r="F365" s="11">
        <f t="shared" si="72"/>
        <v>-7.3539115201800001E-3</v>
      </c>
      <c r="G365" s="5">
        <f>M364*F365</f>
        <v>-126642.35885392036</v>
      </c>
      <c r="H365" s="5">
        <f t="shared" si="76"/>
        <v>18200</v>
      </c>
      <c r="I365" s="5">
        <f t="shared" si="73"/>
        <v>2693.6</v>
      </c>
      <c r="J365" s="5">
        <f t="shared" si="77"/>
        <v>645785.38239999954</v>
      </c>
      <c r="K365" s="5">
        <f t="shared" si="78"/>
        <v>2619090.1000000006</v>
      </c>
      <c r="L365" s="5">
        <f t="shared" si="74"/>
        <v>14493555.734333988</v>
      </c>
      <c r="M365" s="5">
        <f t="shared" si="75"/>
        <v>17112645.83433399</v>
      </c>
      <c r="N365" s="3">
        <f t="shared" si="69"/>
        <v>22.443301024359016</v>
      </c>
      <c r="P365" s="7">
        <v>40816</v>
      </c>
      <c r="Q365">
        <v>-4.8932283888E-2</v>
      </c>
      <c r="R365">
        <v>-2.81596999992E-2</v>
      </c>
      <c r="S365">
        <v>-7.3539115201800001E-3</v>
      </c>
      <c r="T365">
        <v>3.4377389135799999E-3</v>
      </c>
      <c r="U365">
        <v>3.5293144366100003E-2</v>
      </c>
      <c r="V365">
        <v>182000</v>
      </c>
      <c r="W365" s="2">
        <v>1.4800000000000001E-2</v>
      </c>
    </row>
    <row r="366" spans="1:23" x14ac:dyDescent="0.25">
      <c r="A366" t="str">
        <f t="shared" si="79"/>
        <v/>
      </c>
      <c r="B366">
        <f t="shared" si="80"/>
        <v>364</v>
      </c>
      <c r="C366" s="9">
        <f t="shared" si="70"/>
        <v>182000</v>
      </c>
      <c r="D366" s="1">
        <f t="shared" si="81"/>
        <v>0.1</v>
      </c>
      <c r="E366" s="11">
        <f t="shared" si="71"/>
        <v>1.4800000000000001E-2</v>
      </c>
      <c r="F366" s="11">
        <f t="shared" si="72"/>
        <v>-2.4238707080300001E-2</v>
      </c>
      <c r="G366" s="5">
        <f>M365*F366</f>
        <v>-414788.40974733757</v>
      </c>
      <c r="H366" s="5">
        <f t="shared" si="76"/>
        <v>18200</v>
      </c>
      <c r="I366" s="5">
        <f t="shared" si="73"/>
        <v>2693.6</v>
      </c>
      <c r="J366" s="5">
        <f t="shared" si="77"/>
        <v>648478.98239999951</v>
      </c>
      <c r="K366" s="5">
        <f t="shared" si="78"/>
        <v>2637290.1000000006</v>
      </c>
      <c r="L366" s="5">
        <f t="shared" si="74"/>
        <v>14078767.32458665</v>
      </c>
      <c r="M366" s="5">
        <f t="shared" si="75"/>
        <v>16716057.424586652</v>
      </c>
      <c r="N366" s="3">
        <f t="shared" si="69"/>
        <v>21.710445067134778</v>
      </c>
      <c r="P366" s="7">
        <v>40847</v>
      </c>
      <c r="Q366">
        <v>-5.35212721606E-2</v>
      </c>
      <c r="R366">
        <v>-3.8182699445000003E-2</v>
      </c>
      <c r="S366">
        <v>-2.4238707080300001E-2</v>
      </c>
      <c r="T366">
        <v>-7.5858540889399998E-3</v>
      </c>
      <c r="U366">
        <v>7.3172425690600004E-3</v>
      </c>
      <c r="V366">
        <v>182000</v>
      </c>
      <c r="W366" s="2">
        <v>1.4800000000000001E-2</v>
      </c>
    </row>
    <row r="367" spans="1:23" x14ac:dyDescent="0.25">
      <c r="A367" t="str">
        <f t="shared" si="79"/>
        <v/>
      </c>
      <c r="B367">
        <f t="shared" si="80"/>
        <v>365</v>
      </c>
      <c r="C367" s="9">
        <f t="shared" si="70"/>
        <v>182000</v>
      </c>
      <c r="D367" s="1">
        <f t="shared" si="81"/>
        <v>0.1</v>
      </c>
      <c r="E367" s="11">
        <f t="shared" si="71"/>
        <v>1.4800000000000001E-2</v>
      </c>
      <c r="F367" s="11">
        <f t="shared" si="72"/>
        <v>2.08495850005E-2</v>
      </c>
      <c r="G367" s="5">
        <f>M366*F367</f>
        <v>348522.8601471585</v>
      </c>
      <c r="H367" s="5">
        <f t="shared" si="76"/>
        <v>18200</v>
      </c>
      <c r="I367" s="5">
        <f t="shared" si="73"/>
        <v>2693.6</v>
      </c>
      <c r="J367" s="5">
        <f t="shared" si="77"/>
        <v>651172.58239999949</v>
      </c>
      <c r="K367" s="5">
        <f t="shared" si="78"/>
        <v>2655490.1000000006</v>
      </c>
      <c r="L367" s="5">
        <f t="shared" si="74"/>
        <v>14427290.184733808</v>
      </c>
      <c r="M367" s="5">
        <f t="shared" si="75"/>
        <v>17082780.28473381</v>
      </c>
      <c r="N367" s="3">
        <f t="shared" si="69"/>
        <v>22.155862477439928</v>
      </c>
      <c r="P367" s="7">
        <v>40877</v>
      </c>
      <c r="Q367">
        <v>6.4153012433300002E-2</v>
      </c>
      <c r="R367">
        <v>4.2789513480399999E-2</v>
      </c>
      <c r="S367">
        <v>2.08495850005E-2</v>
      </c>
      <c r="T367">
        <v>4.4133616219100003E-3</v>
      </c>
      <c r="U367">
        <v>-1.4662740292099999E-2</v>
      </c>
      <c r="V367">
        <v>182000</v>
      </c>
      <c r="W367" s="2">
        <v>1.4800000000000001E-2</v>
      </c>
    </row>
    <row r="368" spans="1:23" x14ac:dyDescent="0.25">
      <c r="A368" t="str">
        <f t="shared" si="79"/>
        <v/>
      </c>
      <c r="B368">
        <f t="shared" si="80"/>
        <v>366</v>
      </c>
      <c r="C368" s="9">
        <f t="shared" si="70"/>
        <v>182000</v>
      </c>
      <c r="D368" s="1">
        <f t="shared" si="81"/>
        <v>0.1</v>
      </c>
      <c r="E368" s="11">
        <f t="shared" si="71"/>
        <v>1.4800000000000001E-2</v>
      </c>
      <c r="F368" s="11">
        <f t="shared" si="72"/>
        <v>-2.2206645170300002E-3</v>
      </c>
      <c r="G368" s="5">
        <f>M367*F368</f>
        <v>-37935.124030528015</v>
      </c>
      <c r="H368" s="5">
        <f t="shared" si="76"/>
        <v>18200</v>
      </c>
      <c r="I368" s="5">
        <f t="shared" si="73"/>
        <v>2693.6</v>
      </c>
      <c r="J368" s="5">
        <f t="shared" si="77"/>
        <v>653866.18239999947</v>
      </c>
      <c r="K368" s="5">
        <f t="shared" si="78"/>
        <v>2673690.1000000006</v>
      </c>
      <c r="L368" s="5">
        <f t="shared" si="74"/>
        <v>14389355.060703279</v>
      </c>
      <c r="M368" s="5">
        <f t="shared" si="75"/>
        <v>17063045.160703283</v>
      </c>
      <c r="N368" s="3">
        <f t="shared" si="69"/>
        <v>22.006574813041272</v>
      </c>
      <c r="P368" s="7">
        <v>40908</v>
      </c>
      <c r="Q368">
        <v>-1.35827197686E-2</v>
      </c>
      <c r="R368">
        <v>-7.2792615098000004E-3</v>
      </c>
      <c r="S368">
        <v>-2.2206645170300002E-3</v>
      </c>
      <c r="T368">
        <v>1.9691527934100001E-3</v>
      </c>
      <c r="U368">
        <v>9.9183664716800003E-3</v>
      </c>
      <c r="V368">
        <v>182000</v>
      </c>
      <c r="W368" s="2">
        <v>1.4800000000000001E-2</v>
      </c>
    </row>
    <row r="369" spans="1:23" x14ac:dyDescent="0.25">
      <c r="A369" t="str">
        <f t="shared" si="79"/>
        <v/>
      </c>
      <c r="B369">
        <f t="shared" si="80"/>
        <v>367</v>
      </c>
      <c r="C369" s="9">
        <f t="shared" si="70"/>
        <v>182000</v>
      </c>
      <c r="D369" s="1">
        <f t="shared" si="81"/>
        <v>0.1</v>
      </c>
      <c r="E369" s="11">
        <f t="shared" si="71"/>
        <v>1.4800000000000001E-2</v>
      </c>
      <c r="F369" s="11">
        <f t="shared" si="72"/>
        <v>2.4920052380399999E-3</v>
      </c>
      <c r="G369" s="5">
        <f>M368*F369</f>
        <v>42521.197917385653</v>
      </c>
      <c r="H369" s="5">
        <f t="shared" si="76"/>
        <v>18200</v>
      </c>
      <c r="I369" s="5">
        <f t="shared" si="73"/>
        <v>2693.6</v>
      </c>
      <c r="J369" s="5">
        <f t="shared" si="77"/>
        <v>656559.78239999944</v>
      </c>
      <c r="K369" s="5">
        <f t="shared" si="78"/>
        <v>2691890.1000000006</v>
      </c>
      <c r="L369" s="5">
        <f t="shared" si="74"/>
        <v>14431876.258620664</v>
      </c>
      <c r="M369" s="5">
        <f t="shared" si="75"/>
        <v>17123766.35862067</v>
      </c>
      <c r="N369" s="3">
        <f t="shared" si="69"/>
        <v>21.981054346439173</v>
      </c>
      <c r="P369" s="7">
        <v>40939</v>
      </c>
      <c r="Q369">
        <v>-6.7859632071299997E-3</v>
      </c>
      <c r="R369">
        <v>-1.44574469003E-3</v>
      </c>
      <c r="S369">
        <v>2.4920052380399999E-3</v>
      </c>
      <c r="T369">
        <v>6.1683297991499998E-3</v>
      </c>
      <c r="U369">
        <v>1.20325741126E-2</v>
      </c>
      <c r="V369">
        <v>182000</v>
      </c>
      <c r="W369" s="2">
        <v>1.4800000000000001E-2</v>
      </c>
    </row>
    <row r="370" spans="1:23" x14ac:dyDescent="0.25">
      <c r="A370" t="str">
        <f t="shared" si="79"/>
        <v/>
      </c>
      <c r="B370">
        <f t="shared" si="80"/>
        <v>368</v>
      </c>
      <c r="C370" s="9">
        <f t="shared" si="70"/>
        <v>182000</v>
      </c>
      <c r="D370" s="1">
        <f t="shared" si="81"/>
        <v>0.1</v>
      </c>
      <c r="E370" s="11">
        <f t="shared" si="71"/>
        <v>1.4800000000000001E-2</v>
      </c>
      <c r="F370" s="11">
        <f t="shared" si="72"/>
        <v>2.1562752982E-2</v>
      </c>
      <c r="G370" s="5">
        <f>M369*F370</f>
        <v>369235.54411241913</v>
      </c>
      <c r="H370" s="5">
        <f t="shared" si="76"/>
        <v>18200</v>
      </c>
      <c r="I370" s="5">
        <f t="shared" si="73"/>
        <v>2693.6</v>
      </c>
      <c r="J370" s="5">
        <f t="shared" si="77"/>
        <v>659253.38239999942</v>
      </c>
      <c r="K370" s="5">
        <f t="shared" si="78"/>
        <v>2710090.1000000006</v>
      </c>
      <c r="L370" s="5">
        <f t="shared" si="74"/>
        <v>14801111.802733084</v>
      </c>
      <c r="M370" s="5">
        <f t="shared" si="75"/>
        <v>17511201.902733088</v>
      </c>
      <c r="N370" s="3">
        <f t="shared" si="69"/>
        <v>22.451324783272128</v>
      </c>
      <c r="P370" s="7">
        <v>40968</v>
      </c>
      <c r="Q370">
        <v>3.53192684501E-2</v>
      </c>
      <c r="R370">
        <v>2.7049912624499999E-2</v>
      </c>
      <c r="S370">
        <v>2.1562752982E-2</v>
      </c>
      <c r="T370">
        <v>1.8611872930299998E-2</v>
      </c>
      <c r="U370">
        <v>1.8972571780299999E-2</v>
      </c>
      <c r="V370">
        <v>182000</v>
      </c>
      <c r="W370" s="2">
        <v>1.4800000000000001E-2</v>
      </c>
    </row>
    <row r="371" spans="1:23" x14ac:dyDescent="0.25">
      <c r="A371" t="str">
        <f t="shared" si="79"/>
        <v/>
      </c>
      <c r="B371">
        <f t="shared" si="80"/>
        <v>369</v>
      </c>
      <c r="C371" s="9">
        <f t="shared" si="70"/>
        <v>182000</v>
      </c>
      <c r="D371" s="1">
        <f t="shared" si="81"/>
        <v>0.1</v>
      </c>
      <c r="E371" s="11">
        <f t="shared" si="71"/>
        <v>1.4800000000000001E-2</v>
      </c>
      <c r="F371" s="11">
        <f t="shared" si="72"/>
        <v>1.7129242935E-2</v>
      </c>
      <c r="G371" s="5">
        <f>M370*F371</f>
        <v>299953.63147574931</v>
      </c>
      <c r="H371" s="5">
        <f t="shared" si="76"/>
        <v>18200</v>
      </c>
      <c r="I371" s="5">
        <f t="shared" si="73"/>
        <v>2693.6</v>
      </c>
      <c r="J371" s="5">
        <f t="shared" si="77"/>
        <v>661946.9823999994</v>
      </c>
      <c r="K371" s="5">
        <f t="shared" si="78"/>
        <v>2728290.1000000006</v>
      </c>
      <c r="L371" s="5">
        <f t="shared" si="74"/>
        <v>15101065.434208833</v>
      </c>
      <c r="M371" s="5">
        <f t="shared" si="75"/>
        <v>17829355.534208838</v>
      </c>
      <c r="N371" s="3">
        <f t="shared" si="69"/>
        <v>22.81310412422668</v>
      </c>
      <c r="P371" s="7">
        <v>40999</v>
      </c>
      <c r="Q371">
        <v>3.6359205774099998E-2</v>
      </c>
      <c r="R371">
        <v>2.7341054970899999E-2</v>
      </c>
      <c r="S371">
        <v>1.7129242935E-2</v>
      </c>
      <c r="T371">
        <v>5.7869115937400004E-3</v>
      </c>
      <c r="U371">
        <v>-6.5140873053100004E-3</v>
      </c>
      <c r="V371">
        <v>182000</v>
      </c>
      <c r="W371" s="2">
        <v>1.4800000000000001E-2</v>
      </c>
    </row>
    <row r="372" spans="1:23" x14ac:dyDescent="0.25">
      <c r="A372" t="str">
        <f t="shared" si="79"/>
        <v/>
      </c>
      <c r="B372">
        <f t="shared" si="80"/>
        <v>370</v>
      </c>
      <c r="C372" s="9">
        <f t="shared" si="70"/>
        <v>182000</v>
      </c>
      <c r="D372" s="1">
        <f t="shared" si="81"/>
        <v>0.1</v>
      </c>
      <c r="E372" s="11">
        <f t="shared" si="71"/>
        <v>1.4800000000000001E-2</v>
      </c>
      <c r="F372" s="11">
        <f t="shared" si="72"/>
        <v>2.7704059353300002E-3</v>
      </c>
      <c r="G372" s="5">
        <f>M371*F372</f>
        <v>49394.552395080951</v>
      </c>
      <c r="H372" s="5">
        <f t="shared" si="76"/>
        <v>18200</v>
      </c>
      <c r="I372" s="5">
        <f t="shared" si="73"/>
        <v>2693.6</v>
      </c>
      <c r="J372" s="5">
        <f t="shared" si="77"/>
        <v>664640.58239999937</v>
      </c>
      <c r="K372" s="5">
        <f t="shared" si="78"/>
        <v>2746490.1000000006</v>
      </c>
      <c r="L372" s="5">
        <f t="shared" si="74"/>
        <v>15150459.986603914</v>
      </c>
      <c r="M372" s="5">
        <f t="shared" si="75"/>
        <v>17896950.086603917</v>
      </c>
      <c r="N372" s="3">
        <f t="shared" si="69"/>
        <v>22.794966765189102</v>
      </c>
      <c r="P372" s="7">
        <v>41029</v>
      </c>
      <c r="Q372">
        <v>3.1819855739999999E-3</v>
      </c>
      <c r="R372">
        <v>3.6618973604700001E-3</v>
      </c>
      <c r="S372">
        <v>2.7704059353300002E-3</v>
      </c>
      <c r="T372">
        <v>1.61915428201E-3</v>
      </c>
      <c r="U372">
        <v>-2.7040932270399999E-3</v>
      </c>
      <c r="V372">
        <v>182000</v>
      </c>
      <c r="W372" s="2">
        <v>1.4800000000000001E-2</v>
      </c>
    </row>
    <row r="373" spans="1:23" x14ac:dyDescent="0.25">
      <c r="A373" t="str">
        <f t="shared" si="79"/>
        <v/>
      </c>
      <c r="B373">
        <f t="shared" si="80"/>
        <v>371</v>
      </c>
      <c r="C373" s="9">
        <f t="shared" si="70"/>
        <v>182000</v>
      </c>
      <c r="D373" s="1">
        <f t="shared" si="81"/>
        <v>0.1</v>
      </c>
      <c r="E373" s="11">
        <f t="shared" si="71"/>
        <v>1.4800000000000001E-2</v>
      </c>
      <c r="F373" s="11">
        <f t="shared" si="72"/>
        <v>6.9588923165200004E-5</v>
      </c>
      <c r="G373" s="5">
        <f>M372*F373</f>
        <v>1245.4294844680996</v>
      </c>
      <c r="H373" s="5">
        <f t="shared" si="76"/>
        <v>18200</v>
      </c>
      <c r="I373" s="5">
        <f t="shared" si="73"/>
        <v>2693.6</v>
      </c>
      <c r="J373" s="5">
        <f t="shared" si="77"/>
        <v>667334.18239999935</v>
      </c>
      <c r="K373" s="5">
        <f t="shared" si="78"/>
        <v>2764690.1000000006</v>
      </c>
      <c r="L373" s="5">
        <f t="shared" si="74"/>
        <v>15151705.416088382</v>
      </c>
      <c r="M373" s="5">
        <f t="shared" si="75"/>
        <v>17916395.516088385</v>
      </c>
      <c r="N373" s="3">
        <f t="shared" si="69"/>
        <v>22.704824382885377</v>
      </c>
      <c r="P373" s="7">
        <v>41060</v>
      </c>
      <c r="Q373">
        <v>-9.4192315010599992E-3</v>
      </c>
      <c r="R373">
        <v>-4.9888072938100003E-3</v>
      </c>
      <c r="S373" s="6">
        <v>6.9588923165200004E-5</v>
      </c>
      <c r="T373">
        <v>3.1126150564099999E-3</v>
      </c>
      <c r="U373">
        <v>7.4966148201200001E-3</v>
      </c>
      <c r="V373">
        <v>182000</v>
      </c>
      <c r="W373" s="2">
        <v>1.4800000000000001E-2</v>
      </c>
    </row>
    <row r="374" spans="1:23" x14ac:dyDescent="0.25">
      <c r="A374">
        <f t="shared" si="79"/>
        <v>2012</v>
      </c>
      <c r="B374">
        <f t="shared" si="80"/>
        <v>372</v>
      </c>
      <c r="C374" s="9">
        <f t="shared" si="70"/>
        <v>182000</v>
      </c>
      <c r="D374" s="1">
        <f t="shared" si="81"/>
        <v>0.1</v>
      </c>
      <c r="E374" s="11">
        <f t="shared" si="71"/>
        <v>1.4800000000000001E-2</v>
      </c>
      <c r="F374" s="11">
        <f t="shared" si="72"/>
        <v>-1.1537327555200001E-2</v>
      </c>
      <c r="G374" s="5">
        <f>M373*F374</f>
        <v>-206707.32367762827</v>
      </c>
      <c r="H374" s="5">
        <f t="shared" si="76"/>
        <v>18200</v>
      </c>
      <c r="I374" s="5">
        <f t="shared" si="73"/>
        <v>2693.6</v>
      </c>
      <c r="J374" s="5">
        <f t="shared" si="77"/>
        <v>670027.78239999933</v>
      </c>
      <c r="K374" s="5">
        <f t="shared" si="78"/>
        <v>2782890.1000000006</v>
      </c>
      <c r="L374" s="5">
        <f t="shared" si="74"/>
        <v>14944998.092410754</v>
      </c>
      <c r="M374" s="5">
        <f t="shared" si="75"/>
        <v>17727888.192410756</v>
      </c>
      <c r="N374" s="3">
        <f t="shared" si="69"/>
        <v>22.305042395225268</v>
      </c>
      <c r="P374" s="7">
        <v>41090</v>
      </c>
      <c r="Q374">
        <v>-4.0656834204999999E-2</v>
      </c>
      <c r="R374">
        <v>-2.5725999946699999E-2</v>
      </c>
      <c r="S374">
        <v>-1.1537327555200001E-2</v>
      </c>
      <c r="T374">
        <v>2.39803097457E-3</v>
      </c>
      <c r="U374">
        <v>1.4668524281700001E-2</v>
      </c>
      <c r="V374">
        <v>182000</v>
      </c>
      <c r="W374" s="2">
        <v>1.4800000000000001E-2</v>
      </c>
    </row>
    <row r="375" spans="1:23" x14ac:dyDescent="0.25">
      <c r="A375" t="str">
        <f t="shared" si="79"/>
        <v/>
      </c>
      <c r="B375">
        <f t="shared" si="80"/>
        <v>373</v>
      </c>
      <c r="C375" s="9">
        <f t="shared" si="70"/>
        <v>193000</v>
      </c>
      <c r="D375" s="1">
        <f t="shared" si="81"/>
        <v>0.1</v>
      </c>
      <c r="E375" s="11">
        <f t="shared" si="71"/>
        <v>1.4800000000000001E-2</v>
      </c>
      <c r="F375" s="11">
        <f t="shared" si="72"/>
        <v>1.3937734865899999E-3</v>
      </c>
      <c r="G375" s="5">
        <f>M374*F375</f>
        <v>24708.66053581403</v>
      </c>
      <c r="H375" s="5">
        <f t="shared" si="76"/>
        <v>19300</v>
      </c>
      <c r="I375" s="5">
        <f t="shared" si="73"/>
        <v>2856.4</v>
      </c>
      <c r="J375" s="5">
        <f t="shared" si="77"/>
        <v>672884.18239999935</v>
      </c>
      <c r="K375" s="5">
        <f t="shared" si="78"/>
        <v>2802190.1000000006</v>
      </c>
      <c r="L375" s="5">
        <f t="shared" si="74"/>
        <v>14969706.752946569</v>
      </c>
      <c r="M375" s="5">
        <f t="shared" si="75"/>
        <v>17771896.852946568</v>
      </c>
      <c r="N375" s="3">
        <f t="shared" si="69"/>
        <v>22.247077795102268</v>
      </c>
      <c r="P375" s="7">
        <v>41121</v>
      </c>
      <c r="Q375">
        <v>8.9570662677400002E-4</v>
      </c>
      <c r="R375">
        <v>1.94744260407E-4</v>
      </c>
      <c r="S375">
        <v>1.3937734865899999E-3</v>
      </c>
      <c r="T375">
        <v>-7.0415386768000001E-4</v>
      </c>
      <c r="U375">
        <v>-8.8304472107900004E-4</v>
      </c>
      <c r="V375">
        <v>193000</v>
      </c>
      <c r="W375" s="2">
        <v>1.4800000000000001E-2</v>
      </c>
    </row>
    <row r="376" spans="1:23" x14ac:dyDescent="0.25">
      <c r="A376" t="str">
        <f t="shared" si="79"/>
        <v/>
      </c>
      <c r="B376">
        <f t="shared" si="80"/>
        <v>374</v>
      </c>
      <c r="C376" s="9">
        <f t="shared" si="70"/>
        <v>193000</v>
      </c>
      <c r="D376" s="1">
        <f t="shared" si="81"/>
        <v>0.1</v>
      </c>
      <c r="E376" s="11">
        <f t="shared" si="71"/>
        <v>1.4800000000000001E-2</v>
      </c>
      <c r="F376" s="11">
        <f t="shared" si="72"/>
        <v>-6.4641810304100003E-3</v>
      </c>
      <c r="G376" s="5">
        <f>M375*F376</f>
        <v>-114880.7585112204</v>
      </c>
      <c r="H376" s="5">
        <f t="shared" si="76"/>
        <v>19300</v>
      </c>
      <c r="I376" s="5">
        <f t="shared" si="73"/>
        <v>2856.4</v>
      </c>
      <c r="J376" s="5">
        <f t="shared" si="77"/>
        <v>675740.58239999937</v>
      </c>
      <c r="K376" s="5">
        <f t="shared" si="78"/>
        <v>2821490.1000000006</v>
      </c>
      <c r="L376" s="5">
        <f t="shared" si="74"/>
        <v>14854825.994435348</v>
      </c>
      <c r="M376" s="5">
        <f t="shared" si="75"/>
        <v>17676316.094435349</v>
      </c>
      <c r="N376" s="3">
        <f t="shared" si="69"/>
        <v>21.983030738920679</v>
      </c>
      <c r="P376" s="7">
        <v>41152</v>
      </c>
      <c r="Q376">
        <v>-4.4694160204099996E-3</v>
      </c>
      <c r="R376">
        <v>-6.1792980478899999E-3</v>
      </c>
      <c r="S376">
        <v>-6.4641810304100003E-3</v>
      </c>
      <c r="T376">
        <v>-4.1382175648200003E-3</v>
      </c>
      <c r="U376">
        <v>-1.5706101713400001E-4</v>
      </c>
      <c r="V376">
        <v>193000</v>
      </c>
      <c r="W376" s="2">
        <v>1.4800000000000001E-2</v>
      </c>
    </row>
    <row r="377" spans="1:23" x14ac:dyDescent="0.25">
      <c r="A377" t="str">
        <f t="shared" si="79"/>
        <v/>
      </c>
      <c r="B377">
        <f t="shared" si="80"/>
        <v>375</v>
      </c>
      <c r="C377" s="9">
        <f t="shared" si="70"/>
        <v>193000</v>
      </c>
      <c r="D377" s="1">
        <f t="shared" si="81"/>
        <v>0.1</v>
      </c>
      <c r="E377" s="11">
        <f t="shared" si="71"/>
        <v>1.4800000000000001E-2</v>
      </c>
      <c r="F377" s="11">
        <f t="shared" si="72"/>
        <v>3.0377521582300002E-3</v>
      </c>
      <c r="G377" s="5">
        <f>M376*F377</f>
        <v>53696.267365426669</v>
      </c>
      <c r="H377" s="5">
        <f t="shared" si="76"/>
        <v>19300</v>
      </c>
      <c r="I377" s="5">
        <f t="shared" si="73"/>
        <v>2856.4</v>
      </c>
      <c r="J377" s="5">
        <f t="shared" si="77"/>
        <v>678596.9823999994</v>
      </c>
      <c r="K377" s="5">
        <f t="shared" si="78"/>
        <v>2840790.1000000006</v>
      </c>
      <c r="L377" s="5">
        <f t="shared" si="74"/>
        <v>14908522.261800773</v>
      </c>
      <c r="M377" s="5">
        <f t="shared" si="75"/>
        <v>17749312.361800775</v>
      </c>
      <c r="N377" s="3">
        <f t="shared" si="69"/>
        <v>21.969626521287619</v>
      </c>
      <c r="P377" s="7">
        <v>41182</v>
      </c>
      <c r="Q377">
        <v>1.2340941606699999E-3</v>
      </c>
      <c r="R377">
        <v>5.7886483252299998E-4</v>
      </c>
      <c r="S377">
        <v>3.0377521582300002E-3</v>
      </c>
      <c r="T377">
        <v>6.9462121135500004E-3</v>
      </c>
      <c r="U377">
        <v>9.1270355538499992E-3</v>
      </c>
      <c r="V377">
        <v>193000</v>
      </c>
      <c r="W377" s="2">
        <v>1.4800000000000001E-2</v>
      </c>
    </row>
    <row r="378" spans="1:23" x14ac:dyDescent="0.25">
      <c r="A378" t="str">
        <f t="shared" si="79"/>
        <v/>
      </c>
      <c r="B378">
        <f t="shared" si="80"/>
        <v>376</v>
      </c>
      <c r="C378" s="9">
        <f t="shared" si="70"/>
        <v>193000</v>
      </c>
      <c r="D378" s="1">
        <f t="shared" si="81"/>
        <v>0.1</v>
      </c>
      <c r="E378" s="11">
        <f t="shared" si="71"/>
        <v>1.4800000000000001E-2</v>
      </c>
      <c r="F378" s="11">
        <f t="shared" si="72"/>
        <v>1.4522796681899999E-2</v>
      </c>
      <c r="G378" s="5">
        <f>M377*F378</f>
        <v>257769.65467396693</v>
      </c>
      <c r="H378" s="5">
        <f t="shared" si="76"/>
        <v>19300</v>
      </c>
      <c r="I378" s="5">
        <f t="shared" si="73"/>
        <v>2856.4</v>
      </c>
      <c r="J378" s="5">
        <f t="shared" si="77"/>
        <v>681453.38239999942</v>
      </c>
      <c r="K378" s="5">
        <f t="shared" si="78"/>
        <v>2860090.1000000006</v>
      </c>
      <c r="L378" s="5">
        <f t="shared" si="74"/>
        <v>15166291.916474741</v>
      </c>
      <c r="M378" s="5">
        <f t="shared" si="75"/>
        <v>18026382.016474742</v>
      </c>
      <c r="N378" s="3">
        <f t="shared" si="69"/>
        <v>22.255802536427112</v>
      </c>
      <c r="P378" s="7">
        <v>41213</v>
      </c>
      <c r="Q378">
        <v>2.82174848728E-2</v>
      </c>
      <c r="R378">
        <v>2.14115284778E-2</v>
      </c>
      <c r="S378">
        <v>1.4522796681899999E-2</v>
      </c>
      <c r="T378">
        <v>8.3725900684300004E-3</v>
      </c>
      <c r="U378">
        <v>2.8614044373000001E-3</v>
      </c>
      <c r="V378">
        <v>193000</v>
      </c>
      <c r="W378" s="2">
        <v>1.4800000000000001E-2</v>
      </c>
    </row>
    <row r="379" spans="1:23" x14ac:dyDescent="0.25">
      <c r="A379" t="str">
        <f t="shared" si="79"/>
        <v/>
      </c>
      <c r="B379">
        <f t="shared" si="80"/>
        <v>377</v>
      </c>
      <c r="C379" s="9">
        <f t="shared" si="70"/>
        <v>193000</v>
      </c>
      <c r="D379" s="1">
        <f t="shared" si="81"/>
        <v>0.1</v>
      </c>
      <c r="E379" s="11">
        <f t="shared" si="71"/>
        <v>1.4800000000000001E-2</v>
      </c>
      <c r="F379" s="11">
        <f t="shared" si="72"/>
        <v>8.0301810079099999E-3</v>
      </c>
      <c r="G379" s="5">
        <f>M378*F379</f>
        <v>144755.11051002584</v>
      </c>
      <c r="H379" s="5">
        <f t="shared" si="76"/>
        <v>19300</v>
      </c>
      <c r="I379" s="5">
        <f t="shared" si="73"/>
        <v>2856.4</v>
      </c>
      <c r="J379" s="5">
        <f t="shared" si="77"/>
        <v>684309.78239999944</v>
      </c>
      <c r="K379" s="5">
        <f t="shared" si="78"/>
        <v>2879390.1000000006</v>
      </c>
      <c r="L379" s="5">
        <f t="shared" si="74"/>
        <v>15311047.026984766</v>
      </c>
      <c r="M379" s="5">
        <f t="shared" si="75"/>
        <v>18190437.126984768</v>
      </c>
      <c r="N379" s="3">
        <f t="shared" si="69"/>
        <v>22.374438333010712</v>
      </c>
      <c r="P379" s="7">
        <v>41243</v>
      </c>
      <c r="Q379">
        <v>7.0383269382200001E-3</v>
      </c>
      <c r="R379">
        <v>7.2858063201900001E-3</v>
      </c>
      <c r="S379">
        <v>8.0301810079099999E-3</v>
      </c>
      <c r="T379">
        <v>6.2839805330999997E-3</v>
      </c>
      <c r="U379">
        <v>4.30349613641E-3</v>
      </c>
      <c r="V379">
        <v>193000</v>
      </c>
      <c r="W379" s="2">
        <v>1.4800000000000001E-2</v>
      </c>
    </row>
    <row r="380" spans="1:23" x14ac:dyDescent="0.25">
      <c r="A380" t="str">
        <f t="shared" si="79"/>
        <v/>
      </c>
      <c r="B380">
        <f t="shared" si="80"/>
        <v>378</v>
      </c>
      <c r="C380" s="9">
        <f t="shared" si="70"/>
        <v>193000</v>
      </c>
      <c r="D380" s="1">
        <f t="shared" si="81"/>
        <v>0.1</v>
      </c>
      <c r="E380" s="11">
        <f t="shared" si="71"/>
        <v>1.4800000000000001E-2</v>
      </c>
      <c r="F380" s="11">
        <f t="shared" si="72"/>
        <v>9.20176469082E-4</v>
      </c>
      <c r="G380" s="5">
        <f>M379*F380</f>
        <v>16738.412206566965</v>
      </c>
      <c r="H380" s="5">
        <f t="shared" si="76"/>
        <v>19300</v>
      </c>
      <c r="I380" s="5">
        <f t="shared" si="73"/>
        <v>2856.4</v>
      </c>
      <c r="J380" s="5">
        <f t="shared" si="77"/>
        <v>687166.18239999947</v>
      </c>
      <c r="K380" s="5">
        <f t="shared" si="78"/>
        <v>2898690.1000000006</v>
      </c>
      <c r="L380" s="5">
        <f t="shared" si="74"/>
        <v>15327785.439191334</v>
      </c>
      <c r="M380" s="5">
        <f t="shared" si="75"/>
        <v>18226475.539191335</v>
      </c>
      <c r="N380" s="3">
        <f t="shared" si="69"/>
        <v>22.305791279858166</v>
      </c>
      <c r="P380" s="7">
        <v>41274</v>
      </c>
      <c r="Q380">
        <v>-1.6602718276199999E-3</v>
      </c>
      <c r="R380">
        <v>-1.5134569008E-3</v>
      </c>
      <c r="S380">
        <v>9.20176469082E-4</v>
      </c>
      <c r="T380">
        <v>2.7201285012299998E-3</v>
      </c>
      <c r="U380">
        <v>5.2197658411599996E-3</v>
      </c>
      <c r="V380">
        <v>193000</v>
      </c>
      <c r="W380" s="2">
        <v>1.4800000000000001E-2</v>
      </c>
    </row>
    <row r="381" spans="1:23" x14ac:dyDescent="0.25">
      <c r="A381" t="str">
        <f t="shared" si="79"/>
        <v/>
      </c>
      <c r="B381">
        <f t="shared" si="80"/>
        <v>379</v>
      </c>
      <c r="C381" s="9">
        <f t="shared" si="70"/>
        <v>193000</v>
      </c>
      <c r="D381" s="1">
        <f t="shared" si="81"/>
        <v>0.1</v>
      </c>
      <c r="E381" s="11">
        <f t="shared" si="71"/>
        <v>1.4800000000000001E-2</v>
      </c>
      <c r="F381" s="11">
        <f t="shared" si="72"/>
        <v>1.54215208597E-2</v>
      </c>
      <c r="G381" s="5">
        <f>M380*F381</f>
        <v>281079.972726451</v>
      </c>
      <c r="H381" s="5">
        <f t="shared" si="76"/>
        <v>19300</v>
      </c>
      <c r="I381" s="5">
        <f t="shared" si="73"/>
        <v>2856.4</v>
      </c>
      <c r="J381" s="5">
        <f t="shared" si="77"/>
        <v>690022.58239999949</v>
      </c>
      <c r="K381" s="5">
        <f t="shared" si="78"/>
        <v>2917990.1000000006</v>
      </c>
      <c r="L381" s="5">
        <f t="shared" si="74"/>
        <v>15608865.411917785</v>
      </c>
      <c r="M381" s="5">
        <f t="shared" si="75"/>
        <v>18526855.511917785</v>
      </c>
      <c r="N381" s="3">
        <f t="shared" si="69"/>
        <v>22.620803738955715</v>
      </c>
      <c r="P381" s="7">
        <v>41305</v>
      </c>
      <c r="Q381">
        <v>2.9386478169300002E-2</v>
      </c>
      <c r="R381">
        <v>2.3079180901700001E-2</v>
      </c>
      <c r="S381">
        <v>1.54215208597E-2</v>
      </c>
      <c r="T381">
        <v>7.76333379824E-3</v>
      </c>
      <c r="U381">
        <v>-3.23929817303E-4</v>
      </c>
      <c r="V381">
        <v>193000</v>
      </c>
      <c r="W381" s="2">
        <v>1.4800000000000001E-2</v>
      </c>
    </row>
    <row r="382" spans="1:23" x14ac:dyDescent="0.25">
      <c r="A382" t="str">
        <f t="shared" si="79"/>
        <v/>
      </c>
      <c r="B382">
        <f t="shared" si="80"/>
        <v>380</v>
      </c>
      <c r="C382" s="9">
        <f t="shared" si="70"/>
        <v>193000</v>
      </c>
      <c r="D382" s="1">
        <f t="shared" si="81"/>
        <v>0.1</v>
      </c>
      <c r="E382" s="11">
        <f t="shared" si="71"/>
        <v>1.4800000000000001E-2</v>
      </c>
      <c r="F382" s="11">
        <f t="shared" si="72"/>
        <v>1.87881427529E-2</v>
      </c>
      <c r="G382" s="5">
        <f>M381*F382</f>
        <v>348085.20612026355</v>
      </c>
      <c r="H382" s="5">
        <f t="shared" si="76"/>
        <v>19300</v>
      </c>
      <c r="I382" s="5">
        <f t="shared" si="73"/>
        <v>2856.4</v>
      </c>
      <c r="J382" s="5">
        <f t="shared" si="77"/>
        <v>692878.98239999951</v>
      </c>
      <c r="K382" s="5">
        <f t="shared" si="78"/>
        <v>2937290.1000000006</v>
      </c>
      <c r="L382" s="5">
        <f t="shared" si="74"/>
        <v>15956950.618038049</v>
      </c>
      <c r="M382" s="5">
        <f t="shared" si="75"/>
        <v>18894240.718038049</v>
      </c>
      <c r="N382" s="3">
        <f t="shared" si="69"/>
        <v>23.029924450538594</v>
      </c>
      <c r="P382" s="7">
        <v>41333</v>
      </c>
      <c r="Q382">
        <v>3.5825355283699997E-2</v>
      </c>
      <c r="R382">
        <v>2.8881122088900001E-2</v>
      </c>
      <c r="S382">
        <v>1.87881427529E-2</v>
      </c>
      <c r="T382">
        <v>9.5627710097000006E-3</v>
      </c>
      <c r="U382">
        <v>-9.2666257457699999E-4</v>
      </c>
      <c r="V382">
        <v>193000</v>
      </c>
      <c r="W382" s="2">
        <v>1.4800000000000001E-2</v>
      </c>
    </row>
    <row r="383" spans="1:23" x14ac:dyDescent="0.25">
      <c r="A383" t="str">
        <f t="shared" si="79"/>
        <v/>
      </c>
      <c r="B383">
        <f t="shared" si="80"/>
        <v>381</v>
      </c>
      <c r="C383" s="9">
        <f t="shared" si="70"/>
        <v>193000</v>
      </c>
      <c r="D383" s="1">
        <f t="shared" si="81"/>
        <v>0.1</v>
      </c>
      <c r="E383" s="11">
        <f t="shared" si="71"/>
        <v>1.4800000000000001E-2</v>
      </c>
      <c r="F383" s="11">
        <f t="shared" si="72"/>
        <v>5.6050196912199998E-3</v>
      </c>
      <c r="G383" s="5">
        <f>M382*F383</f>
        <v>105902.59127525397</v>
      </c>
      <c r="H383" s="5">
        <f t="shared" si="76"/>
        <v>19300</v>
      </c>
      <c r="I383" s="5">
        <f t="shared" si="73"/>
        <v>2856.4</v>
      </c>
      <c r="J383" s="5">
        <f t="shared" si="77"/>
        <v>695735.38239999954</v>
      </c>
      <c r="K383" s="5">
        <f t="shared" si="78"/>
        <v>2956590.1000000006</v>
      </c>
      <c r="L383" s="5">
        <f t="shared" si="74"/>
        <v>16062853.209313303</v>
      </c>
      <c r="M383" s="5">
        <f t="shared" si="75"/>
        <v>19019443.309313301</v>
      </c>
      <c r="N383" s="3">
        <f t="shared" si="69"/>
        <v>23.087589930963549</v>
      </c>
      <c r="P383" s="7">
        <v>41364</v>
      </c>
      <c r="Q383">
        <v>2.5931489212999998E-3</v>
      </c>
      <c r="R383">
        <v>3.9151379860299998E-3</v>
      </c>
      <c r="S383">
        <v>5.6050196912199998E-3</v>
      </c>
      <c r="T383">
        <v>6.7692508422400001E-3</v>
      </c>
      <c r="U383">
        <v>9.0572478100399995E-3</v>
      </c>
      <c r="V383">
        <v>193000</v>
      </c>
      <c r="W383" s="2">
        <v>1.4800000000000001E-2</v>
      </c>
    </row>
    <row r="384" spans="1:23" x14ac:dyDescent="0.25">
      <c r="A384" t="str">
        <f t="shared" si="79"/>
        <v/>
      </c>
      <c r="B384">
        <f t="shared" si="80"/>
        <v>382</v>
      </c>
      <c r="C384" s="9">
        <f t="shared" si="70"/>
        <v>193000</v>
      </c>
      <c r="D384" s="1">
        <f t="shared" si="81"/>
        <v>0.1</v>
      </c>
      <c r="E384" s="11">
        <f t="shared" si="71"/>
        <v>1.4800000000000001E-2</v>
      </c>
      <c r="F384" s="11">
        <f t="shared" si="72"/>
        <v>8.8986503144599998E-4</v>
      </c>
      <c r="G384" s="5">
        <f>M383*F384</f>
        <v>16924.737518527494</v>
      </c>
      <c r="H384" s="5">
        <f t="shared" si="76"/>
        <v>19300</v>
      </c>
      <c r="I384" s="5">
        <f t="shared" si="73"/>
        <v>2856.4</v>
      </c>
      <c r="J384" s="5">
        <f t="shared" si="77"/>
        <v>698591.78239999956</v>
      </c>
      <c r="K384" s="5">
        <f t="shared" si="78"/>
        <v>2975890.1000000006</v>
      </c>
      <c r="L384" s="5">
        <f t="shared" si="74"/>
        <v>16079777.94683183</v>
      </c>
      <c r="M384" s="5">
        <f t="shared" si="75"/>
        <v>19055668.046831828</v>
      </c>
      <c r="N384" s="3">
        <f t="shared" si="69"/>
        <v>23.017416396726055</v>
      </c>
      <c r="P384" s="7">
        <v>41394</v>
      </c>
      <c r="Q384">
        <v>-2.67849624575E-3</v>
      </c>
      <c r="R384">
        <v>-2.7900174872799999E-3</v>
      </c>
      <c r="S384">
        <v>8.8986503144599998E-4</v>
      </c>
      <c r="T384">
        <v>3.4676037369600001E-3</v>
      </c>
      <c r="U384">
        <v>5.0092925202100003E-3</v>
      </c>
      <c r="V384">
        <v>193000</v>
      </c>
      <c r="W384" s="2">
        <v>1.4800000000000001E-2</v>
      </c>
    </row>
    <row r="385" spans="1:23" x14ac:dyDescent="0.25">
      <c r="A385" t="str">
        <f t="shared" si="79"/>
        <v/>
      </c>
      <c r="B385">
        <f t="shared" si="80"/>
        <v>383</v>
      </c>
      <c r="C385" s="9">
        <f t="shared" si="70"/>
        <v>193000</v>
      </c>
      <c r="D385" s="1">
        <f t="shared" si="81"/>
        <v>0.1</v>
      </c>
      <c r="E385" s="11">
        <f t="shared" si="71"/>
        <v>1.4800000000000001E-2</v>
      </c>
      <c r="F385" s="11">
        <f t="shared" si="72"/>
        <v>3.3809371097900001E-3</v>
      </c>
      <c r="G385" s="5">
        <f>M384*F385</f>
        <v>64426.015251373254</v>
      </c>
      <c r="H385" s="5">
        <f t="shared" si="76"/>
        <v>19300</v>
      </c>
      <c r="I385" s="5">
        <f t="shared" si="73"/>
        <v>2856.4</v>
      </c>
      <c r="J385" s="5">
        <f t="shared" si="77"/>
        <v>701448.18239999958</v>
      </c>
      <c r="K385" s="5">
        <f t="shared" si="78"/>
        <v>2995190.1000000006</v>
      </c>
      <c r="L385" s="5">
        <f t="shared" si="74"/>
        <v>16144203.962083204</v>
      </c>
      <c r="M385" s="5">
        <f t="shared" si="75"/>
        <v>19139394.0620832</v>
      </c>
      <c r="N385" s="3">
        <f t="shared" si="69"/>
        <v>23.015533245586202</v>
      </c>
      <c r="P385" s="7">
        <v>41425</v>
      </c>
      <c r="Q385">
        <v>-1.4557176000900001E-3</v>
      </c>
      <c r="R385">
        <v>-1.8610487267399999E-3</v>
      </c>
      <c r="S385">
        <v>3.3809371097900001E-3</v>
      </c>
      <c r="T385">
        <v>9.2066993670800006E-3</v>
      </c>
      <c r="U385">
        <v>1.0819782872900001E-2</v>
      </c>
      <c r="V385">
        <v>193000</v>
      </c>
      <c r="W385" s="2">
        <v>1.4800000000000001E-2</v>
      </c>
    </row>
    <row r="386" spans="1:23" x14ac:dyDescent="0.25">
      <c r="A386">
        <f t="shared" si="79"/>
        <v>2013</v>
      </c>
      <c r="B386">
        <f t="shared" si="80"/>
        <v>384</v>
      </c>
      <c r="C386" s="9">
        <f t="shared" si="70"/>
        <v>193000</v>
      </c>
      <c r="D386" s="1">
        <f t="shared" si="81"/>
        <v>0.1</v>
      </c>
      <c r="E386" s="11">
        <f t="shared" si="71"/>
        <v>1.4800000000000001E-2</v>
      </c>
      <c r="F386" s="11">
        <f t="shared" si="72"/>
        <v>1.1307186209E-2</v>
      </c>
      <c r="G386" s="5">
        <f>M385*F386</f>
        <v>216412.69258740364</v>
      </c>
      <c r="H386" s="5">
        <f t="shared" si="76"/>
        <v>19300</v>
      </c>
      <c r="I386" s="5">
        <f t="shared" si="73"/>
        <v>2856.4</v>
      </c>
      <c r="J386" s="5">
        <f t="shared" si="77"/>
        <v>704304.58239999961</v>
      </c>
      <c r="K386" s="5">
        <f t="shared" si="78"/>
        <v>3014490.1000000006</v>
      </c>
      <c r="L386" s="5">
        <f t="shared" si="74"/>
        <v>16360616.654670607</v>
      </c>
      <c r="M386" s="5">
        <f t="shared" si="75"/>
        <v>19375106.754670605</v>
      </c>
      <c r="N386" s="3">
        <f t="shared" ref="N386:N449" si="82">L386/J386</f>
        <v>23.229462172345816</v>
      </c>
      <c r="P386" s="7">
        <v>41455</v>
      </c>
      <c r="Q386">
        <v>2.1773727784899999E-2</v>
      </c>
      <c r="R386">
        <v>1.2484525943000001E-2</v>
      </c>
      <c r="S386">
        <v>1.1307186209E-2</v>
      </c>
      <c r="T386">
        <v>6.7556729970700002E-3</v>
      </c>
      <c r="U386">
        <v>2.5776081216499999E-3</v>
      </c>
      <c r="V386">
        <v>193000</v>
      </c>
      <c r="W386" s="2">
        <v>1.4800000000000001E-2</v>
      </c>
    </row>
    <row r="387" spans="1:23" x14ac:dyDescent="0.25">
      <c r="A387" t="str">
        <f t="shared" si="79"/>
        <v/>
      </c>
      <c r="B387">
        <f t="shared" si="80"/>
        <v>385</v>
      </c>
      <c r="C387" s="9">
        <f t="shared" ref="C387:C424" si="83">V387</f>
        <v>193000</v>
      </c>
      <c r="D387" s="1">
        <f t="shared" si="81"/>
        <v>0.1</v>
      </c>
      <c r="E387" s="11">
        <f t="shared" ref="E387:E424" si="84">W387</f>
        <v>1.4800000000000001E-2</v>
      </c>
      <c r="F387" s="11">
        <f t="shared" ref="F387:F424" si="85">S387</f>
        <v>-1.2639927646999999E-2</v>
      </c>
      <c r="G387" s="5">
        <f>M386*F387</f>
        <v>-244899.94753193742</v>
      </c>
      <c r="H387" s="5">
        <f t="shared" si="76"/>
        <v>19300</v>
      </c>
      <c r="I387" s="5">
        <f t="shared" ref="I387:I450" si="86">$C387*E387</f>
        <v>2856.4</v>
      </c>
      <c r="J387" s="5">
        <f t="shared" si="77"/>
        <v>707160.98239999963</v>
      </c>
      <c r="K387" s="5">
        <f t="shared" si="78"/>
        <v>3033790.1000000006</v>
      </c>
      <c r="L387" s="5">
        <f t="shared" ref="L387:L450" si="87">G387+L386</f>
        <v>16115716.707138671</v>
      </c>
      <c r="M387" s="5">
        <f t="shared" ref="M387:M450" si="88">H387+G387+M386</f>
        <v>19149506.807138667</v>
      </c>
      <c r="N387" s="3">
        <f t="shared" si="82"/>
        <v>22.789318285695451</v>
      </c>
      <c r="P387" s="7">
        <v>41486</v>
      </c>
      <c r="Q387">
        <v>-3.2859623919399998E-2</v>
      </c>
      <c r="R387">
        <v>-2.2833943181700001E-2</v>
      </c>
      <c r="S387">
        <v>-1.2639927646999999E-2</v>
      </c>
      <c r="T387">
        <v>-3.3921014152E-3</v>
      </c>
      <c r="U387">
        <v>4.8301218764900001E-3</v>
      </c>
      <c r="V387">
        <v>193000</v>
      </c>
      <c r="W387" s="2">
        <v>1.4800000000000001E-2</v>
      </c>
    </row>
    <row r="388" spans="1:23" x14ac:dyDescent="0.25">
      <c r="A388" t="str">
        <f t="shared" si="79"/>
        <v/>
      </c>
      <c r="B388">
        <f t="shared" si="80"/>
        <v>386</v>
      </c>
      <c r="C388" s="9">
        <f t="shared" si="83"/>
        <v>210000</v>
      </c>
      <c r="D388" s="1">
        <f t="shared" si="81"/>
        <v>0.1</v>
      </c>
      <c r="E388" s="11">
        <f t="shared" si="84"/>
        <v>1.4800000000000001E-2</v>
      </c>
      <c r="F388" s="11">
        <f t="shared" si="85"/>
        <v>7.0527903674499999E-3</v>
      </c>
      <c r="G388" s="5">
        <f>M387*F388</f>
        <v>135057.4571508058</v>
      </c>
      <c r="H388" s="5">
        <f t="shared" ref="H388:H451" si="89">$D388*C388</f>
        <v>21000</v>
      </c>
      <c r="I388" s="5">
        <f t="shared" si="86"/>
        <v>3108</v>
      </c>
      <c r="J388" s="5">
        <f t="shared" ref="J388:J451" si="90">I388+J387</f>
        <v>710268.98239999963</v>
      </c>
      <c r="K388" s="5">
        <f t="shared" ref="K388:K451" si="91">H388+K387</f>
        <v>3054790.1000000006</v>
      </c>
      <c r="L388" s="5">
        <f t="shared" si="87"/>
        <v>16250774.164289476</v>
      </c>
      <c r="M388" s="5">
        <f t="shared" si="88"/>
        <v>19305564.264289472</v>
      </c>
      <c r="N388" s="3">
        <f t="shared" si="82"/>
        <v>22.879746359439903</v>
      </c>
      <c r="P388" s="7">
        <v>41517</v>
      </c>
      <c r="Q388">
        <v>1.44856548365E-2</v>
      </c>
      <c r="R388">
        <v>7.9013857687199995E-3</v>
      </c>
      <c r="S388">
        <v>7.0527903674499999E-3</v>
      </c>
      <c r="T388">
        <v>8.8217323222800001E-3</v>
      </c>
      <c r="U388">
        <v>8.5760614286300007E-3</v>
      </c>
      <c r="V388">
        <v>210000</v>
      </c>
      <c r="W388" s="2">
        <v>1.4800000000000001E-2</v>
      </c>
    </row>
    <row r="389" spans="1:23" x14ac:dyDescent="0.25">
      <c r="A389" t="str">
        <f t="shared" si="79"/>
        <v/>
      </c>
      <c r="B389">
        <f t="shared" si="80"/>
        <v>387</v>
      </c>
      <c r="C389" s="9">
        <f t="shared" si="83"/>
        <v>210000</v>
      </c>
      <c r="D389" s="1">
        <f t="shared" si="81"/>
        <v>0.1</v>
      </c>
      <c r="E389" s="11">
        <f t="shared" si="84"/>
        <v>1.4800000000000001E-2</v>
      </c>
      <c r="F389" s="11">
        <f t="shared" si="85"/>
        <v>-1.53157040152E-2</v>
      </c>
      <c r="G389" s="5">
        <f>M388*F389</f>
        <v>-295678.30811827991</v>
      </c>
      <c r="H389" s="5">
        <f t="shared" si="89"/>
        <v>21000</v>
      </c>
      <c r="I389" s="5">
        <f t="shared" si="86"/>
        <v>3108</v>
      </c>
      <c r="J389" s="5">
        <f t="shared" si="90"/>
        <v>713376.98239999963</v>
      </c>
      <c r="K389" s="5">
        <f t="shared" si="91"/>
        <v>3075790.1000000006</v>
      </c>
      <c r="L389" s="5">
        <f t="shared" si="87"/>
        <v>15955095.856171196</v>
      </c>
      <c r="M389" s="5">
        <f t="shared" si="88"/>
        <v>19030885.956171192</v>
      </c>
      <c r="N389" s="3">
        <f t="shared" si="82"/>
        <v>22.365588251100831</v>
      </c>
      <c r="P389" s="7">
        <v>41547</v>
      </c>
      <c r="Q389">
        <v>-3.36957061696E-2</v>
      </c>
      <c r="R389">
        <v>-2.49921012919E-2</v>
      </c>
      <c r="S389">
        <v>-1.53157040152E-2</v>
      </c>
      <c r="T389">
        <v>-5.43050436546E-3</v>
      </c>
      <c r="U389">
        <v>5.22456070927E-3</v>
      </c>
      <c r="V389">
        <v>210000</v>
      </c>
      <c r="W389" s="2">
        <v>1.4800000000000001E-2</v>
      </c>
    </row>
    <row r="390" spans="1:23" x14ac:dyDescent="0.25">
      <c r="A390" t="str">
        <f t="shared" si="79"/>
        <v/>
      </c>
      <c r="B390">
        <f t="shared" si="80"/>
        <v>388</v>
      </c>
      <c r="C390" s="9">
        <f t="shared" si="83"/>
        <v>210000</v>
      </c>
      <c r="D390" s="1">
        <f t="shared" si="81"/>
        <v>0.1</v>
      </c>
      <c r="E390" s="11">
        <f t="shared" si="84"/>
        <v>1.4800000000000001E-2</v>
      </c>
      <c r="F390" s="11">
        <f t="shared" si="85"/>
        <v>2.1861340525300001E-2</v>
      </c>
      <c r="G390" s="5">
        <f>M389*F390</f>
        <v>416040.67838600796</v>
      </c>
      <c r="H390" s="5">
        <f t="shared" si="89"/>
        <v>21000</v>
      </c>
      <c r="I390" s="5">
        <f t="shared" si="86"/>
        <v>3108</v>
      </c>
      <c r="J390" s="5">
        <f t="shared" si="90"/>
        <v>716484.98239999963</v>
      </c>
      <c r="K390" s="5">
        <f t="shared" si="91"/>
        <v>3096790.1000000006</v>
      </c>
      <c r="L390" s="5">
        <f t="shared" si="87"/>
        <v>16371136.534557205</v>
      </c>
      <c r="M390" s="5">
        <f t="shared" si="88"/>
        <v>19467926.634557199</v>
      </c>
      <c r="N390" s="3">
        <f t="shared" si="82"/>
        <v>22.849238904797474</v>
      </c>
      <c r="P390" s="7">
        <v>41578</v>
      </c>
      <c r="Q390">
        <v>3.9267768948399999E-2</v>
      </c>
      <c r="R390">
        <v>3.1542447331300003E-2</v>
      </c>
      <c r="S390">
        <v>2.1861340525300001E-2</v>
      </c>
      <c r="T390">
        <v>1.29538051239E-2</v>
      </c>
      <c r="U390">
        <v>4.1805153897099996E-3</v>
      </c>
      <c r="V390">
        <v>210000</v>
      </c>
      <c r="W390" s="2">
        <v>1.4800000000000001E-2</v>
      </c>
    </row>
    <row r="391" spans="1:23" x14ac:dyDescent="0.25">
      <c r="A391" t="str">
        <f t="shared" si="79"/>
        <v/>
      </c>
      <c r="B391">
        <f t="shared" si="80"/>
        <v>389</v>
      </c>
      <c r="C391" s="9">
        <f t="shared" si="83"/>
        <v>210000</v>
      </c>
      <c r="D391" s="1">
        <f t="shared" si="81"/>
        <v>0.1</v>
      </c>
      <c r="E391" s="11">
        <f t="shared" si="84"/>
        <v>1.4800000000000001E-2</v>
      </c>
      <c r="F391" s="11">
        <f t="shared" si="85"/>
        <v>2.3922386996400001E-2</v>
      </c>
      <c r="G391" s="5">
        <f>M390*F391</f>
        <v>465719.27496940037</v>
      </c>
      <c r="H391" s="5">
        <f t="shared" si="89"/>
        <v>21000</v>
      </c>
      <c r="I391" s="5">
        <f t="shared" si="86"/>
        <v>3108</v>
      </c>
      <c r="J391" s="5">
        <f t="shared" si="90"/>
        <v>719592.98239999963</v>
      </c>
      <c r="K391" s="5">
        <f t="shared" si="91"/>
        <v>3117790.1000000006</v>
      </c>
      <c r="L391" s="5">
        <f t="shared" si="87"/>
        <v>16836855.809526604</v>
      </c>
      <c r="M391" s="5">
        <f t="shared" si="88"/>
        <v>19954645.909526598</v>
      </c>
      <c r="N391" s="3">
        <f t="shared" si="82"/>
        <v>23.397748757043203</v>
      </c>
      <c r="P391" s="7">
        <v>41608</v>
      </c>
      <c r="Q391">
        <v>3.8062006676099998E-2</v>
      </c>
      <c r="R391">
        <v>2.86111655271E-2</v>
      </c>
      <c r="S391">
        <v>2.3922386996400001E-2</v>
      </c>
      <c r="T391">
        <v>1.7666750895E-2</v>
      </c>
      <c r="U391">
        <v>1.1867363469200001E-2</v>
      </c>
      <c r="V391">
        <v>210000</v>
      </c>
      <c r="W391" s="2">
        <v>1.4800000000000001E-2</v>
      </c>
    </row>
    <row r="392" spans="1:23" x14ac:dyDescent="0.25">
      <c r="A392" t="str">
        <f t="shared" si="79"/>
        <v/>
      </c>
      <c r="B392">
        <f t="shared" si="80"/>
        <v>390</v>
      </c>
      <c r="C392" s="9">
        <f t="shared" si="83"/>
        <v>210000</v>
      </c>
      <c r="D392" s="1">
        <f t="shared" si="81"/>
        <v>0.1</v>
      </c>
      <c r="E392" s="11">
        <f t="shared" si="84"/>
        <v>1.4800000000000001E-2</v>
      </c>
      <c r="F392" s="11">
        <f t="shared" si="85"/>
        <v>8.8556596076499999E-3</v>
      </c>
      <c r="G392" s="5">
        <f>M391*F392</f>
        <v>176711.55176595299</v>
      </c>
      <c r="H392" s="5">
        <f t="shared" si="89"/>
        <v>21000</v>
      </c>
      <c r="I392" s="5">
        <f t="shared" si="86"/>
        <v>3108</v>
      </c>
      <c r="J392" s="5">
        <f t="shared" si="90"/>
        <v>722700.98239999963</v>
      </c>
      <c r="K392" s="5">
        <f t="shared" si="91"/>
        <v>3138790.1000000006</v>
      </c>
      <c r="L392" s="5">
        <f t="shared" si="87"/>
        <v>17013567.361292556</v>
      </c>
      <c r="M392" s="5">
        <f t="shared" si="88"/>
        <v>20152357.46129255</v>
      </c>
      <c r="N392" s="3">
        <f t="shared" si="82"/>
        <v>23.541641391980161</v>
      </c>
      <c r="P392" s="7">
        <v>41639</v>
      </c>
      <c r="Q392">
        <v>1.4636395581E-2</v>
      </c>
      <c r="R392">
        <v>1.0235275907399999E-2</v>
      </c>
      <c r="S392">
        <v>8.8556596076499999E-3</v>
      </c>
      <c r="T392">
        <v>8.3721542549399994E-3</v>
      </c>
      <c r="U392">
        <v>5.8339979445000004E-3</v>
      </c>
      <c r="V392">
        <v>210000</v>
      </c>
      <c r="W392" s="2">
        <v>1.4800000000000001E-2</v>
      </c>
    </row>
    <row r="393" spans="1:23" x14ac:dyDescent="0.25">
      <c r="A393" t="str">
        <f t="shared" si="79"/>
        <v/>
      </c>
      <c r="B393">
        <f t="shared" si="80"/>
        <v>391</v>
      </c>
      <c r="C393" s="9">
        <f t="shared" si="83"/>
        <v>210000</v>
      </c>
      <c r="D393" s="1">
        <f t="shared" si="81"/>
        <v>0.1</v>
      </c>
      <c r="E393" s="11">
        <f t="shared" si="84"/>
        <v>1.4800000000000001E-2</v>
      </c>
      <c r="F393" s="11">
        <f t="shared" si="85"/>
        <v>3.7866453087699999E-4</v>
      </c>
      <c r="G393" s="5">
        <f>M392*F393</f>
        <v>7630.9829841459541</v>
      </c>
      <c r="H393" s="5">
        <f t="shared" si="89"/>
        <v>21000</v>
      </c>
      <c r="I393" s="5">
        <f t="shared" si="86"/>
        <v>3108</v>
      </c>
      <c r="J393" s="5">
        <f t="shared" si="90"/>
        <v>725808.98239999963</v>
      </c>
      <c r="K393" s="5">
        <f t="shared" si="91"/>
        <v>3159790.1000000006</v>
      </c>
      <c r="L393" s="5">
        <f t="shared" si="87"/>
        <v>17021198.3442767</v>
      </c>
      <c r="M393" s="5">
        <f t="shared" si="88"/>
        <v>20180988.444276694</v>
      </c>
      <c r="N393" s="3">
        <f t="shared" si="82"/>
        <v>23.451347058276237</v>
      </c>
      <c r="P393" s="7">
        <v>41670</v>
      </c>
      <c r="Q393">
        <v>-3.08142565942E-3</v>
      </c>
      <c r="R393">
        <v>-1.5427004693800001E-3</v>
      </c>
      <c r="S393">
        <v>3.7866453087699999E-4</v>
      </c>
      <c r="T393">
        <v>3.6439745929899999E-3</v>
      </c>
      <c r="U393">
        <v>4.9781517177199999E-3</v>
      </c>
      <c r="V393">
        <v>210000</v>
      </c>
      <c r="W393" s="2">
        <v>1.4800000000000001E-2</v>
      </c>
    </row>
    <row r="394" spans="1:23" x14ac:dyDescent="0.25">
      <c r="A394" t="str">
        <f t="shared" si="79"/>
        <v/>
      </c>
      <c r="B394">
        <f t="shared" si="80"/>
        <v>392</v>
      </c>
      <c r="C394" s="9">
        <f t="shared" si="83"/>
        <v>210000</v>
      </c>
      <c r="D394" s="1">
        <f t="shared" si="81"/>
        <v>0.1</v>
      </c>
      <c r="E394" s="11">
        <f t="shared" si="84"/>
        <v>1.4800000000000001E-2</v>
      </c>
      <c r="F394" s="11">
        <f t="shared" si="85"/>
        <v>5.0901995853799998E-3</v>
      </c>
      <c r="G394" s="5">
        <f>M393*F394</f>
        <v>102725.2590116158</v>
      </c>
      <c r="H394" s="5">
        <f t="shared" si="89"/>
        <v>21000</v>
      </c>
      <c r="I394" s="5">
        <f t="shared" si="86"/>
        <v>3108</v>
      </c>
      <c r="J394" s="5">
        <f t="shared" si="90"/>
        <v>728916.98239999963</v>
      </c>
      <c r="K394" s="5">
        <f t="shared" si="91"/>
        <v>3180790.1000000006</v>
      </c>
      <c r="L394" s="5">
        <f t="shared" si="87"/>
        <v>17123923.603288315</v>
      </c>
      <c r="M394" s="5">
        <f t="shared" si="88"/>
        <v>20304713.703288309</v>
      </c>
      <c r="N394" s="3">
        <f t="shared" si="82"/>
        <v>23.492282409043135</v>
      </c>
      <c r="P394" s="7">
        <v>41698</v>
      </c>
      <c r="Q394">
        <v>-1.1443633032399999E-2</v>
      </c>
      <c r="R394">
        <v>-5.3660453859000002E-3</v>
      </c>
      <c r="S394">
        <v>5.0901995853799998E-3</v>
      </c>
      <c r="T394">
        <v>1.44698742906E-2</v>
      </c>
      <c r="U394">
        <v>1.9960053214699999E-2</v>
      </c>
      <c r="V394">
        <v>210000</v>
      </c>
      <c r="W394" s="2">
        <v>1.4800000000000001E-2</v>
      </c>
    </row>
    <row r="395" spans="1:23" x14ac:dyDescent="0.25">
      <c r="A395" t="str">
        <f t="shared" si="79"/>
        <v/>
      </c>
      <c r="B395">
        <f t="shared" si="80"/>
        <v>393</v>
      </c>
      <c r="C395" s="9">
        <f t="shared" si="83"/>
        <v>210000</v>
      </c>
      <c r="D395" s="1">
        <f t="shared" si="81"/>
        <v>0.1</v>
      </c>
      <c r="E395" s="11">
        <f t="shared" si="84"/>
        <v>1.4800000000000001E-2</v>
      </c>
      <c r="F395" s="11">
        <f t="shared" si="85"/>
        <v>3.00820699513E-2</v>
      </c>
      <c r="G395" s="5">
        <f>M394*F395</f>
        <v>610807.81796343857</v>
      </c>
      <c r="H395" s="5">
        <f t="shared" si="89"/>
        <v>21000</v>
      </c>
      <c r="I395" s="5">
        <f t="shared" si="86"/>
        <v>3108</v>
      </c>
      <c r="J395" s="5">
        <f t="shared" si="90"/>
        <v>732024.98239999963</v>
      </c>
      <c r="K395" s="5">
        <f t="shared" si="91"/>
        <v>3201790.1000000006</v>
      </c>
      <c r="L395" s="5">
        <f t="shared" si="87"/>
        <v>17734731.421251755</v>
      </c>
      <c r="M395" s="5">
        <f t="shared" si="88"/>
        <v>20936521.521251749</v>
      </c>
      <c r="N395" s="3">
        <f t="shared" si="82"/>
        <v>24.226948325051815</v>
      </c>
      <c r="P395" s="7">
        <v>41729</v>
      </c>
      <c r="Q395">
        <v>5.0266320714899997E-2</v>
      </c>
      <c r="R395">
        <v>4.0475131670100001E-2</v>
      </c>
      <c r="S395">
        <v>3.00820699513E-2</v>
      </c>
      <c r="T395">
        <v>1.6337412073100001E-2</v>
      </c>
      <c r="U395">
        <v>3.80294602317E-3</v>
      </c>
      <c r="V395">
        <v>210000</v>
      </c>
      <c r="W395" s="2">
        <v>1.4800000000000001E-2</v>
      </c>
    </row>
    <row r="396" spans="1:23" x14ac:dyDescent="0.25">
      <c r="A396" t="str">
        <f t="shared" si="79"/>
        <v/>
      </c>
      <c r="B396">
        <f t="shared" si="80"/>
        <v>394</v>
      </c>
      <c r="C396" s="9">
        <f t="shared" si="83"/>
        <v>210000</v>
      </c>
      <c r="D396" s="1">
        <f t="shared" si="81"/>
        <v>0.1</v>
      </c>
      <c r="E396" s="11">
        <f t="shared" si="84"/>
        <v>1.4800000000000001E-2</v>
      </c>
      <c r="F396" s="11">
        <f t="shared" si="85"/>
        <v>8.53614678265E-3</v>
      </c>
      <c r="G396" s="5">
        <f>M395*F396</f>
        <v>178717.22082351561</v>
      </c>
      <c r="H396" s="5">
        <f t="shared" si="89"/>
        <v>21000</v>
      </c>
      <c r="I396" s="5">
        <f t="shared" si="86"/>
        <v>3108</v>
      </c>
      <c r="J396" s="5">
        <f t="shared" si="90"/>
        <v>735132.98239999963</v>
      </c>
      <c r="K396" s="5">
        <f t="shared" si="91"/>
        <v>3222790.1000000006</v>
      </c>
      <c r="L396" s="5">
        <f t="shared" si="87"/>
        <v>17913448.64207527</v>
      </c>
      <c r="M396" s="5">
        <f t="shared" si="88"/>
        <v>21136238.742075264</v>
      </c>
      <c r="N396" s="3">
        <f t="shared" si="82"/>
        <v>24.367630171609179</v>
      </c>
      <c r="P396" s="7">
        <v>41759</v>
      </c>
      <c r="Q396">
        <v>3.3766403342699999E-3</v>
      </c>
      <c r="R396">
        <v>6.2365438208099996E-3</v>
      </c>
      <c r="S396">
        <v>8.53614678265E-3</v>
      </c>
      <c r="T396">
        <v>9.2032194299699992E-3</v>
      </c>
      <c r="U396">
        <v>1.14116929256E-2</v>
      </c>
      <c r="V396">
        <v>210000</v>
      </c>
      <c r="W396" s="2">
        <v>1.4800000000000001E-2</v>
      </c>
    </row>
    <row r="397" spans="1:23" x14ac:dyDescent="0.25">
      <c r="A397" t="str">
        <f t="shared" si="79"/>
        <v/>
      </c>
      <c r="B397">
        <f t="shared" si="80"/>
        <v>395</v>
      </c>
      <c r="C397" s="9">
        <f t="shared" si="83"/>
        <v>210000</v>
      </c>
      <c r="D397" s="1">
        <f t="shared" si="81"/>
        <v>0.1</v>
      </c>
      <c r="E397" s="11">
        <f t="shared" si="84"/>
        <v>1.4800000000000001E-2</v>
      </c>
      <c r="F397" s="11">
        <f t="shared" si="85"/>
        <v>1.6837478962499999E-2</v>
      </c>
      <c r="G397" s="5">
        <f>M396*F397</f>
        <v>355880.97516606969</v>
      </c>
      <c r="H397" s="5">
        <f t="shared" si="89"/>
        <v>21000</v>
      </c>
      <c r="I397" s="5">
        <f t="shared" si="86"/>
        <v>3108</v>
      </c>
      <c r="J397" s="5">
        <f t="shared" si="90"/>
        <v>738240.98239999963</v>
      </c>
      <c r="K397" s="5">
        <f t="shared" si="91"/>
        <v>3243790.1000000006</v>
      </c>
      <c r="L397" s="5">
        <f t="shared" si="87"/>
        <v>18269329.617241342</v>
      </c>
      <c r="M397" s="5">
        <f t="shared" si="88"/>
        <v>21513119.717241336</v>
      </c>
      <c r="N397" s="3">
        <f t="shared" si="82"/>
        <v>24.747108400631308</v>
      </c>
      <c r="P397" s="7">
        <v>41790</v>
      </c>
      <c r="Q397">
        <v>1.9129114200800001E-2</v>
      </c>
      <c r="R397">
        <v>1.83390376078E-2</v>
      </c>
      <c r="S397">
        <v>1.6837478962499999E-2</v>
      </c>
      <c r="T397">
        <v>1.5231129421900001E-2</v>
      </c>
      <c r="U397">
        <v>1.43390774894E-2</v>
      </c>
      <c r="V397">
        <v>210000</v>
      </c>
      <c r="W397" s="2">
        <v>1.4800000000000001E-2</v>
      </c>
    </row>
    <row r="398" spans="1:23" x14ac:dyDescent="0.25">
      <c r="A398">
        <f t="shared" si="79"/>
        <v>2014</v>
      </c>
      <c r="B398">
        <f t="shared" si="80"/>
        <v>396</v>
      </c>
      <c r="C398" s="9">
        <f t="shared" si="83"/>
        <v>210000</v>
      </c>
      <c r="D398" s="1">
        <f t="shared" si="81"/>
        <v>0.1</v>
      </c>
      <c r="E398" s="11">
        <f t="shared" si="84"/>
        <v>1.4800000000000001E-2</v>
      </c>
      <c r="F398" s="11">
        <f t="shared" si="85"/>
        <v>1.0143044585699999E-2</v>
      </c>
      <c r="G398" s="5">
        <f>M397*F398</f>
        <v>218208.53246948062</v>
      </c>
      <c r="H398" s="5">
        <f t="shared" si="89"/>
        <v>21000</v>
      </c>
      <c r="I398" s="5">
        <f t="shared" si="86"/>
        <v>3108</v>
      </c>
      <c r="J398" s="5">
        <f t="shared" si="90"/>
        <v>741348.98239999963</v>
      </c>
      <c r="K398" s="5">
        <f t="shared" si="91"/>
        <v>3264790.1000000006</v>
      </c>
      <c r="L398" s="5">
        <f t="shared" si="87"/>
        <v>18487538.149710823</v>
      </c>
      <c r="M398" s="5">
        <f t="shared" si="88"/>
        <v>21752328.249710817</v>
      </c>
      <c r="N398" s="3">
        <f t="shared" si="82"/>
        <v>24.937699502682737</v>
      </c>
      <c r="P398" s="7">
        <v>41820</v>
      </c>
      <c r="Q398">
        <v>1.1777016876400001E-2</v>
      </c>
      <c r="R398">
        <v>1.08268997705E-2</v>
      </c>
      <c r="S398">
        <v>1.0143044585699999E-2</v>
      </c>
      <c r="T398">
        <v>9.9831736820499995E-3</v>
      </c>
      <c r="U398">
        <v>9.4944599646500007E-3</v>
      </c>
      <c r="V398">
        <v>210000</v>
      </c>
      <c r="W398" s="2">
        <v>1.4800000000000001E-2</v>
      </c>
    </row>
    <row r="399" spans="1:23" x14ac:dyDescent="0.25">
      <c r="A399" t="str">
        <f t="shared" ref="A399:A424" si="92">IF(ROUNDDOWN(B399/12,0)&gt;ROUNDDOWN(B398/12,0),ROUNDDOWN(B399/12,0)+$X$2,"")</f>
        <v/>
      </c>
      <c r="B399">
        <f t="shared" si="80"/>
        <v>397</v>
      </c>
      <c r="C399" s="9">
        <f t="shared" si="83"/>
        <v>225000</v>
      </c>
      <c r="D399" s="1">
        <f t="shared" si="81"/>
        <v>0.1</v>
      </c>
      <c r="E399" s="11">
        <f t="shared" si="84"/>
        <v>1.4800000000000001E-2</v>
      </c>
      <c r="F399" s="11">
        <f t="shared" si="85"/>
        <v>1.6490641770000002E-2</v>
      </c>
      <c r="G399" s="5">
        <f>M398*F399</f>
        <v>358709.85282943223</v>
      </c>
      <c r="H399" s="5">
        <f t="shared" si="89"/>
        <v>22500</v>
      </c>
      <c r="I399" s="5">
        <f t="shared" si="86"/>
        <v>3330</v>
      </c>
      <c r="J399" s="5">
        <f t="shared" si="90"/>
        <v>744678.98239999963</v>
      </c>
      <c r="K399" s="5">
        <f t="shared" si="91"/>
        <v>3287290.1000000006</v>
      </c>
      <c r="L399" s="5">
        <f t="shared" si="87"/>
        <v>18846248.002540257</v>
      </c>
      <c r="M399" s="5">
        <f t="shared" si="88"/>
        <v>22133538.102540251</v>
      </c>
      <c r="N399" s="3">
        <f t="shared" si="82"/>
        <v>25.307882252566532</v>
      </c>
      <c r="P399" s="7">
        <v>41851</v>
      </c>
      <c r="Q399">
        <v>1.9600660559600001E-2</v>
      </c>
      <c r="R399">
        <v>1.6400437195299999E-2</v>
      </c>
      <c r="S399">
        <v>1.6490641770000002E-2</v>
      </c>
      <c r="T399">
        <v>1.50233212968E-2</v>
      </c>
      <c r="U399">
        <v>1.21507391239E-2</v>
      </c>
      <c r="V399">
        <v>225000</v>
      </c>
      <c r="W399" s="2">
        <v>1.4800000000000001E-2</v>
      </c>
    </row>
    <row r="400" spans="1:23" x14ac:dyDescent="0.25">
      <c r="A400" t="str">
        <f t="shared" si="92"/>
        <v/>
      </c>
      <c r="B400">
        <f t="shared" si="80"/>
        <v>398</v>
      </c>
      <c r="C400" s="9">
        <f t="shared" si="83"/>
        <v>225000</v>
      </c>
      <c r="D400" s="1">
        <f t="shared" si="81"/>
        <v>0.1</v>
      </c>
      <c r="E400" s="11">
        <f t="shared" si="84"/>
        <v>1.4800000000000001E-2</v>
      </c>
      <c r="F400" s="11">
        <f t="shared" si="85"/>
        <v>1.8535714083300001E-2</v>
      </c>
      <c r="G400" s="5">
        <f>M399*F400</f>
        <v>410260.9339205125</v>
      </c>
      <c r="H400" s="5">
        <f t="shared" si="89"/>
        <v>22500</v>
      </c>
      <c r="I400" s="5">
        <f t="shared" si="86"/>
        <v>3330</v>
      </c>
      <c r="J400" s="5">
        <f t="shared" si="90"/>
        <v>748008.98239999963</v>
      </c>
      <c r="K400" s="5">
        <f t="shared" si="91"/>
        <v>3309790.1000000006</v>
      </c>
      <c r="L400" s="5">
        <f t="shared" si="87"/>
        <v>19256508.936460771</v>
      </c>
      <c r="M400" s="5">
        <f t="shared" si="88"/>
        <v>22566299.036460765</v>
      </c>
      <c r="N400" s="3">
        <f t="shared" si="82"/>
        <v>25.743686759851375</v>
      </c>
      <c r="P400" s="7">
        <v>41882</v>
      </c>
      <c r="Q400">
        <v>2.4749370040499999E-2</v>
      </c>
      <c r="R400">
        <v>2.1079660278500001E-2</v>
      </c>
      <c r="S400">
        <v>1.8535714083300001E-2</v>
      </c>
      <c r="T400">
        <v>1.30387433361E-2</v>
      </c>
      <c r="U400">
        <v>9.9861731775399993E-3</v>
      </c>
      <c r="V400">
        <v>225000</v>
      </c>
      <c r="W400" s="2">
        <v>1.4800000000000001E-2</v>
      </c>
    </row>
    <row r="401" spans="1:23" x14ac:dyDescent="0.25">
      <c r="A401" t="str">
        <f t="shared" si="92"/>
        <v/>
      </c>
      <c r="B401">
        <f t="shared" si="80"/>
        <v>399</v>
      </c>
      <c r="C401" s="9">
        <f t="shared" si="83"/>
        <v>225000</v>
      </c>
      <c r="D401" s="1">
        <f t="shared" si="81"/>
        <v>0.1</v>
      </c>
      <c r="E401" s="11">
        <f t="shared" si="84"/>
        <v>1.4800000000000001E-2</v>
      </c>
      <c r="F401" s="11">
        <f t="shared" si="85"/>
        <v>3.7737777488800001E-2</v>
      </c>
      <c r="G401" s="5">
        <f>M400*F401</f>
        <v>851601.97178367816</v>
      </c>
      <c r="H401" s="5">
        <f t="shared" si="89"/>
        <v>22500</v>
      </c>
      <c r="I401" s="5">
        <f t="shared" si="86"/>
        <v>3330</v>
      </c>
      <c r="J401" s="5">
        <f t="shared" si="90"/>
        <v>751338.98239999963</v>
      </c>
      <c r="K401" s="5">
        <f t="shared" si="91"/>
        <v>3332290.1000000006</v>
      </c>
      <c r="L401" s="5">
        <f t="shared" si="87"/>
        <v>20108110.90824445</v>
      </c>
      <c r="M401" s="5">
        <f t="shared" si="88"/>
        <v>23440401.008244444</v>
      </c>
      <c r="N401" s="3">
        <f t="shared" si="82"/>
        <v>26.763034235243829</v>
      </c>
      <c r="P401" s="7">
        <v>41912</v>
      </c>
      <c r="Q401">
        <v>4.6376968270900001E-2</v>
      </c>
      <c r="R401">
        <v>3.93128243133E-2</v>
      </c>
      <c r="S401">
        <v>3.7737777488800001E-2</v>
      </c>
      <c r="T401">
        <v>3.2562661416500001E-2</v>
      </c>
      <c r="U401">
        <v>2.88969090546E-2</v>
      </c>
      <c r="V401">
        <v>225000</v>
      </c>
      <c r="W401" s="2">
        <v>1.4800000000000001E-2</v>
      </c>
    </row>
    <row r="402" spans="1:23" x14ac:dyDescent="0.25">
      <c r="A402" t="str">
        <f t="shared" si="92"/>
        <v/>
      </c>
      <c r="B402">
        <f t="shared" si="80"/>
        <v>400</v>
      </c>
      <c r="C402" s="9">
        <f t="shared" si="83"/>
        <v>225000</v>
      </c>
      <c r="D402" s="1">
        <f t="shared" si="81"/>
        <v>0.1</v>
      </c>
      <c r="E402" s="11">
        <f t="shared" si="84"/>
        <v>1.4800000000000001E-2</v>
      </c>
      <c r="F402" s="11">
        <f t="shared" si="85"/>
        <v>-1.9468588004599999E-2</v>
      </c>
      <c r="G402" s="5">
        <f>M401*F402</f>
        <v>-456351.50989212148</v>
      </c>
      <c r="H402" s="5">
        <f t="shared" si="89"/>
        <v>22500</v>
      </c>
      <c r="I402" s="5">
        <f t="shared" si="86"/>
        <v>3330</v>
      </c>
      <c r="J402" s="5">
        <f t="shared" si="90"/>
        <v>754668.98239999963</v>
      </c>
      <c r="K402" s="5">
        <f t="shared" si="91"/>
        <v>3354790.1000000006</v>
      </c>
      <c r="L402" s="5">
        <f t="shared" si="87"/>
        <v>19651759.398352329</v>
      </c>
      <c r="M402" s="5">
        <f t="shared" si="88"/>
        <v>23006549.498352323</v>
      </c>
      <c r="N402" s="3">
        <f t="shared" si="82"/>
        <v>26.040237318162685</v>
      </c>
      <c r="P402" s="7">
        <v>41943</v>
      </c>
      <c r="Q402">
        <v>-2.6692909181899999E-2</v>
      </c>
      <c r="R402">
        <v>-2.1453663827100001E-2</v>
      </c>
      <c r="S402">
        <v>-1.9468588004599999E-2</v>
      </c>
      <c r="T402">
        <v>-1.5240606441000001E-2</v>
      </c>
      <c r="U402">
        <v>-1.5656638588E-2</v>
      </c>
      <c r="V402">
        <v>225000</v>
      </c>
      <c r="W402" s="2">
        <v>1.4800000000000001E-2</v>
      </c>
    </row>
    <row r="403" spans="1:23" x14ac:dyDescent="0.25">
      <c r="A403" t="str">
        <f t="shared" si="92"/>
        <v/>
      </c>
      <c r="B403">
        <f t="shared" si="80"/>
        <v>401</v>
      </c>
      <c r="C403" s="9">
        <f t="shared" si="83"/>
        <v>225000</v>
      </c>
      <c r="D403" s="1">
        <f t="shared" si="81"/>
        <v>0.1</v>
      </c>
      <c r="E403" s="11">
        <f t="shared" si="84"/>
        <v>1.4800000000000001E-2</v>
      </c>
      <c r="F403" s="11">
        <f t="shared" si="85"/>
        <v>-7.2349645245599996E-3</v>
      </c>
      <c r="G403" s="5">
        <f>M402*F403</f>
        <v>-166451.56945311272</v>
      </c>
      <c r="H403" s="5">
        <f t="shared" si="89"/>
        <v>22500</v>
      </c>
      <c r="I403" s="5">
        <f t="shared" si="86"/>
        <v>3330</v>
      </c>
      <c r="J403" s="5">
        <f t="shared" si="90"/>
        <v>757998.98239999963</v>
      </c>
      <c r="K403" s="5">
        <f t="shared" si="91"/>
        <v>3377290.1000000006</v>
      </c>
      <c r="L403" s="5">
        <f t="shared" si="87"/>
        <v>19485307.828899216</v>
      </c>
      <c r="M403" s="5">
        <f t="shared" si="88"/>
        <v>22862597.92889921</v>
      </c>
      <c r="N403" s="3">
        <f t="shared" si="82"/>
        <v>25.706245366193286</v>
      </c>
      <c r="P403" s="7">
        <v>41973</v>
      </c>
      <c r="Q403">
        <v>-2.7697449550399999E-2</v>
      </c>
      <c r="R403">
        <v>-1.83127850413E-2</v>
      </c>
      <c r="S403">
        <v>-7.2349645245599996E-3</v>
      </c>
      <c r="T403">
        <v>8.87111385986E-4</v>
      </c>
      <c r="U403">
        <v>1.2338606475099999E-2</v>
      </c>
      <c r="V403">
        <v>225000</v>
      </c>
      <c r="W403" s="2">
        <v>1.4800000000000001E-2</v>
      </c>
    </row>
    <row r="404" spans="1:23" x14ac:dyDescent="0.25">
      <c r="A404" t="str">
        <f t="shared" si="92"/>
        <v/>
      </c>
      <c r="B404">
        <f t="shared" ref="B404:B467" si="93">B403+1</f>
        <v>402</v>
      </c>
      <c r="C404" s="9">
        <f t="shared" si="83"/>
        <v>225000</v>
      </c>
      <c r="D404" s="1">
        <f t="shared" ref="D404:D467" si="94">D403</f>
        <v>0.1</v>
      </c>
      <c r="E404" s="11">
        <f t="shared" si="84"/>
        <v>1.4800000000000001E-2</v>
      </c>
      <c r="F404" s="11">
        <f t="shared" si="85"/>
        <v>3.73873202647E-2</v>
      </c>
      <c r="G404" s="5">
        <f>M403*F404</f>
        <v>854771.27085082163</v>
      </c>
      <c r="H404" s="5">
        <f t="shared" si="89"/>
        <v>22500</v>
      </c>
      <c r="I404" s="5">
        <f t="shared" si="86"/>
        <v>3330</v>
      </c>
      <c r="J404" s="5">
        <f t="shared" si="90"/>
        <v>761328.98239999963</v>
      </c>
      <c r="K404" s="5">
        <f t="shared" si="91"/>
        <v>3399790.1000000006</v>
      </c>
      <c r="L404" s="5">
        <f t="shared" si="87"/>
        <v>20340079.099750038</v>
      </c>
      <c r="M404" s="5">
        <f t="shared" si="88"/>
        <v>23739869.199750032</v>
      </c>
      <c r="N404" s="3">
        <f t="shared" si="82"/>
        <v>26.716543793762249</v>
      </c>
      <c r="P404" s="7">
        <v>42004</v>
      </c>
      <c r="Q404">
        <v>5.7133307798700003E-2</v>
      </c>
      <c r="R404">
        <v>4.5724222239499998E-2</v>
      </c>
      <c r="S404">
        <v>3.73873202647E-2</v>
      </c>
      <c r="T404">
        <v>2.53730842529E-2</v>
      </c>
      <c r="U404">
        <v>1.3622421899899999E-2</v>
      </c>
      <c r="V404">
        <v>225000</v>
      </c>
      <c r="W404" s="2">
        <v>1.4800000000000001E-2</v>
      </c>
    </row>
    <row r="405" spans="1:23" x14ac:dyDescent="0.25">
      <c r="A405" t="str">
        <f t="shared" si="92"/>
        <v/>
      </c>
      <c r="B405">
        <f t="shared" si="93"/>
        <v>403</v>
      </c>
      <c r="C405" s="9">
        <f t="shared" si="83"/>
        <v>225000</v>
      </c>
      <c r="D405" s="1">
        <f t="shared" si="94"/>
        <v>0.1</v>
      </c>
      <c r="E405" s="11">
        <f t="shared" si="84"/>
        <v>1.4800000000000001E-2</v>
      </c>
      <c r="F405" s="11">
        <f t="shared" si="85"/>
        <v>-6.9850805163600002E-3</v>
      </c>
      <c r="G405" s="5">
        <f>M404*F405</f>
        <v>-165824.89780810883</v>
      </c>
      <c r="H405" s="5">
        <f t="shared" si="89"/>
        <v>22500</v>
      </c>
      <c r="I405" s="5">
        <f t="shared" si="86"/>
        <v>3330</v>
      </c>
      <c r="J405" s="5">
        <f t="shared" si="90"/>
        <v>764658.98239999963</v>
      </c>
      <c r="K405" s="5">
        <f t="shared" si="91"/>
        <v>3422290.1000000006</v>
      </c>
      <c r="L405" s="5">
        <f t="shared" si="87"/>
        <v>20174254.20194193</v>
      </c>
      <c r="M405" s="5">
        <f t="shared" si="88"/>
        <v>23596544.301941924</v>
      </c>
      <c r="N405" s="3">
        <f t="shared" si="82"/>
        <v>26.383335141924228</v>
      </c>
      <c r="P405" s="7">
        <v>42035</v>
      </c>
      <c r="Q405">
        <v>-1.7982380227100001E-2</v>
      </c>
      <c r="R405">
        <v>-1.36490444633E-2</v>
      </c>
      <c r="S405">
        <v>-6.9850805163600002E-3</v>
      </c>
      <c r="T405">
        <v>-2.2228270894399998E-3</v>
      </c>
      <c r="U405">
        <v>2.7576478661599998E-3</v>
      </c>
      <c r="V405">
        <v>225000</v>
      </c>
      <c r="W405" s="2">
        <v>1.4800000000000001E-2</v>
      </c>
    </row>
    <row r="406" spans="1:23" x14ac:dyDescent="0.25">
      <c r="A406" t="str">
        <f t="shared" si="92"/>
        <v/>
      </c>
      <c r="B406">
        <f t="shared" si="93"/>
        <v>404</v>
      </c>
      <c r="C406" s="9">
        <f t="shared" si="83"/>
        <v>225000</v>
      </c>
      <c r="D406" s="1">
        <f t="shared" si="94"/>
        <v>0.1</v>
      </c>
      <c r="E406" s="11">
        <f t="shared" si="84"/>
        <v>1.4800000000000001E-2</v>
      </c>
      <c r="F406" s="11">
        <f t="shared" si="85"/>
        <v>2.14808802745E-2</v>
      </c>
      <c r="G406" s="5">
        <f>M405*F406</f>
        <v>506874.54304194963</v>
      </c>
      <c r="H406" s="5">
        <f t="shared" si="89"/>
        <v>22500</v>
      </c>
      <c r="I406" s="5">
        <f t="shared" si="86"/>
        <v>3330</v>
      </c>
      <c r="J406" s="5">
        <f t="shared" si="90"/>
        <v>767988.98239999963</v>
      </c>
      <c r="K406" s="5">
        <f t="shared" si="91"/>
        <v>3444790.1000000006</v>
      </c>
      <c r="L406" s="5">
        <f t="shared" si="87"/>
        <v>20681128.744983878</v>
      </c>
      <c r="M406" s="5">
        <f t="shared" si="88"/>
        <v>24125918.844983872</v>
      </c>
      <c r="N406" s="3">
        <f t="shared" si="82"/>
        <v>26.928939371440503</v>
      </c>
      <c r="P406" s="7">
        <v>42063</v>
      </c>
      <c r="Q406">
        <v>2.8643834437400002E-2</v>
      </c>
      <c r="R406">
        <v>2.4568716171799999E-2</v>
      </c>
      <c r="S406">
        <v>2.14808802745E-2</v>
      </c>
      <c r="T406">
        <v>1.63764463717E-2</v>
      </c>
      <c r="U406">
        <v>8.7942719861799998E-3</v>
      </c>
      <c r="V406">
        <v>225000</v>
      </c>
      <c r="W406" s="2">
        <v>1.4800000000000001E-2</v>
      </c>
    </row>
    <row r="407" spans="1:23" x14ac:dyDescent="0.25">
      <c r="A407" t="str">
        <f t="shared" si="92"/>
        <v/>
      </c>
      <c r="B407">
        <f t="shared" si="93"/>
        <v>405</v>
      </c>
      <c r="C407" s="9">
        <f t="shared" si="83"/>
        <v>225000</v>
      </c>
      <c r="D407" s="1">
        <f t="shared" si="94"/>
        <v>0.1</v>
      </c>
      <c r="E407" s="11">
        <f t="shared" si="84"/>
        <v>1.4800000000000001E-2</v>
      </c>
      <c r="F407" s="11">
        <f t="shared" si="85"/>
        <v>1.10221989572E-2</v>
      </c>
      <c r="G407" s="5">
        <f>M406*F407</f>
        <v>265920.67753467307</v>
      </c>
      <c r="H407" s="5">
        <f t="shared" si="89"/>
        <v>22500</v>
      </c>
      <c r="I407" s="5">
        <f t="shared" si="86"/>
        <v>3330</v>
      </c>
      <c r="J407" s="5">
        <f t="shared" si="90"/>
        <v>771318.98239999963</v>
      </c>
      <c r="K407" s="5">
        <f t="shared" si="91"/>
        <v>3467290.1000000006</v>
      </c>
      <c r="L407" s="5">
        <f t="shared" si="87"/>
        <v>20947049.422518551</v>
      </c>
      <c r="M407" s="5">
        <f t="shared" si="88"/>
        <v>24414339.522518545</v>
      </c>
      <c r="N407" s="3">
        <f t="shared" si="82"/>
        <v>27.157440566729868</v>
      </c>
      <c r="P407" s="7">
        <v>42094</v>
      </c>
      <c r="Q407">
        <v>1.3749192185699999E-2</v>
      </c>
      <c r="R407">
        <v>1.1919929247600001E-2</v>
      </c>
      <c r="S407">
        <v>1.10221989572E-2</v>
      </c>
      <c r="T407">
        <v>1.0365887168700001E-2</v>
      </c>
      <c r="U407">
        <v>7.9372964997100007E-3</v>
      </c>
      <c r="V407">
        <v>225000</v>
      </c>
      <c r="W407" s="2">
        <v>1.4800000000000001E-2</v>
      </c>
    </row>
    <row r="408" spans="1:23" x14ac:dyDescent="0.25">
      <c r="A408" t="str">
        <f t="shared" si="92"/>
        <v/>
      </c>
      <c r="B408">
        <f t="shared" si="93"/>
        <v>406</v>
      </c>
      <c r="C408" s="9">
        <f t="shared" si="83"/>
        <v>225000</v>
      </c>
      <c r="D408" s="1">
        <f t="shared" si="94"/>
        <v>0.1</v>
      </c>
      <c r="E408" s="11">
        <f t="shared" si="84"/>
        <v>1.4800000000000001E-2</v>
      </c>
      <c r="F408" s="11">
        <f t="shared" si="85"/>
        <v>5.1930930254999999E-3</v>
      </c>
      <c r="G408" s="5">
        <f>M407*F408</f>
        <v>126785.93629658005</v>
      </c>
      <c r="H408" s="5">
        <f t="shared" si="89"/>
        <v>22500</v>
      </c>
      <c r="I408" s="5">
        <f t="shared" si="86"/>
        <v>3330</v>
      </c>
      <c r="J408" s="5">
        <f t="shared" si="90"/>
        <v>774648.98239999963</v>
      </c>
      <c r="K408" s="5">
        <f t="shared" si="91"/>
        <v>3489790.1000000006</v>
      </c>
      <c r="L408" s="5">
        <f t="shared" si="87"/>
        <v>21073835.35881513</v>
      </c>
      <c r="M408" s="5">
        <f t="shared" si="88"/>
        <v>24563625.458815124</v>
      </c>
      <c r="N408" s="3">
        <f t="shared" si="82"/>
        <v>27.20436718773535</v>
      </c>
      <c r="P408" s="7">
        <v>42124</v>
      </c>
      <c r="Q408">
        <v>4.4967729886E-3</v>
      </c>
      <c r="R408">
        <v>4.5285865243100002E-3</v>
      </c>
      <c r="S408">
        <v>5.1930930254999999E-3</v>
      </c>
      <c r="T408">
        <v>4.4300317127700002E-3</v>
      </c>
      <c r="U408">
        <v>1.78995720419E-3</v>
      </c>
      <c r="V408">
        <v>225000</v>
      </c>
      <c r="W408" s="2">
        <v>1.4800000000000001E-2</v>
      </c>
    </row>
    <row r="409" spans="1:23" x14ac:dyDescent="0.25">
      <c r="A409" t="str">
        <f t="shared" si="92"/>
        <v/>
      </c>
      <c r="B409">
        <f t="shared" si="93"/>
        <v>407</v>
      </c>
      <c r="C409" s="9">
        <f t="shared" si="83"/>
        <v>225000</v>
      </c>
      <c r="D409" s="1">
        <f t="shared" si="94"/>
        <v>0.1</v>
      </c>
      <c r="E409" s="11">
        <f t="shared" si="84"/>
        <v>1.4800000000000001E-2</v>
      </c>
      <c r="F409" s="11">
        <f t="shared" si="85"/>
        <v>5.7792107275699998E-3</v>
      </c>
      <c r="G409" s="5">
        <f>M408*F409</f>
        <v>141958.36775959592</v>
      </c>
      <c r="H409" s="5">
        <f t="shared" si="89"/>
        <v>22500</v>
      </c>
      <c r="I409" s="5">
        <f t="shared" si="86"/>
        <v>3330</v>
      </c>
      <c r="J409" s="5">
        <f t="shared" si="90"/>
        <v>777978.98239999963</v>
      </c>
      <c r="K409" s="5">
        <f t="shared" si="91"/>
        <v>3512290.1000000006</v>
      </c>
      <c r="L409" s="5">
        <f t="shared" si="87"/>
        <v>21215793.726574726</v>
      </c>
      <c r="M409" s="5">
        <f t="shared" si="88"/>
        <v>24728083.82657472</v>
      </c>
      <c r="N409" s="3">
        <f t="shared" si="82"/>
        <v>27.270394453492546</v>
      </c>
      <c r="P409" s="7">
        <v>42155</v>
      </c>
      <c r="Q409">
        <v>1.3025535063000001E-2</v>
      </c>
      <c r="R409">
        <v>1.00991728243E-2</v>
      </c>
      <c r="S409">
        <v>5.7792107275699998E-3</v>
      </c>
      <c r="T409">
        <v>1.0289054297899999E-3</v>
      </c>
      <c r="U409">
        <v>-1.08523199449E-3</v>
      </c>
      <c r="V409">
        <v>225000</v>
      </c>
      <c r="W409" s="2">
        <v>1.4800000000000001E-2</v>
      </c>
    </row>
    <row r="410" spans="1:23" x14ac:dyDescent="0.25">
      <c r="A410">
        <f t="shared" si="92"/>
        <v>2015</v>
      </c>
      <c r="B410">
        <f t="shared" si="93"/>
        <v>408</v>
      </c>
      <c r="C410" s="9">
        <f t="shared" si="83"/>
        <v>225000</v>
      </c>
      <c r="D410" s="1">
        <f t="shared" si="94"/>
        <v>0.1</v>
      </c>
      <c r="E410" s="11">
        <f t="shared" si="84"/>
        <v>1.4800000000000001E-2</v>
      </c>
      <c r="F410" s="11">
        <f t="shared" si="85"/>
        <v>2.6813604211500001E-3</v>
      </c>
      <c r="G410" s="5">
        <f>M409*F410</f>
        <v>66304.905263456894</v>
      </c>
      <c r="H410" s="5">
        <f t="shared" si="89"/>
        <v>22500</v>
      </c>
      <c r="I410" s="5">
        <f t="shared" si="86"/>
        <v>3330</v>
      </c>
      <c r="J410" s="5">
        <f t="shared" si="90"/>
        <v>781308.98239999963</v>
      </c>
      <c r="K410" s="5">
        <f t="shared" si="91"/>
        <v>3534790.1000000006</v>
      </c>
      <c r="L410" s="5">
        <f t="shared" si="87"/>
        <v>21282098.631838184</v>
      </c>
      <c r="M410" s="5">
        <f t="shared" si="88"/>
        <v>24816888.731838178</v>
      </c>
      <c r="N410" s="3">
        <f t="shared" si="82"/>
        <v>27.239029770865454</v>
      </c>
      <c r="P410" s="7">
        <v>42185</v>
      </c>
      <c r="Q410">
        <v>5.4652327097899998E-3</v>
      </c>
      <c r="R410">
        <v>4.3357674757800004E-3</v>
      </c>
      <c r="S410">
        <v>2.6813604211500001E-3</v>
      </c>
      <c r="T410">
        <v>1.4201402340499999E-3</v>
      </c>
      <c r="U410">
        <v>-2.2059408395699999E-3</v>
      </c>
      <c r="V410">
        <v>225000</v>
      </c>
      <c r="W410" s="2">
        <v>1.4800000000000001E-2</v>
      </c>
    </row>
    <row r="411" spans="1:23" x14ac:dyDescent="0.25">
      <c r="A411" t="str">
        <f t="shared" si="92"/>
        <v/>
      </c>
      <c r="B411">
        <f t="shared" si="93"/>
        <v>409</v>
      </c>
      <c r="C411" s="9">
        <f t="shared" si="83"/>
        <v>241000</v>
      </c>
      <c r="D411" s="1">
        <f t="shared" si="94"/>
        <v>0.1</v>
      </c>
      <c r="E411" s="11">
        <f t="shared" si="84"/>
        <v>1.4800000000000001E-2</v>
      </c>
      <c r="F411" s="11">
        <f t="shared" si="85"/>
        <v>-9.8494491270800007E-4</v>
      </c>
      <c r="G411" s="5">
        <f>M410*F411</f>
        <v>-24443.268305664504</v>
      </c>
      <c r="H411" s="5">
        <f t="shared" si="89"/>
        <v>24100</v>
      </c>
      <c r="I411" s="5">
        <f t="shared" si="86"/>
        <v>3566.8</v>
      </c>
      <c r="J411" s="5">
        <f t="shared" si="90"/>
        <v>784875.78239999968</v>
      </c>
      <c r="K411" s="5">
        <f t="shared" si="91"/>
        <v>3558890.1000000006</v>
      </c>
      <c r="L411" s="5">
        <f t="shared" si="87"/>
        <v>21257655.363532521</v>
      </c>
      <c r="M411" s="5">
        <f t="shared" si="88"/>
        <v>24816545.463532515</v>
      </c>
      <c r="N411" s="3">
        <f t="shared" si="82"/>
        <v>27.084101510344333</v>
      </c>
      <c r="P411" s="7">
        <v>42216</v>
      </c>
      <c r="Q411">
        <v>2.0374275439799999E-4</v>
      </c>
      <c r="R411">
        <v>-1.6534241509899999E-3</v>
      </c>
      <c r="S411">
        <v>-9.8494491270800007E-4</v>
      </c>
      <c r="T411">
        <v>1.08807822453E-3</v>
      </c>
      <c r="U411">
        <v>7.9916253893700002E-4</v>
      </c>
      <c r="V411">
        <v>241000</v>
      </c>
      <c r="W411" s="2">
        <v>1.4800000000000001E-2</v>
      </c>
    </row>
    <row r="412" spans="1:23" x14ac:dyDescent="0.25">
      <c r="A412" t="str">
        <f t="shared" si="92"/>
        <v/>
      </c>
      <c r="B412">
        <f t="shared" si="93"/>
        <v>410</v>
      </c>
      <c r="C412" s="9">
        <f t="shared" si="83"/>
        <v>241000</v>
      </c>
      <c r="D412" s="1">
        <f t="shared" si="94"/>
        <v>0.1</v>
      </c>
      <c r="E412" s="11">
        <f t="shared" si="84"/>
        <v>1.4800000000000001E-2</v>
      </c>
      <c r="F412" s="11">
        <f t="shared" si="85"/>
        <v>1.9952690024900001E-2</v>
      </c>
      <c r="G412" s="5">
        <f>M411*F412</f>
        <v>495156.8391227026</v>
      </c>
      <c r="H412" s="5">
        <f t="shared" si="89"/>
        <v>24100</v>
      </c>
      <c r="I412" s="5">
        <f t="shared" si="86"/>
        <v>3566.8</v>
      </c>
      <c r="J412" s="5">
        <f t="shared" si="90"/>
        <v>788442.58239999972</v>
      </c>
      <c r="K412" s="5">
        <f t="shared" si="91"/>
        <v>3582990.1000000006</v>
      </c>
      <c r="L412" s="5">
        <f t="shared" si="87"/>
        <v>21752812.202655222</v>
      </c>
      <c r="M412" s="5">
        <f t="shared" si="88"/>
        <v>25335802.302655216</v>
      </c>
      <c r="N412" s="3">
        <f t="shared" si="82"/>
        <v>27.589595854196762</v>
      </c>
      <c r="P412" s="7">
        <v>42247</v>
      </c>
      <c r="Q412">
        <v>2.2641944675300001E-2</v>
      </c>
      <c r="R412">
        <v>1.8798580325400001E-2</v>
      </c>
      <c r="S412">
        <v>1.9952690024900001E-2</v>
      </c>
      <c r="T412">
        <v>2.1467754676300001E-2</v>
      </c>
      <c r="U412">
        <v>1.8792394147299999E-2</v>
      </c>
      <c r="V412">
        <v>241000</v>
      </c>
      <c r="W412" s="2">
        <v>1.4800000000000001E-2</v>
      </c>
    </row>
    <row r="413" spans="1:23" x14ac:dyDescent="0.25">
      <c r="A413" t="str">
        <f t="shared" si="92"/>
        <v/>
      </c>
      <c r="B413">
        <f t="shared" si="93"/>
        <v>411</v>
      </c>
      <c r="C413" s="9">
        <f t="shared" si="83"/>
        <v>241000</v>
      </c>
      <c r="D413" s="1">
        <f t="shared" si="94"/>
        <v>0.1</v>
      </c>
      <c r="E413" s="11">
        <f t="shared" si="84"/>
        <v>1.4800000000000001E-2</v>
      </c>
      <c r="F413" s="11">
        <f t="shared" si="85"/>
        <v>-3.48714625964E-3</v>
      </c>
      <c r="G413" s="5">
        <f>M412*F413</f>
        <v>-88349.648234682638</v>
      </c>
      <c r="H413" s="5">
        <f t="shared" si="89"/>
        <v>24100</v>
      </c>
      <c r="I413" s="5">
        <f t="shared" si="86"/>
        <v>3566.8</v>
      </c>
      <c r="J413" s="5">
        <f t="shared" si="90"/>
        <v>792009.38239999977</v>
      </c>
      <c r="K413" s="5">
        <f t="shared" si="91"/>
        <v>3607090.1000000006</v>
      </c>
      <c r="L413" s="5">
        <f t="shared" si="87"/>
        <v>21664462.554420538</v>
      </c>
      <c r="M413" s="5">
        <f t="shared" si="88"/>
        <v>25271552.654420532</v>
      </c>
      <c r="N413" s="3">
        <f t="shared" si="82"/>
        <v>27.353795341125171</v>
      </c>
      <c r="P413" s="7">
        <v>42277</v>
      </c>
      <c r="Q413">
        <v>-2.80197382305E-2</v>
      </c>
      <c r="R413">
        <v>-1.5062112655099999E-2</v>
      </c>
      <c r="S413">
        <v>-3.48714625964E-3</v>
      </c>
      <c r="T413">
        <v>4.6062374214599997E-3</v>
      </c>
      <c r="U413">
        <v>1.1315918634500001E-2</v>
      </c>
      <c r="V413">
        <v>241000</v>
      </c>
      <c r="W413" s="2">
        <v>1.4800000000000001E-2</v>
      </c>
    </row>
    <row r="414" spans="1:23" x14ac:dyDescent="0.25">
      <c r="A414" t="str">
        <f t="shared" si="92"/>
        <v/>
      </c>
      <c r="B414">
        <f t="shared" si="93"/>
        <v>412</v>
      </c>
      <c r="C414" s="9">
        <f t="shared" si="83"/>
        <v>241000</v>
      </c>
      <c r="D414" s="1">
        <f t="shared" si="94"/>
        <v>0.1</v>
      </c>
      <c r="E414" s="11">
        <f t="shared" si="84"/>
        <v>1.4800000000000001E-2</v>
      </c>
      <c r="F414" s="11">
        <f t="shared" si="85"/>
        <v>-1.5809019944E-2</v>
      </c>
      <c r="G414" s="5">
        <f>M413*F414</f>
        <v>-399518.47992958035</v>
      </c>
      <c r="H414" s="5">
        <f t="shared" si="89"/>
        <v>24100</v>
      </c>
      <c r="I414" s="5">
        <f t="shared" si="86"/>
        <v>3566.8</v>
      </c>
      <c r="J414" s="5">
        <f t="shared" si="90"/>
        <v>795576.18239999982</v>
      </c>
      <c r="K414" s="5">
        <f t="shared" si="91"/>
        <v>3631190.1000000006</v>
      </c>
      <c r="L414" s="5">
        <f t="shared" si="87"/>
        <v>21264944.074490957</v>
      </c>
      <c r="M414" s="5">
        <f t="shared" si="88"/>
        <v>24896134.174490951</v>
      </c>
      <c r="N414" s="3">
        <f t="shared" si="82"/>
        <v>26.728985287545182</v>
      </c>
      <c r="P414" s="7">
        <v>42308</v>
      </c>
      <c r="Q414">
        <v>-2.6667645177300001E-2</v>
      </c>
      <c r="R414">
        <v>-2.0669403686900002E-2</v>
      </c>
      <c r="S414">
        <v>-1.5809019944E-2</v>
      </c>
      <c r="T414">
        <v>-7.8396515107299995E-3</v>
      </c>
      <c r="U414">
        <v>-9.6018347482999995E-4</v>
      </c>
      <c r="V414">
        <v>241000</v>
      </c>
      <c r="W414" s="2">
        <v>1.4800000000000001E-2</v>
      </c>
    </row>
    <row r="415" spans="1:23" x14ac:dyDescent="0.25">
      <c r="A415" t="str">
        <f t="shared" si="92"/>
        <v/>
      </c>
      <c r="B415">
        <f t="shared" si="93"/>
        <v>413</v>
      </c>
      <c r="C415" s="9">
        <f t="shared" si="83"/>
        <v>241000</v>
      </c>
      <c r="D415" s="1">
        <f t="shared" si="94"/>
        <v>0.1</v>
      </c>
      <c r="E415" s="11">
        <f t="shared" si="84"/>
        <v>1.4800000000000001E-2</v>
      </c>
      <c r="F415" s="11">
        <f t="shared" si="85"/>
        <v>2.37698984737E-2</v>
      </c>
      <c r="G415" s="5">
        <f>M414*F415</f>
        <v>591778.58171526284</v>
      </c>
      <c r="H415" s="5">
        <f t="shared" si="89"/>
        <v>24100</v>
      </c>
      <c r="I415" s="5">
        <f t="shared" si="86"/>
        <v>3566.8</v>
      </c>
      <c r="J415" s="5">
        <f t="shared" si="90"/>
        <v>799142.98239999986</v>
      </c>
      <c r="K415" s="5">
        <f t="shared" si="91"/>
        <v>3655290.1000000006</v>
      </c>
      <c r="L415" s="5">
        <f t="shared" si="87"/>
        <v>21856722.65620622</v>
      </c>
      <c r="M415" s="5">
        <f t="shared" si="88"/>
        <v>25512012.756206214</v>
      </c>
      <c r="N415" s="3">
        <f t="shared" si="82"/>
        <v>27.350202826740389</v>
      </c>
      <c r="P415" s="7">
        <v>42338</v>
      </c>
      <c r="Q415">
        <v>5.0762027920400001E-2</v>
      </c>
      <c r="R415">
        <v>3.6593844057600002E-2</v>
      </c>
      <c r="S415">
        <v>2.37698984737E-2</v>
      </c>
      <c r="T415">
        <v>1.3775478103399999E-2</v>
      </c>
      <c r="U415">
        <v>4.4780944869399998E-3</v>
      </c>
      <c r="V415">
        <v>241000</v>
      </c>
      <c r="W415" s="2">
        <v>1.4800000000000001E-2</v>
      </c>
    </row>
    <row r="416" spans="1:23" x14ac:dyDescent="0.25">
      <c r="A416" t="str">
        <f t="shared" si="92"/>
        <v/>
      </c>
      <c r="B416">
        <f t="shared" si="93"/>
        <v>414</v>
      </c>
      <c r="C416" s="9">
        <f t="shared" si="83"/>
        <v>241000</v>
      </c>
      <c r="D416" s="1">
        <f t="shared" si="94"/>
        <v>0.1</v>
      </c>
      <c r="E416" s="11">
        <f t="shared" si="84"/>
        <v>1.4800000000000001E-2</v>
      </c>
      <c r="F416" s="11">
        <f t="shared" si="85"/>
        <v>5.1787673167500003E-3</v>
      </c>
      <c r="G416" s="5">
        <f>M415*F416</f>
        <v>132120.77784634984</v>
      </c>
      <c r="H416" s="5">
        <f t="shared" si="89"/>
        <v>24100</v>
      </c>
      <c r="I416" s="5">
        <f t="shared" si="86"/>
        <v>3566.8</v>
      </c>
      <c r="J416" s="5">
        <f t="shared" si="90"/>
        <v>802709.78239999991</v>
      </c>
      <c r="K416" s="5">
        <f t="shared" si="91"/>
        <v>3679390.1000000006</v>
      </c>
      <c r="L416" s="5">
        <f t="shared" si="87"/>
        <v>21988843.434052572</v>
      </c>
      <c r="M416" s="5">
        <f t="shared" si="88"/>
        <v>25668233.534052566</v>
      </c>
      <c r="N416" s="3">
        <f t="shared" si="82"/>
        <v>27.393267051397746</v>
      </c>
      <c r="P416" s="7">
        <v>42369</v>
      </c>
      <c r="Q416">
        <v>1.29112967754E-2</v>
      </c>
      <c r="R416">
        <v>7.5163962851899999E-3</v>
      </c>
      <c r="S416">
        <v>5.1787673167500003E-3</v>
      </c>
      <c r="T416">
        <v>4.9484645964400003E-3</v>
      </c>
      <c r="U416">
        <v>7.4133110056699995E-4</v>
      </c>
      <c r="V416">
        <v>241000</v>
      </c>
      <c r="W416" s="2">
        <v>1.4800000000000001E-2</v>
      </c>
    </row>
    <row r="417" spans="1:23" x14ac:dyDescent="0.25">
      <c r="A417" t="str">
        <f t="shared" si="92"/>
        <v/>
      </c>
      <c r="B417">
        <f t="shared" si="93"/>
        <v>415</v>
      </c>
      <c r="C417" s="9">
        <f t="shared" si="83"/>
        <v>250000</v>
      </c>
      <c r="D417" s="1">
        <f t="shared" si="94"/>
        <v>0.1</v>
      </c>
      <c r="E417" s="11">
        <f t="shared" si="84"/>
        <v>1.4800000000000001E-2</v>
      </c>
      <c r="F417" s="11">
        <f t="shared" si="85"/>
        <v>-9.7032257389900005E-3</v>
      </c>
      <c r="G417" s="5">
        <f>M416*F417</f>
        <v>-249064.66430202511</v>
      </c>
      <c r="H417" s="5">
        <f t="shared" si="89"/>
        <v>25000</v>
      </c>
      <c r="I417" s="5">
        <f t="shared" si="86"/>
        <v>3700</v>
      </c>
      <c r="J417" s="5">
        <f t="shared" si="90"/>
        <v>806409.78239999991</v>
      </c>
      <c r="K417" s="5">
        <f t="shared" si="91"/>
        <v>3704390.1000000006</v>
      </c>
      <c r="L417" s="5">
        <f t="shared" si="87"/>
        <v>21739778.769750547</v>
      </c>
      <c r="M417" s="5">
        <f t="shared" si="88"/>
        <v>25444168.869750541</v>
      </c>
      <c r="N417" s="3">
        <f t="shared" si="82"/>
        <v>26.958724018760797</v>
      </c>
      <c r="P417" s="7">
        <v>42400</v>
      </c>
      <c r="Q417">
        <v>-1.61794752731E-2</v>
      </c>
      <c r="R417">
        <v>-1.2443573736599999E-2</v>
      </c>
      <c r="S417">
        <v>-9.7032257389900005E-3</v>
      </c>
      <c r="T417">
        <v>-6.4696960390700003E-3</v>
      </c>
      <c r="U417">
        <v>-2.30480711041E-3</v>
      </c>
      <c r="V417">
        <v>250000</v>
      </c>
      <c r="W417" s="2">
        <v>1.4800000000000001E-2</v>
      </c>
    </row>
    <row r="418" spans="1:23" x14ac:dyDescent="0.25">
      <c r="A418" t="str">
        <f t="shared" si="92"/>
        <v/>
      </c>
      <c r="B418">
        <f t="shared" si="93"/>
        <v>416</v>
      </c>
      <c r="C418" s="9">
        <f t="shared" si="83"/>
        <v>250000</v>
      </c>
      <c r="D418" s="1">
        <f t="shared" si="94"/>
        <v>0.1</v>
      </c>
      <c r="E418" s="11">
        <f t="shared" si="84"/>
        <v>1.4800000000000001E-2</v>
      </c>
      <c r="F418" s="11">
        <f t="shared" si="85"/>
        <v>-1.39400303127E-2</v>
      </c>
      <c r="G418" s="5">
        <f>M417*F418</f>
        <v>-354692.48532578023</v>
      </c>
      <c r="H418" s="5">
        <f t="shared" si="89"/>
        <v>25000</v>
      </c>
      <c r="I418" s="5">
        <f t="shared" si="86"/>
        <v>3700</v>
      </c>
      <c r="J418" s="5">
        <f t="shared" si="90"/>
        <v>810109.78239999991</v>
      </c>
      <c r="K418" s="5">
        <f t="shared" si="91"/>
        <v>3729390.1000000006</v>
      </c>
      <c r="L418" s="5">
        <f t="shared" si="87"/>
        <v>21385086.284424767</v>
      </c>
      <c r="M418" s="5">
        <f t="shared" si="88"/>
        <v>25114476.384424761</v>
      </c>
      <c r="N418" s="3">
        <f t="shared" si="82"/>
        <v>26.397763301993635</v>
      </c>
      <c r="P418" s="7">
        <v>42429</v>
      </c>
      <c r="Q418">
        <v>-4.69718526473E-2</v>
      </c>
      <c r="R418">
        <v>-2.89711409456E-2</v>
      </c>
      <c r="S418">
        <v>-1.39400303127E-2</v>
      </c>
      <c r="T418">
        <v>-2.1340113163099998E-3</v>
      </c>
      <c r="U418">
        <v>9.0035543019600008E-3</v>
      </c>
      <c r="V418">
        <v>250000</v>
      </c>
      <c r="W418" s="2">
        <v>1.4800000000000001E-2</v>
      </c>
    </row>
    <row r="419" spans="1:23" x14ac:dyDescent="0.25">
      <c r="A419" t="str">
        <f t="shared" si="92"/>
        <v/>
      </c>
      <c r="B419">
        <f t="shared" si="93"/>
        <v>417</v>
      </c>
      <c r="C419" s="9">
        <f t="shared" si="83"/>
        <v>250000</v>
      </c>
      <c r="D419" s="1">
        <f t="shared" si="94"/>
        <v>0.1</v>
      </c>
      <c r="E419" s="11">
        <f t="shared" si="84"/>
        <v>1.4800000000000001E-2</v>
      </c>
      <c r="F419" s="11">
        <f t="shared" si="85"/>
        <v>-2.86800178387E-3</v>
      </c>
      <c r="G419" s="5">
        <f>M418*F419</f>
        <v>-72028.3630714912</v>
      </c>
      <c r="H419" s="5">
        <f t="shared" si="89"/>
        <v>25000</v>
      </c>
      <c r="I419" s="5">
        <f t="shared" si="86"/>
        <v>3700</v>
      </c>
      <c r="J419" s="5">
        <f t="shared" si="90"/>
        <v>813809.78239999991</v>
      </c>
      <c r="K419" s="5">
        <f t="shared" si="91"/>
        <v>3754390.1000000006</v>
      </c>
      <c r="L419" s="5">
        <f t="shared" si="87"/>
        <v>21313057.921353277</v>
      </c>
      <c r="M419" s="5">
        <f t="shared" si="88"/>
        <v>25067448.021353271</v>
      </c>
      <c r="N419" s="3">
        <f t="shared" si="82"/>
        <v>26.189237807512104</v>
      </c>
      <c r="P419" s="7">
        <v>42460</v>
      </c>
      <c r="Q419">
        <v>-2.0650134090300001E-2</v>
      </c>
      <c r="R419">
        <v>-1.2062980243E-2</v>
      </c>
      <c r="S419">
        <v>-2.86800178387E-3</v>
      </c>
      <c r="T419">
        <v>2.7902700082199998E-3</v>
      </c>
      <c r="U419">
        <v>1.1097071687E-2</v>
      </c>
      <c r="V419">
        <v>250000</v>
      </c>
      <c r="W419" s="2">
        <v>1.4800000000000001E-2</v>
      </c>
    </row>
    <row r="420" spans="1:23" x14ac:dyDescent="0.25">
      <c r="A420" t="str">
        <f t="shared" si="92"/>
        <v/>
      </c>
      <c r="B420">
        <f t="shared" si="93"/>
        <v>418</v>
      </c>
      <c r="C420" s="9">
        <f t="shared" si="83"/>
        <v>250000</v>
      </c>
      <c r="D420" s="1">
        <f t="shared" si="94"/>
        <v>0.1</v>
      </c>
      <c r="E420" s="11">
        <f t="shared" si="84"/>
        <v>1.4800000000000001E-2</v>
      </c>
      <c r="F420" s="11">
        <f t="shared" si="85"/>
        <v>2.0898590814300001E-2</v>
      </c>
      <c r="G420" s="5">
        <f>M419*F420</f>
        <v>523874.33895699622</v>
      </c>
      <c r="H420" s="5">
        <f t="shared" si="89"/>
        <v>25000</v>
      </c>
      <c r="I420" s="5">
        <f t="shared" si="86"/>
        <v>3700</v>
      </c>
      <c r="J420" s="5">
        <f t="shared" si="90"/>
        <v>817509.78239999991</v>
      </c>
      <c r="K420" s="5">
        <f t="shared" si="91"/>
        <v>3779390.1000000006</v>
      </c>
      <c r="L420" s="5">
        <f t="shared" si="87"/>
        <v>21836932.260310274</v>
      </c>
      <c r="M420" s="5">
        <f t="shared" si="88"/>
        <v>25616322.360310268</v>
      </c>
      <c r="N420" s="3">
        <f t="shared" si="82"/>
        <v>26.711524107029788</v>
      </c>
      <c r="P420" s="7">
        <v>42490</v>
      </c>
      <c r="Q420">
        <v>3.7757310160299998E-2</v>
      </c>
      <c r="R420">
        <v>3.0096734014599998E-2</v>
      </c>
      <c r="S420">
        <v>2.0898590814300001E-2</v>
      </c>
      <c r="T420">
        <v>1.26245831474E-2</v>
      </c>
      <c r="U420">
        <v>7.0660906778599996E-3</v>
      </c>
      <c r="V420">
        <v>250000</v>
      </c>
      <c r="W420" s="2">
        <v>1.4800000000000001E-2</v>
      </c>
    </row>
    <row r="421" spans="1:23" x14ac:dyDescent="0.25">
      <c r="A421" t="str">
        <f t="shared" si="92"/>
        <v/>
      </c>
      <c r="B421">
        <f t="shared" si="93"/>
        <v>419</v>
      </c>
      <c r="C421" s="9">
        <f t="shared" si="83"/>
        <v>250000</v>
      </c>
      <c r="D421" s="1">
        <f t="shared" si="94"/>
        <v>0.1</v>
      </c>
      <c r="E421" s="11">
        <f t="shared" si="84"/>
        <v>1.4800000000000001E-2</v>
      </c>
      <c r="F421" s="11">
        <f t="shared" si="85"/>
        <v>6.9300929438200001E-3</v>
      </c>
      <c r="G421" s="5">
        <f>M420*F421</f>
        <v>177523.49483580468</v>
      </c>
      <c r="H421" s="5">
        <f t="shared" si="89"/>
        <v>25000</v>
      </c>
      <c r="I421" s="5">
        <f t="shared" si="86"/>
        <v>3700</v>
      </c>
      <c r="J421" s="5">
        <f t="shared" si="90"/>
        <v>821209.78239999991</v>
      </c>
      <c r="K421" s="5">
        <f t="shared" si="91"/>
        <v>3804390.1000000006</v>
      </c>
      <c r="L421" s="5">
        <f t="shared" si="87"/>
        <v>22014455.755146079</v>
      </c>
      <c r="M421" s="5">
        <f t="shared" si="88"/>
        <v>25818845.855146073</v>
      </c>
      <c r="N421" s="3">
        <f t="shared" si="82"/>
        <v>26.807347193074648</v>
      </c>
      <c r="P421" s="7">
        <v>42521</v>
      </c>
      <c r="Q421">
        <v>1.06331586903E-2</v>
      </c>
      <c r="R421">
        <v>8.7906979201300001E-3</v>
      </c>
      <c r="S421">
        <v>6.9300929438200001E-3</v>
      </c>
      <c r="T421">
        <v>4.5204607609399998E-3</v>
      </c>
      <c r="U421">
        <v>2.11486894788E-3</v>
      </c>
      <c r="V421">
        <v>250000</v>
      </c>
      <c r="W421" s="2">
        <v>1.4800000000000001E-2</v>
      </c>
    </row>
    <row r="422" spans="1:23" x14ac:dyDescent="0.25">
      <c r="A422">
        <f t="shared" si="92"/>
        <v>2016</v>
      </c>
      <c r="B422">
        <f t="shared" si="93"/>
        <v>420</v>
      </c>
      <c r="C422" s="9">
        <f t="shared" si="83"/>
        <v>250000</v>
      </c>
      <c r="D422" s="1">
        <f t="shared" si="94"/>
        <v>0.1</v>
      </c>
      <c r="E422" s="11">
        <f t="shared" si="84"/>
        <v>1.4800000000000001E-2</v>
      </c>
      <c r="F422" s="11">
        <f t="shared" si="85"/>
        <v>1.4565747472900001E-2</v>
      </c>
      <c r="G422" s="5">
        <f>M421*F422</f>
        <v>376070.78876778856</v>
      </c>
      <c r="H422" s="5">
        <f t="shared" si="89"/>
        <v>25000</v>
      </c>
      <c r="I422" s="5">
        <f t="shared" si="86"/>
        <v>3700</v>
      </c>
      <c r="J422" s="5">
        <f t="shared" si="90"/>
        <v>824909.78239999991</v>
      </c>
      <c r="K422" s="5">
        <f t="shared" si="91"/>
        <v>3829390.1000000006</v>
      </c>
      <c r="L422" s="5">
        <f t="shared" si="87"/>
        <v>22390526.543913867</v>
      </c>
      <c r="M422" s="5">
        <f t="shared" si="88"/>
        <v>26219916.643913861</v>
      </c>
      <c r="N422" s="3">
        <f t="shared" si="82"/>
        <v>27.143000388200839</v>
      </c>
      <c r="P422" s="7">
        <v>42551</v>
      </c>
      <c r="Q422">
        <v>2.7286553502900001E-2</v>
      </c>
      <c r="R422">
        <v>2.0944571172499999E-2</v>
      </c>
      <c r="S422">
        <v>1.4565747472900001E-2</v>
      </c>
      <c r="T422">
        <v>9.2196166519299995E-3</v>
      </c>
      <c r="U422">
        <v>3.5844626346399999E-3</v>
      </c>
      <c r="V422">
        <v>250000</v>
      </c>
      <c r="W422" s="2">
        <v>1.4800000000000001E-2</v>
      </c>
    </row>
    <row r="423" spans="1:23" x14ac:dyDescent="0.25">
      <c r="A423" t="str">
        <f t="shared" si="92"/>
        <v/>
      </c>
      <c r="B423">
        <f t="shared" si="93"/>
        <v>421</v>
      </c>
      <c r="C423" s="9">
        <f t="shared" si="83"/>
        <v>257500</v>
      </c>
      <c r="D423" s="1">
        <f t="shared" si="94"/>
        <v>0.1</v>
      </c>
      <c r="E423" s="11">
        <f t="shared" si="84"/>
        <v>1.4800000000000001E-2</v>
      </c>
      <c r="F423" s="11">
        <f t="shared" si="85"/>
        <v>-1.08667673626E-2</v>
      </c>
      <c r="G423" s="5">
        <f t="shared" ref="G423:G450" si="95">M422*F423</f>
        <v>-284925.73443617567</v>
      </c>
      <c r="H423" s="5">
        <f t="shared" si="89"/>
        <v>25750</v>
      </c>
      <c r="I423" s="5">
        <f t="shared" si="86"/>
        <v>3811</v>
      </c>
      <c r="J423" s="5">
        <f t="shared" si="90"/>
        <v>828720.78239999991</v>
      </c>
      <c r="K423" s="5">
        <f t="shared" si="91"/>
        <v>3855140.1000000006</v>
      </c>
      <c r="L423" s="5">
        <f t="shared" si="87"/>
        <v>22105600.809477691</v>
      </c>
      <c r="M423" s="5">
        <f t="shared" si="88"/>
        <v>25960740.909477685</v>
      </c>
      <c r="N423" s="3">
        <f t="shared" si="82"/>
        <v>26.674365213165302</v>
      </c>
      <c r="P423" s="7">
        <v>42582</v>
      </c>
      <c r="Q423">
        <v>-2.9399803880600001E-2</v>
      </c>
      <c r="R423">
        <v>-1.86933540441E-2</v>
      </c>
      <c r="S423">
        <v>-1.08667673626E-2</v>
      </c>
      <c r="T423">
        <v>-4.5579945613200001E-3</v>
      </c>
      <c r="U423">
        <v>4.2907756561599997E-3</v>
      </c>
      <c r="V423">
        <v>257500</v>
      </c>
      <c r="W423" s="2">
        <v>1.4800000000000001E-2</v>
      </c>
    </row>
    <row r="424" spans="1:23" x14ac:dyDescent="0.25">
      <c r="A424" t="str">
        <f t="shared" si="92"/>
        <v/>
      </c>
      <c r="B424">
        <f t="shared" si="93"/>
        <v>422</v>
      </c>
      <c r="C424" s="9">
        <f t="shared" si="83"/>
        <v>257500</v>
      </c>
      <c r="D424" s="1">
        <f t="shared" si="94"/>
        <v>0.1</v>
      </c>
      <c r="E424" s="11">
        <f t="shared" si="84"/>
        <v>1.4800000000000001E-2</v>
      </c>
      <c r="F424" s="11">
        <f t="shared" si="85"/>
        <v>1.9361409949699999E-2</v>
      </c>
      <c r="G424" s="5">
        <f t="shared" si="95"/>
        <v>502636.54734634503</v>
      </c>
      <c r="H424" s="5">
        <f t="shared" si="89"/>
        <v>25750</v>
      </c>
      <c r="I424" s="5">
        <f t="shared" si="86"/>
        <v>3811</v>
      </c>
      <c r="J424" s="5">
        <f t="shared" si="90"/>
        <v>832531.78239999991</v>
      </c>
      <c r="K424" s="5">
        <f t="shared" si="91"/>
        <v>3880890.1000000006</v>
      </c>
      <c r="L424" s="5">
        <f t="shared" si="87"/>
        <v>22608237.356824037</v>
      </c>
      <c r="M424" s="5">
        <f t="shared" si="88"/>
        <v>26489127.456824031</v>
      </c>
      <c r="N424" s="3">
        <f t="shared" si="82"/>
        <v>27.156005133701473</v>
      </c>
      <c r="P424" s="7">
        <v>42613</v>
      </c>
      <c r="Q424">
        <v>3.2525576252100001E-2</v>
      </c>
      <c r="R424">
        <v>2.6706253351499998E-2</v>
      </c>
      <c r="S424">
        <v>1.9361409949699999E-2</v>
      </c>
      <c r="T424">
        <v>1.33695590051E-2</v>
      </c>
      <c r="U424">
        <v>8.0918694441199993E-3</v>
      </c>
      <c r="V424">
        <v>257500</v>
      </c>
      <c r="W424" s="2">
        <v>1.4800000000000001E-2</v>
      </c>
    </row>
    <row r="425" spans="1:23" x14ac:dyDescent="0.25">
      <c r="C425" s="5"/>
      <c r="D425" s="1"/>
      <c r="E425" s="2"/>
      <c r="F425" s="2"/>
      <c r="G425" s="5"/>
      <c r="H425" s="5"/>
      <c r="I425" s="5"/>
      <c r="J425" s="5"/>
      <c r="K425" s="5"/>
      <c r="L425" s="5"/>
      <c r="M425" s="5"/>
      <c r="N425" s="3"/>
    </row>
    <row r="426" spans="1:23" x14ac:dyDescent="0.25">
      <c r="C426" s="5"/>
      <c r="D426" s="1"/>
      <c r="E426" s="2"/>
      <c r="F426" s="2"/>
      <c r="G426" s="5"/>
      <c r="H426" s="5"/>
      <c r="I426" s="5"/>
      <c r="J426" s="5"/>
      <c r="K426" s="5"/>
      <c r="L426" s="5"/>
      <c r="M426" s="5"/>
      <c r="N426" s="3"/>
    </row>
    <row r="427" spans="1:23" x14ac:dyDescent="0.25">
      <c r="C427" s="5"/>
      <c r="D427" s="1"/>
      <c r="E427" s="2"/>
      <c r="F427" s="2"/>
      <c r="G427" s="5"/>
      <c r="H427" s="5"/>
      <c r="I427" s="5"/>
      <c r="J427" s="5"/>
      <c r="K427" s="5"/>
      <c r="L427" s="5"/>
      <c r="M427" s="5"/>
      <c r="N427" s="3"/>
    </row>
    <row r="428" spans="1:23" x14ac:dyDescent="0.25">
      <c r="C428" s="5"/>
      <c r="D428" s="1"/>
      <c r="E428" s="2"/>
      <c r="F428" s="2"/>
      <c r="G428" s="5"/>
      <c r="H428" s="5"/>
      <c r="I428" s="5"/>
      <c r="J428" s="5"/>
      <c r="K428" s="5"/>
      <c r="L428" s="5"/>
      <c r="M428" s="5"/>
      <c r="N428" s="3"/>
    </row>
    <row r="429" spans="1:23" x14ac:dyDescent="0.25">
      <c r="C429" s="5"/>
      <c r="D429" s="1"/>
      <c r="E429" s="2"/>
      <c r="F429" s="2"/>
      <c r="G429" s="5"/>
      <c r="H429" s="5"/>
      <c r="I429" s="5"/>
      <c r="J429" s="5"/>
      <c r="K429" s="5"/>
      <c r="L429" s="5"/>
      <c r="M429" s="5"/>
      <c r="N429" s="3"/>
    </row>
    <row r="430" spans="1:23" x14ac:dyDescent="0.25">
      <c r="C430" s="5"/>
      <c r="D430" s="1"/>
      <c r="E430" s="2"/>
      <c r="F430" s="2"/>
      <c r="G430" s="5"/>
      <c r="H430" s="5"/>
      <c r="I430" s="5"/>
      <c r="J430" s="5"/>
      <c r="K430" s="5"/>
      <c r="L430" s="5"/>
      <c r="M430" s="5"/>
      <c r="N430" s="3"/>
    </row>
    <row r="431" spans="1:23" x14ac:dyDescent="0.25">
      <c r="C431" s="5"/>
      <c r="D431" s="1"/>
      <c r="E431" s="2"/>
      <c r="F431" s="2"/>
      <c r="G431" s="5"/>
      <c r="H431" s="5"/>
      <c r="I431" s="5"/>
      <c r="J431" s="5"/>
      <c r="K431" s="5"/>
      <c r="L431" s="5"/>
      <c r="M431" s="5"/>
      <c r="N431" s="3"/>
    </row>
    <row r="432" spans="1:23" x14ac:dyDescent="0.25">
      <c r="C432" s="5"/>
      <c r="D432" s="1"/>
      <c r="E432" s="2"/>
      <c r="F432" s="2"/>
      <c r="G432" s="5"/>
      <c r="H432" s="5"/>
      <c r="I432" s="5"/>
      <c r="J432" s="5"/>
      <c r="K432" s="5"/>
      <c r="L432" s="5"/>
      <c r="M432" s="5"/>
      <c r="N432" s="3"/>
    </row>
    <row r="433" spans="3:14" x14ac:dyDescent="0.25">
      <c r="C433" s="5"/>
      <c r="D433" s="1"/>
      <c r="E433" s="2"/>
      <c r="F433" s="2"/>
      <c r="G433" s="5"/>
      <c r="H433" s="5"/>
      <c r="I433" s="5"/>
      <c r="J433" s="5"/>
      <c r="K433" s="5"/>
      <c r="L433" s="5"/>
      <c r="M433" s="5"/>
      <c r="N433" s="3"/>
    </row>
    <row r="434" spans="3:14" x14ac:dyDescent="0.25">
      <c r="C434" s="5"/>
      <c r="D434" s="1"/>
      <c r="E434" s="2"/>
      <c r="F434" s="2"/>
      <c r="G434" s="5"/>
      <c r="H434" s="5"/>
      <c r="I434" s="5"/>
      <c r="J434" s="5"/>
      <c r="K434" s="5"/>
      <c r="L434" s="5"/>
      <c r="M434" s="5"/>
      <c r="N434" s="3"/>
    </row>
    <row r="435" spans="3:14" x14ac:dyDescent="0.25">
      <c r="C435" s="5"/>
      <c r="D435" s="1"/>
      <c r="E435" s="2"/>
      <c r="F435" s="2"/>
      <c r="G435" s="5"/>
      <c r="H435" s="5"/>
      <c r="I435" s="5"/>
      <c r="J435" s="5"/>
      <c r="K435" s="5"/>
      <c r="L435" s="5"/>
      <c r="M435" s="5"/>
      <c r="N435" s="3"/>
    </row>
    <row r="436" spans="3:14" x14ac:dyDescent="0.25">
      <c r="C436" s="5"/>
      <c r="D436" s="1"/>
      <c r="E436" s="2"/>
      <c r="F436" s="2"/>
      <c r="G436" s="5"/>
      <c r="H436" s="5"/>
      <c r="I436" s="5"/>
      <c r="J436" s="5"/>
      <c r="K436" s="5"/>
      <c r="L436" s="5"/>
      <c r="M436" s="5"/>
      <c r="N436" s="3"/>
    </row>
    <row r="437" spans="3:14" x14ac:dyDescent="0.25">
      <c r="C437" s="5"/>
      <c r="D437" s="1"/>
      <c r="E437" s="2"/>
      <c r="F437" s="2"/>
      <c r="G437" s="5"/>
      <c r="H437" s="5"/>
      <c r="I437" s="5"/>
      <c r="J437" s="5"/>
      <c r="K437" s="5"/>
      <c r="L437" s="5"/>
      <c r="M437" s="5"/>
      <c r="N437" s="3"/>
    </row>
    <row r="438" spans="3:14" x14ac:dyDescent="0.25">
      <c r="C438" s="5"/>
      <c r="D438" s="1"/>
      <c r="E438" s="2"/>
      <c r="F438" s="2"/>
      <c r="G438" s="5"/>
      <c r="H438" s="5"/>
      <c r="I438" s="5"/>
      <c r="J438" s="5"/>
      <c r="K438" s="5"/>
      <c r="L438" s="5"/>
      <c r="M438" s="5"/>
      <c r="N438" s="3"/>
    </row>
    <row r="439" spans="3:14" x14ac:dyDescent="0.25">
      <c r="C439" s="5"/>
      <c r="D439" s="1"/>
      <c r="E439" s="2"/>
      <c r="F439" s="2"/>
      <c r="G439" s="5"/>
      <c r="H439" s="5"/>
      <c r="I439" s="5"/>
      <c r="J439" s="5"/>
      <c r="K439" s="5"/>
      <c r="L439" s="5"/>
      <c r="M439" s="5"/>
      <c r="N439" s="3"/>
    </row>
    <row r="440" spans="3:14" x14ac:dyDescent="0.25">
      <c r="C440" s="5"/>
      <c r="D440" s="1"/>
      <c r="E440" s="2"/>
      <c r="F440" s="2"/>
      <c r="G440" s="5"/>
      <c r="H440" s="5"/>
      <c r="I440" s="5"/>
      <c r="J440" s="5"/>
      <c r="K440" s="5"/>
      <c r="L440" s="5"/>
      <c r="M440" s="5"/>
      <c r="N440" s="3"/>
    </row>
    <row r="441" spans="3:14" x14ac:dyDescent="0.25">
      <c r="C441" s="5"/>
      <c r="D441" s="1"/>
      <c r="E441" s="2"/>
      <c r="F441" s="2"/>
      <c r="G441" s="5"/>
      <c r="H441" s="5"/>
      <c r="I441" s="5"/>
      <c r="J441" s="5"/>
      <c r="K441" s="5"/>
      <c r="L441" s="5"/>
      <c r="M441" s="5"/>
      <c r="N441" s="3"/>
    </row>
    <row r="442" spans="3:14" x14ac:dyDescent="0.25">
      <c r="C442" s="5"/>
      <c r="D442" s="1"/>
      <c r="E442" s="2"/>
      <c r="F442" s="2"/>
      <c r="G442" s="5"/>
      <c r="H442" s="5"/>
      <c r="I442" s="5"/>
      <c r="J442" s="5"/>
      <c r="K442" s="5"/>
      <c r="L442" s="5"/>
      <c r="M442" s="5"/>
      <c r="N442" s="3"/>
    </row>
    <row r="443" spans="3:14" x14ac:dyDescent="0.25">
      <c r="C443" s="5"/>
      <c r="D443" s="1"/>
      <c r="E443" s="2"/>
      <c r="F443" s="2"/>
      <c r="G443" s="5"/>
      <c r="H443" s="5"/>
      <c r="I443" s="5"/>
      <c r="J443" s="5"/>
      <c r="K443" s="5"/>
      <c r="L443" s="5"/>
      <c r="M443" s="5"/>
      <c r="N443" s="3"/>
    </row>
    <row r="444" spans="3:14" x14ac:dyDescent="0.25">
      <c r="C444" s="5"/>
      <c r="D444" s="1"/>
      <c r="E444" s="2"/>
      <c r="F444" s="2"/>
      <c r="G444" s="5"/>
      <c r="H444" s="5"/>
      <c r="I444" s="5"/>
      <c r="J444" s="5"/>
      <c r="K444" s="5"/>
      <c r="L444" s="5"/>
      <c r="M444" s="5"/>
      <c r="N444" s="3"/>
    </row>
    <row r="445" spans="3:14" x14ac:dyDescent="0.25">
      <c r="C445" s="5"/>
      <c r="D445" s="1"/>
      <c r="E445" s="2"/>
      <c r="F445" s="2"/>
      <c r="G445" s="5"/>
      <c r="H445" s="5"/>
      <c r="I445" s="5"/>
      <c r="J445" s="5"/>
      <c r="K445" s="5"/>
      <c r="L445" s="5"/>
      <c r="M445" s="5"/>
      <c r="N445" s="3"/>
    </row>
    <row r="446" spans="3:14" x14ac:dyDescent="0.25">
      <c r="C446" s="5"/>
      <c r="D446" s="1"/>
      <c r="E446" s="2"/>
      <c r="F446" s="2"/>
      <c r="G446" s="5"/>
      <c r="H446" s="5"/>
      <c r="I446" s="5"/>
      <c r="J446" s="5"/>
      <c r="K446" s="5"/>
      <c r="L446" s="5"/>
      <c r="M446" s="5"/>
      <c r="N446" s="3"/>
    </row>
    <row r="447" spans="3:14" x14ac:dyDescent="0.25">
      <c r="C447" s="5"/>
      <c r="D447" s="1"/>
      <c r="E447" s="2"/>
      <c r="F447" s="2"/>
      <c r="G447" s="5"/>
      <c r="H447" s="5"/>
      <c r="I447" s="5"/>
      <c r="J447" s="5"/>
      <c r="K447" s="5"/>
      <c r="L447" s="5"/>
      <c r="M447" s="5"/>
      <c r="N447" s="3"/>
    </row>
    <row r="448" spans="3:14" x14ac:dyDescent="0.25">
      <c r="C448" s="5"/>
      <c r="D448" s="1"/>
      <c r="E448" s="2"/>
      <c r="F448" s="2"/>
      <c r="G448" s="5"/>
      <c r="H448" s="5"/>
      <c r="I448" s="5"/>
      <c r="J448" s="5"/>
      <c r="K448" s="5"/>
      <c r="L448" s="5"/>
      <c r="M448" s="5"/>
      <c r="N448" s="3"/>
    </row>
    <row r="449" spans="3:14" x14ac:dyDescent="0.25">
      <c r="C449" s="5"/>
      <c r="D449" s="1"/>
      <c r="E449" s="2"/>
      <c r="F449" s="2"/>
      <c r="G449" s="5"/>
      <c r="H449" s="5"/>
      <c r="I449" s="5"/>
      <c r="J449" s="5"/>
      <c r="K449" s="5"/>
      <c r="L449" s="5"/>
      <c r="M449" s="5"/>
      <c r="N449" s="3"/>
    </row>
    <row r="450" spans="3:14" x14ac:dyDescent="0.25">
      <c r="C450" s="5"/>
      <c r="D450" s="1"/>
      <c r="E450" s="2"/>
      <c r="F450" s="2"/>
      <c r="G450" s="5"/>
      <c r="H450" s="5"/>
      <c r="I450" s="5"/>
      <c r="J450" s="5"/>
      <c r="K450" s="5"/>
      <c r="L450" s="5"/>
      <c r="M450" s="5"/>
      <c r="N450" s="3"/>
    </row>
    <row r="451" spans="3:14" x14ac:dyDescent="0.25">
      <c r="C451" s="5"/>
      <c r="D451" s="1"/>
      <c r="E451" s="2"/>
      <c r="F451" s="2"/>
      <c r="G451" s="5"/>
      <c r="H451" s="5"/>
      <c r="I451" s="5"/>
      <c r="J451" s="5"/>
      <c r="K451" s="5"/>
      <c r="L451" s="5"/>
      <c r="M451" s="5"/>
      <c r="N451" s="3"/>
    </row>
    <row r="452" spans="3:14" x14ac:dyDescent="0.25">
      <c r="C452" s="5"/>
      <c r="D452" s="1"/>
      <c r="E452" s="2"/>
      <c r="F452" s="2"/>
      <c r="G452" s="5"/>
      <c r="H452" s="5"/>
      <c r="I452" s="5"/>
      <c r="J452" s="5"/>
      <c r="K452" s="5"/>
      <c r="L452" s="5"/>
      <c r="M452" s="5"/>
      <c r="N452" s="3"/>
    </row>
    <row r="453" spans="3:14" x14ac:dyDescent="0.25">
      <c r="C453" s="5"/>
      <c r="D453" s="1"/>
      <c r="E453" s="2"/>
      <c r="F453" s="2"/>
      <c r="G453" s="5"/>
      <c r="H453" s="5"/>
      <c r="I453" s="5"/>
      <c r="J453" s="5"/>
      <c r="K453" s="5"/>
      <c r="L453" s="5"/>
      <c r="M453" s="5"/>
      <c r="N453" s="3"/>
    </row>
    <row r="454" spans="3:14" x14ac:dyDescent="0.25">
      <c r="C454" s="5"/>
      <c r="D454" s="1"/>
      <c r="E454" s="2"/>
      <c r="F454" s="2"/>
      <c r="G454" s="5"/>
      <c r="H454" s="5"/>
      <c r="I454" s="5"/>
      <c r="J454" s="5"/>
      <c r="K454" s="5"/>
      <c r="L454" s="5"/>
      <c r="M454" s="5"/>
      <c r="N454" s="3"/>
    </row>
    <row r="455" spans="3:14" x14ac:dyDescent="0.25">
      <c r="C455" s="5"/>
      <c r="D455" s="1"/>
      <c r="E455" s="2"/>
      <c r="F455" s="2"/>
      <c r="G455" s="5"/>
      <c r="H455" s="5"/>
      <c r="I455" s="5"/>
      <c r="J455" s="5"/>
      <c r="K455" s="5"/>
      <c r="L455" s="5"/>
      <c r="M455" s="5"/>
      <c r="N455" s="3"/>
    </row>
    <row r="456" spans="3:14" x14ac:dyDescent="0.25">
      <c r="C456" s="5"/>
      <c r="D456" s="1"/>
      <c r="E456" s="2"/>
      <c r="F456" s="2"/>
      <c r="G456" s="5"/>
      <c r="H456" s="5"/>
      <c r="I456" s="5"/>
      <c r="J456" s="5"/>
      <c r="K456" s="5"/>
      <c r="L456" s="5"/>
      <c r="M456" s="5"/>
      <c r="N456" s="3"/>
    </row>
    <row r="457" spans="3:14" x14ac:dyDescent="0.25">
      <c r="C457" s="5"/>
      <c r="D457" s="1"/>
      <c r="E457" s="2"/>
      <c r="F457" s="2"/>
      <c r="G457" s="5"/>
      <c r="H457" s="5"/>
      <c r="I457" s="5"/>
      <c r="J457" s="5"/>
      <c r="K457" s="5"/>
      <c r="L457" s="5"/>
      <c r="M457" s="5"/>
      <c r="N457" s="3"/>
    </row>
    <row r="458" spans="3:14" x14ac:dyDescent="0.25">
      <c r="C458" s="5"/>
      <c r="D458" s="1"/>
      <c r="E458" s="2"/>
      <c r="F458" s="2"/>
      <c r="G458" s="5"/>
      <c r="H458" s="5"/>
      <c r="I458" s="5"/>
      <c r="J458" s="5"/>
      <c r="K458" s="5"/>
      <c r="L458" s="5"/>
      <c r="M458" s="5"/>
      <c r="N458" s="3"/>
    </row>
    <row r="459" spans="3:14" x14ac:dyDescent="0.25">
      <c r="C459" s="5"/>
      <c r="D459" s="1"/>
      <c r="E459" s="2"/>
      <c r="F459" s="2"/>
      <c r="G459" s="5"/>
      <c r="H459" s="5"/>
      <c r="I459" s="5"/>
      <c r="J459" s="5"/>
      <c r="K459" s="5"/>
      <c r="L459" s="5"/>
      <c r="M459" s="5"/>
      <c r="N459" s="3"/>
    </row>
    <row r="460" spans="3:14" x14ac:dyDescent="0.25">
      <c r="C460" s="5"/>
      <c r="D460" s="1"/>
      <c r="E460" s="2"/>
      <c r="F460" s="2"/>
      <c r="G460" s="5"/>
      <c r="H460" s="5"/>
      <c r="I460" s="5"/>
      <c r="J460" s="5"/>
      <c r="K460" s="5"/>
      <c r="L460" s="5"/>
      <c r="M460" s="5"/>
      <c r="N460" s="3"/>
    </row>
    <row r="461" spans="3:14" x14ac:dyDescent="0.25">
      <c r="C461" s="5"/>
      <c r="D461" s="1"/>
      <c r="E461" s="2"/>
      <c r="F461" s="2"/>
      <c r="G461" s="5"/>
      <c r="H461" s="5"/>
      <c r="I461" s="5"/>
      <c r="J461" s="5"/>
      <c r="K461" s="5"/>
      <c r="L461" s="5"/>
      <c r="M461" s="5"/>
      <c r="N461" s="3"/>
    </row>
    <row r="462" spans="3:14" x14ac:dyDescent="0.25">
      <c r="C462" s="5"/>
      <c r="D462" s="1"/>
      <c r="E462" s="2"/>
      <c r="F462" s="2"/>
      <c r="G462" s="5"/>
      <c r="H462" s="5"/>
      <c r="I462" s="5"/>
      <c r="J462" s="5"/>
      <c r="K462" s="5"/>
      <c r="L462" s="5"/>
      <c r="M462" s="5"/>
      <c r="N462" s="3"/>
    </row>
    <row r="463" spans="3:14" x14ac:dyDescent="0.25">
      <c r="C463" s="5"/>
      <c r="D463" s="1"/>
      <c r="E463" s="2"/>
      <c r="F463" s="2"/>
      <c r="G463" s="5"/>
      <c r="H463" s="5"/>
      <c r="I463" s="5"/>
      <c r="J463" s="5"/>
      <c r="K463" s="5"/>
      <c r="L463" s="5"/>
      <c r="M463" s="5"/>
      <c r="N463" s="3"/>
    </row>
    <row r="464" spans="3:14" x14ac:dyDescent="0.25">
      <c r="C464" s="5"/>
      <c r="D464" s="1"/>
      <c r="E464" s="2"/>
      <c r="F464" s="2"/>
      <c r="G464" s="5"/>
      <c r="H464" s="5"/>
      <c r="I464" s="5"/>
      <c r="J464" s="5"/>
      <c r="K464" s="5"/>
      <c r="L464" s="5"/>
      <c r="M464" s="5"/>
      <c r="N464" s="3"/>
    </row>
    <row r="465" spans="3:14" x14ac:dyDescent="0.25">
      <c r="C465" s="5"/>
      <c r="D465" s="1"/>
      <c r="E465" s="2"/>
      <c r="F465" s="2"/>
      <c r="G465" s="5"/>
      <c r="H465" s="5"/>
      <c r="I465" s="5"/>
      <c r="J465" s="5"/>
      <c r="K465" s="5"/>
      <c r="L465" s="5"/>
      <c r="M465" s="5"/>
      <c r="N465" s="3"/>
    </row>
    <row r="466" spans="3:14" x14ac:dyDescent="0.25">
      <c r="C466" s="5"/>
      <c r="D466" s="1"/>
      <c r="E466" s="2"/>
      <c r="F466" s="2"/>
      <c r="G466" s="5"/>
      <c r="H466" s="5"/>
      <c r="I466" s="5"/>
      <c r="J466" s="5"/>
      <c r="K466" s="5"/>
      <c r="L466" s="5"/>
      <c r="M466" s="5"/>
      <c r="N466" s="3"/>
    </row>
    <row r="467" spans="3:14" x14ac:dyDescent="0.25">
      <c r="C467" s="5"/>
      <c r="D467" s="1"/>
      <c r="E467" s="2"/>
      <c r="F467" s="2"/>
      <c r="G467" s="5"/>
      <c r="H467" s="5"/>
      <c r="I467" s="5"/>
      <c r="J467" s="5"/>
      <c r="K467" s="5"/>
      <c r="L467" s="5"/>
      <c r="M467" s="5"/>
      <c r="N467" s="3"/>
    </row>
    <row r="468" spans="3:14" x14ac:dyDescent="0.25">
      <c r="C468" s="5"/>
      <c r="D468" s="1"/>
      <c r="E468" s="2"/>
      <c r="F468" s="2"/>
      <c r="G468" s="5"/>
      <c r="H468" s="5"/>
      <c r="I468" s="5"/>
      <c r="J468" s="5"/>
      <c r="K468" s="5"/>
      <c r="L468" s="5"/>
      <c r="M468" s="5"/>
      <c r="N468" s="3"/>
    </row>
    <row r="469" spans="3:14" x14ac:dyDescent="0.25">
      <c r="C469" s="5"/>
      <c r="D469" s="1"/>
      <c r="E469" s="2"/>
      <c r="F469" s="2"/>
      <c r="G469" s="5"/>
      <c r="H469" s="5"/>
      <c r="I469" s="5"/>
      <c r="J469" s="5"/>
      <c r="K469" s="5"/>
      <c r="L469" s="5"/>
      <c r="M469" s="5"/>
      <c r="N469" s="3"/>
    </row>
    <row r="470" spans="3:14" x14ac:dyDescent="0.25">
      <c r="C470" s="5"/>
      <c r="D470" s="1"/>
      <c r="E470" s="2"/>
      <c r="F470" s="2"/>
      <c r="G470" s="5"/>
      <c r="H470" s="5"/>
      <c r="I470" s="5"/>
      <c r="J470" s="5"/>
      <c r="K470" s="5"/>
      <c r="L470" s="5"/>
      <c r="M470" s="5"/>
      <c r="N470" s="3"/>
    </row>
    <row r="471" spans="3:14" x14ac:dyDescent="0.25">
      <c r="C471" s="5"/>
      <c r="D471" s="1"/>
      <c r="E471" s="2"/>
      <c r="F471" s="2"/>
      <c r="G471" s="5"/>
      <c r="H471" s="5"/>
      <c r="I471" s="5"/>
      <c r="J471" s="5"/>
      <c r="K471" s="5"/>
      <c r="L471" s="5"/>
      <c r="M471" s="5"/>
      <c r="N471" s="3"/>
    </row>
    <row r="472" spans="3:14" x14ac:dyDescent="0.25">
      <c r="C472" s="5"/>
      <c r="D472" s="1"/>
      <c r="E472" s="2"/>
      <c r="F472" s="2"/>
      <c r="G472" s="5"/>
      <c r="H472" s="5"/>
      <c r="I472" s="5"/>
      <c r="J472" s="5"/>
      <c r="K472" s="5"/>
      <c r="L472" s="5"/>
      <c r="M472" s="5"/>
      <c r="N472" s="3"/>
    </row>
    <row r="473" spans="3:14" x14ac:dyDescent="0.25">
      <c r="C473" s="5"/>
      <c r="D473" s="1"/>
      <c r="E473" s="2"/>
      <c r="F473" s="2"/>
      <c r="G473" s="5"/>
      <c r="H473" s="5"/>
      <c r="I473" s="5"/>
      <c r="J473" s="5"/>
      <c r="K473" s="5"/>
      <c r="L473" s="5"/>
      <c r="M473" s="5"/>
      <c r="N473" s="3"/>
    </row>
    <row r="474" spans="3:14" x14ac:dyDescent="0.25">
      <c r="C474" s="5"/>
      <c r="D474" s="1"/>
      <c r="E474" s="2"/>
      <c r="F474" s="2"/>
      <c r="G474" s="5"/>
      <c r="H474" s="5"/>
      <c r="I474" s="5"/>
      <c r="J474" s="5"/>
      <c r="K474" s="5"/>
      <c r="L474" s="5"/>
      <c r="M474" s="5"/>
      <c r="N474" s="3"/>
    </row>
    <row r="475" spans="3:14" x14ac:dyDescent="0.25">
      <c r="C475" s="5"/>
      <c r="D475" s="1"/>
      <c r="E475" s="2"/>
      <c r="F475" s="2"/>
      <c r="G475" s="5"/>
      <c r="H475" s="5"/>
      <c r="I475" s="5"/>
      <c r="J475" s="5"/>
      <c r="K475" s="5"/>
      <c r="L475" s="5"/>
      <c r="M475" s="5"/>
      <c r="N475" s="3"/>
    </row>
    <row r="476" spans="3:14" x14ac:dyDescent="0.25">
      <c r="C476" s="5"/>
      <c r="D476" s="1"/>
      <c r="E476" s="2"/>
      <c r="F476" s="2"/>
      <c r="G476" s="5"/>
      <c r="H476" s="5"/>
      <c r="I476" s="5"/>
      <c r="J476" s="5"/>
      <c r="K476" s="5"/>
      <c r="L476" s="5"/>
      <c r="M476" s="5"/>
      <c r="N476" s="3"/>
    </row>
    <row r="477" spans="3:14" x14ac:dyDescent="0.25">
      <c r="C477" s="5"/>
      <c r="D477" s="1"/>
      <c r="E477" s="2"/>
      <c r="F477" s="2"/>
      <c r="G477" s="5"/>
      <c r="H477" s="5"/>
      <c r="I477" s="5"/>
      <c r="J477" s="5"/>
      <c r="K477" s="5"/>
      <c r="L477" s="5"/>
      <c r="M477" s="5"/>
      <c r="N477" s="3"/>
    </row>
    <row r="478" spans="3:14" x14ac:dyDescent="0.25">
      <c r="C478" s="5"/>
      <c r="D478" s="1"/>
      <c r="E478" s="2"/>
      <c r="F478" s="2"/>
      <c r="G478" s="5"/>
      <c r="H478" s="5"/>
      <c r="I478" s="5"/>
      <c r="J478" s="5"/>
      <c r="K478" s="5"/>
      <c r="L478" s="5"/>
      <c r="M478" s="5"/>
      <c r="N478" s="3"/>
    </row>
    <row r="479" spans="3:14" x14ac:dyDescent="0.25">
      <c r="C479" s="5"/>
      <c r="D479" s="1"/>
      <c r="E479" s="2"/>
      <c r="F479" s="2"/>
      <c r="G479" s="5"/>
      <c r="H479" s="5"/>
      <c r="I479" s="5"/>
      <c r="J479" s="5"/>
      <c r="K479" s="5"/>
      <c r="L479" s="5"/>
      <c r="M479" s="5"/>
      <c r="N479" s="3"/>
    </row>
    <row r="480" spans="3:14" x14ac:dyDescent="0.25">
      <c r="C480" s="5"/>
      <c r="D480" s="1"/>
      <c r="E480" s="2"/>
      <c r="F480" s="2"/>
      <c r="G480" s="5"/>
      <c r="H480" s="5"/>
      <c r="I480" s="5"/>
      <c r="J480" s="5"/>
      <c r="K480" s="5"/>
      <c r="L480" s="5"/>
      <c r="M480" s="5"/>
      <c r="N480" s="3"/>
    </row>
    <row r="481" spans="3:14" x14ac:dyDescent="0.25">
      <c r="C481" s="5"/>
      <c r="D481" s="1"/>
      <c r="E481" s="2"/>
      <c r="F481" s="2"/>
      <c r="G481" s="5"/>
      <c r="H481" s="5"/>
      <c r="I481" s="5"/>
      <c r="J481" s="5"/>
      <c r="K481" s="5"/>
      <c r="L481" s="5"/>
      <c r="M481" s="5"/>
      <c r="N481" s="3"/>
    </row>
    <row r="482" spans="3:14" x14ac:dyDescent="0.25">
      <c r="C482" s="5"/>
      <c r="D482" s="1"/>
      <c r="E482" s="2"/>
      <c r="F482" s="2"/>
      <c r="G482" s="5"/>
      <c r="H482" s="5"/>
      <c r="I482" s="5"/>
      <c r="J482" s="5"/>
      <c r="K482" s="5"/>
      <c r="L482" s="5"/>
      <c r="M482" s="5"/>
      <c r="N482" s="3"/>
    </row>
    <row r="483" spans="3:14" x14ac:dyDescent="0.25">
      <c r="D483" s="1"/>
      <c r="E483" s="2"/>
      <c r="F483" s="2"/>
      <c r="G483" s="4"/>
      <c r="H483" s="4"/>
      <c r="I483" s="4"/>
      <c r="M483" s="5"/>
    </row>
    <row r="484" spans="3:14" x14ac:dyDescent="0.25">
      <c r="D484" s="1"/>
      <c r="E484" s="2"/>
      <c r="F484" s="2"/>
      <c r="G484" s="4"/>
      <c r="H484" s="4"/>
      <c r="I484" s="4"/>
      <c r="M484" s="5"/>
    </row>
    <row r="485" spans="3:14" x14ac:dyDescent="0.25">
      <c r="D485" s="1"/>
      <c r="E485" s="2"/>
      <c r="F485" s="2"/>
      <c r="G485" s="4"/>
      <c r="H485" s="4"/>
      <c r="I485" s="4"/>
      <c r="M485" s="5"/>
    </row>
    <row r="486" spans="3:14" x14ac:dyDescent="0.25">
      <c r="D486" s="1"/>
      <c r="E486" s="2"/>
      <c r="F486" s="2"/>
      <c r="G486" s="4"/>
      <c r="H486" s="4"/>
      <c r="I486" s="4"/>
      <c r="M486" s="5"/>
    </row>
    <row r="487" spans="3:14" x14ac:dyDescent="0.25">
      <c r="D487" s="1"/>
      <c r="E487" s="2"/>
      <c r="F487" s="2"/>
      <c r="G487" s="4"/>
      <c r="H487" s="4"/>
      <c r="I487" s="4"/>
      <c r="M487" s="5"/>
    </row>
    <row r="488" spans="3:14" x14ac:dyDescent="0.25">
      <c r="D488" s="1"/>
      <c r="E488" s="2"/>
      <c r="F488" s="2"/>
      <c r="G488" s="4"/>
      <c r="H488" s="4"/>
      <c r="I488" s="4"/>
      <c r="M488" s="5"/>
    </row>
    <row r="489" spans="3:14" x14ac:dyDescent="0.25">
      <c r="D489" s="1"/>
      <c r="E489" s="2"/>
      <c r="F489" s="2"/>
      <c r="G489" s="4"/>
      <c r="H489" s="4"/>
      <c r="I489" s="4"/>
      <c r="M489" s="5"/>
    </row>
    <row r="490" spans="3:14" x14ac:dyDescent="0.25">
      <c r="D490" s="1"/>
      <c r="E490" s="2"/>
      <c r="F490" s="2"/>
      <c r="G490" s="4"/>
      <c r="H490" s="4"/>
      <c r="I490" s="4"/>
      <c r="M490" s="5"/>
    </row>
    <row r="491" spans="3:14" x14ac:dyDescent="0.25">
      <c r="D491" s="1"/>
      <c r="E491" s="2"/>
      <c r="F491" s="2"/>
      <c r="G491" s="4"/>
      <c r="H491" s="4"/>
      <c r="I491" s="4"/>
      <c r="M491" s="5"/>
    </row>
    <row r="492" spans="3:14" x14ac:dyDescent="0.25">
      <c r="D492" s="1"/>
      <c r="E492" s="2"/>
      <c r="F492" s="2"/>
      <c r="G492" s="4"/>
      <c r="H492" s="4"/>
      <c r="I492" s="4"/>
      <c r="M492" s="5"/>
    </row>
    <row r="493" spans="3:14" x14ac:dyDescent="0.25">
      <c r="D493" s="1"/>
      <c r="E493" s="2"/>
      <c r="F493" s="2"/>
      <c r="G493" s="4"/>
      <c r="H493" s="4"/>
      <c r="I493" s="4"/>
      <c r="M493" s="5"/>
    </row>
    <row r="494" spans="3:14" x14ac:dyDescent="0.25">
      <c r="D494" s="1"/>
      <c r="E494" s="2"/>
      <c r="F494" s="2"/>
      <c r="G494" s="4"/>
      <c r="H494" s="4"/>
      <c r="I494" s="4"/>
      <c r="M494" s="5"/>
    </row>
    <row r="495" spans="3:14" x14ac:dyDescent="0.25">
      <c r="D495" s="1"/>
      <c r="E495" s="2"/>
      <c r="F495" s="2"/>
      <c r="G495" s="4"/>
      <c r="H495" s="4"/>
      <c r="I495" s="4"/>
      <c r="M495" s="5"/>
    </row>
    <row r="496" spans="3:14" x14ac:dyDescent="0.25">
      <c r="D496" s="1"/>
      <c r="E496" s="2"/>
      <c r="F496" s="2"/>
      <c r="G496" s="4"/>
      <c r="H496" s="4"/>
      <c r="I496" s="4"/>
      <c r="M496" s="5"/>
    </row>
    <row r="497" spans="4:13" x14ac:dyDescent="0.25">
      <c r="D497" s="1"/>
      <c r="E497" s="2"/>
      <c r="F497" s="2"/>
      <c r="G497" s="4"/>
      <c r="H497" s="4"/>
      <c r="I497" s="4"/>
      <c r="M497" s="5"/>
    </row>
    <row r="498" spans="4:13" x14ac:dyDescent="0.25">
      <c r="D498" s="1"/>
      <c r="E498" s="2"/>
      <c r="F498" s="2"/>
      <c r="G498" s="4"/>
      <c r="H498" s="4"/>
      <c r="I498" s="4"/>
      <c r="M498" s="5"/>
    </row>
    <row r="499" spans="4:13" x14ac:dyDescent="0.25">
      <c r="D499" s="1"/>
      <c r="E499" s="2"/>
      <c r="F499" s="2"/>
      <c r="G499" s="4"/>
      <c r="H499" s="4"/>
      <c r="I499" s="4"/>
      <c r="M499" s="5"/>
    </row>
    <row r="500" spans="4:13" x14ac:dyDescent="0.25">
      <c r="D500" s="1"/>
      <c r="E500" s="2"/>
      <c r="F500" s="2"/>
      <c r="G500" s="4"/>
      <c r="H500" s="4"/>
      <c r="I500" s="4"/>
      <c r="M500" s="5"/>
    </row>
    <row r="501" spans="4:13" x14ac:dyDescent="0.25">
      <c r="D501" s="1"/>
      <c r="E501" s="2"/>
      <c r="F501" s="2"/>
      <c r="G501" s="4"/>
      <c r="H501" s="4"/>
      <c r="I501" s="4"/>
      <c r="M501" s="5"/>
    </row>
    <row r="502" spans="4:13" x14ac:dyDescent="0.25">
      <c r="D502" s="1"/>
      <c r="E502" s="2"/>
      <c r="F502" s="2"/>
      <c r="G502" s="4"/>
      <c r="H502" s="4"/>
      <c r="I502" s="4"/>
      <c r="M502" s="5"/>
    </row>
    <row r="503" spans="4:13" x14ac:dyDescent="0.25">
      <c r="D503" s="1"/>
      <c r="E503" s="2"/>
      <c r="F503" s="2"/>
      <c r="G503" s="4"/>
      <c r="H503" s="4"/>
      <c r="I503" s="4"/>
      <c r="M503" s="5"/>
    </row>
    <row r="504" spans="4:13" x14ac:dyDescent="0.25">
      <c r="D504" s="1"/>
      <c r="E504" s="2"/>
      <c r="F504" s="2"/>
      <c r="G504" s="4"/>
      <c r="H504" s="4"/>
      <c r="I504" s="4"/>
      <c r="M504" s="5"/>
    </row>
    <row r="505" spans="4:13" x14ac:dyDescent="0.25">
      <c r="D505" s="1"/>
      <c r="E505" s="2"/>
      <c r="F505" s="2"/>
      <c r="G505" s="4"/>
      <c r="H505" s="4"/>
      <c r="I505" s="4"/>
      <c r="M505" s="5"/>
    </row>
    <row r="506" spans="4:13" x14ac:dyDescent="0.25">
      <c r="D506" s="1"/>
      <c r="E506" s="2"/>
      <c r="F506" s="2"/>
      <c r="G506" s="4"/>
      <c r="H506" s="4"/>
      <c r="I506" s="4"/>
      <c r="M506" s="5"/>
    </row>
    <row r="507" spans="4:13" x14ac:dyDescent="0.25">
      <c r="D507" s="1"/>
      <c r="E507" s="2"/>
      <c r="F507" s="2"/>
      <c r="G507" s="4"/>
      <c r="H507" s="4"/>
      <c r="I507" s="4"/>
      <c r="M507" s="5"/>
    </row>
    <row r="508" spans="4:13" x14ac:dyDescent="0.25">
      <c r="D508" s="1"/>
      <c r="E508" s="2"/>
      <c r="F508" s="2"/>
      <c r="G508" s="4"/>
      <c r="H508" s="4"/>
      <c r="I508" s="4"/>
      <c r="M508" s="5"/>
    </row>
    <row r="509" spans="4:13" x14ac:dyDescent="0.25">
      <c r="D509" s="1"/>
      <c r="E509" s="2"/>
      <c r="F509" s="2"/>
      <c r="G509" s="4"/>
      <c r="H509" s="4"/>
      <c r="I509" s="4"/>
      <c r="M509" s="5"/>
    </row>
    <row r="510" spans="4:13" x14ac:dyDescent="0.25">
      <c r="D510" s="1"/>
      <c r="E510" s="2"/>
      <c r="F510" s="2"/>
      <c r="G510" s="4"/>
      <c r="H510" s="4"/>
      <c r="I510" s="4"/>
      <c r="M510" s="5"/>
    </row>
    <row r="511" spans="4:13" x14ac:dyDescent="0.25">
      <c r="D511" s="1"/>
      <c r="E511" s="2"/>
      <c r="F511" s="2"/>
      <c r="G511" s="4"/>
      <c r="H511" s="4"/>
      <c r="I511" s="4"/>
      <c r="M511" s="5"/>
    </row>
    <row r="512" spans="4:13" x14ac:dyDescent="0.25">
      <c r="D512" s="1"/>
      <c r="E512" s="2"/>
      <c r="F512" s="2"/>
      <c r="G512" s="4"/>
      <c r="H512" s="4"/>
      <c r="I512" s="4"/>
      <c r="M512" s="5"/>
    </row>
    <row r="513" spans="4:13" x14ac:dyDescent="0.25">
      <c r="D513" s="1"/>
      <c r="E513" s="2"/>
      <c r="F513" s="2"/>
      <c r="G513" s="4"/>
      <c r="H513" s="4"/>
      <c r="I513" s="4"/>
      <c r="M513" s="5"/>
    </row>
    <row r="514" spans="4:13" x14ac:dyDescent="0.25">
      <c r="D514" s="1"/>
      <c r="E514" s="2"/>
      <c r="F514" s="2"/>
      <c r="G514" s="4"/>
      <c r="H514" s="4"/>
      <c r="I514" s="4"/>
      <c r="M514" s="5"/>
    </row>
    <row r="515" spans="4:13" x14ac:dyDescent="0.25">
      <c r="D515" s="1"/>
      <c r="E515" s="2"/>
      <c r="F515" s="2"/>
      <c r="G515" s="4"/>
      <c r="H515" s="4"/>
      <c r="I515" s="4"/>
      <c r="M515" s="5"/>
    </row>
    <row r="516" spans="4:13" x14ac:dyDescent="0.25">
      <c r="D516" s="1"/>
      <c r="E516" s="2"/>
      <c r="F516" s="2"/>
      <c r="G516" s="4"/>
      <c r="H516" s="4"/>
      <c r="I516" s="4"/>
      <c r="M516" s="5"/>
    </row>
    <row r="517" spans="4:13" x14ac:dyDescent="0.25">
      <c r="D517" s="1"/>
      <c r="E517" s="2"/>
      <c r="F517" s="2"/>
      <c r="G517" s="4"/>
      <c r="H517" s="4"/>
      <c r="I517" s="4"/>
      <c r="M517" s="5"/>
    </row>
    <row r="518" spans="4:13" x14ac:dyDescent="0.25">
      <c r="D518" s="1"/>
      <c r="E518" s="2"/>
      <c r="F518" s="2"/>
      <c r="G518" s="4"/>
      <c r="H518" s="4"/>
      <c r="I518" s="4"/>
      <c r="M518" s="5"/>
    </row>
    <row r="519" spans="4:13" x14ac:dyDescent="0.25">
      <c r="D519" s="1"/>
      <c r="E519" s="2"/>
      <c r="F519" s="2"/>
      <c r="G519" s="4"/>
      <c r="H519" s="4"/>
      <c r="I519" s="4"/>
      <c r="M519" s="5"/>
    </row>
    <row r="520" spans="4:13" x14ac:dyDescent="0.25">
      <c r="D520" s="1"/>
      <c r="E520" s="2"/>
      <c r="F520" s="2"/>
      <c r="G520" s="4"/>
      <c r="H520" s="4"/>
      <c r="I520" s="4"/>
      <c r="M520" s="5"/>
    </row>
    <row r="521" spans="4:13" x14ac:dyDescent="0.25">
      <c r="D521" s="1"/>
      <c r="E521" s="2"/>
      <c r="F521" s="2"/>
      <c r="G521" s="4"/>
      <c r="H521" s="4"/>
      <c r="I521" s="4"/>
      <c r="M521" s="5"/>
    </row>
    <row r="522" spans="4:13" x14ac:dyDescent="0.25">
      <c r="D522" s="1"/>
      <c r="E522" s="2"/>
      <c r="F522" s="2"/>
      <c r="G522" s="4"/>
      <c r="H522" s="4"/>
      <c r="I522" s="4"/>
      <c r="M522" s="5"/>
    </row>
    <row r="523" spans="4:13" x14ac:dyDescent="0.25">
      <c r="D523" s="1"/>
      <c r="E523" s="2"/>
      <c r="F523" s="2"/>
      <c r="G523" s="4"/>
      <c r="H523" s="4"/>
      <c r="I523" s="4"/>
      <c r="M523" s="5"/>
    </row>
    <row r="524" spans="4:13" x14ac:dyDescent="0.25">
      <c r="D524" s="1"/>
      <c r="E524" s="2"/>
      <c r="F524" s="2"/>
      <c r="G524" s="4"/>
      <c r="H524" s="4"/>
      <c r="I524" s="4"/>
      <c r="M524" s="5"/>
    </row>
    <row r="525" spans="4:13" x14ac:dyDescent="0.25">
      <c r="D525" s="1"/>
      <c r="E525" s="2"/>
      <c r="F525" s="2"/>
      <c r="G525" s="4"/>
      <c r="H525" s="4"/>
      <c r="I525" s="4"/>
      <c r="M525" s="5"/>
    </row>
    <row r="526" spans="4:13" x14ac:dyDescent="0.25">
      <c r="D526" s="1"/>
      <c r="E526" s="2"/>
      <c r="F526" s="2"/>
      <c r="G526" s="4"/>
      <c r="H526" s="4"/>
      <c r="I526" s="4"/>
      <c r="M526" s="5"/>
    </row>
    <row r="527" spans="4:13" x14ac:dyDescent="0.25">
      <c r="D527" s="1"/>
      <c r="E527" s="2"/>
      <c r="F527" s="2"/>
      <c r="G527" s="4"/>
      <c r="H527" s="4"/>
      <c r="I527" s="4"/>
      <c r="M527" s="5"/>
    </row>
    <row r="528" spans="4:13" x14ac:dyDescent="0.25">
      <c r="D528" s="1"/>
      <c r="E528" s="2"/>
      <c r="F528" s="2"/>
      <c r="G528" s="4"/>
      <c r="H528" s="4"/>
      <c r="I528" s="4"/>
      <c r="M528" s="5"/>
    </row>
    <row r="529" spans="4:13" x14ac:dyDescent="0.25">
      <c r="D529" s="1"/>
      <c r="E529" s="2"/>
      <c r="F529" s="2"/>
      <c r="G529" s="4"/>
      <c r="H529" s="4"/>
      <c r="I529" s="4"/>
      <c r="M529" s="5"/>
    </row>
    <row r="530" spans="4:13" x14ac:dyDescent="0.25">
      <c r="D530" s="1"/>
      <c r="E530" s="2"/>
      <c r="F530" s="2"/>
      <c r="G530" s="4"/>
      <c r="H530" s="4"/>
      <c r="I530" s="4"/>
      <c r="M530" s="5"/>
    </row>
    <row r="531" spans="4:13" x14ac:dyDescent="0.25">
      <c r="D531" s="1"/>
      <c r="E531" s="2"/>
      <c r="F531" s="2"/>
      <c r="G531" s="4"/>
      <c r="H531" s="4"/>
      <c r="I531" s="4"/>
      <c r="M531" s="5"/>
    </row>
    <row r="532" spans="4:13" x14ac:dyDescent="0.25">
      <c r="D532" s="1"/>
      <c r="E532" s="2"/>
      <c r="F532" s="2"/>
      <c r="G532" s="4"/>
      <c r="H532" s="4"/>
      <c r="I532" s="4"/>
      <c r="M532" s="5"/>
    </row>
    <row r="533" spans="4:13" x14ac:dyDescent="0.25">
      <c r="D533" s="1"/>
      <c r="E533" s="2"/>
      <c r="F533" s="2"/>
      <c r="G533" s="4"/>
      <c r="H533" s="4"/>
      <c r="I533" s="4"/>
      <c r="M533" s="5"/>
    </row>
    <row r="534" spans="4:13" x14ac:dyDescent="0.25">
      <c r="D534" s="1"/>
      <c r="E534" s="2"/>
      <c r="F534" s="2"/>
      <c r="G534" s="4"/>
      <c r="H534" s="4"/>
      <c r="I534" s="4"/>
      <c r="M534" s="5"/>
    </row>
    <row r="535" spans="4:13" x14ac:dyDescent="0.25">
      <c r="D535" s="1"/>
      <c r="E535" s="2"/>
      <c r="F535" s="2"/>
      <c r="G535" s="4"/>
      <c r="H535" s="4"/>
      <c r="I535" s="4"/>
      <c r="M535" s="5"/>
    </row>
    <row r="536" spans="4:13" x14ac:dyDescent="0.25">
      <c r="D536" s="1"/>
      <c r="E536" s="2"/>
      <c r="F536" s="2"/>
      <c r="G536" s="4"/>
      <c r="H536" s="4"/>
      <c r="I536" s="4"/>
      <c r="M536" s="5"/>
    </row>
    <row r="537" spans="4:13" x14ac:dyDescent="0.25">
      <c r="D537" s="1"/>
      <c r="E537" s="2"/>
      <c r="F537" s="2"/>
      <c r="G537" s="4"/>
      <c r="H537" s="4"/>
      <c r="I537" s="4"/>
      <c r="M537" s="5"/>
    </row>
    <row r="538" spans="4:13" x14ac:dyDescent="0.25">
      <c r="D538" s="1"/>
      <c r="E538" s="2"/>
      <c r="F538" s="2"/>
      <c r="G538" s="4"/>
      <c r="H538" s="4"/>
      <c r="I538" s="4"/>
      <c r="M538" s="5"/>
    </row>
    <row r="539" spans="4:13" x14ac:dyDescent="0.25">
      <c r="D539" s="1"/>
      <c r="E539" s="2"/>
      <c r="F539" s="2"/>
      <c r="G539" s="4"/>
      <c r="H539" s="4"/>
      <c r="I539" s="4"/>
      <c r="M539" s="5"/>
    </row>
    <row r="540" spans="4:13" x14ac:dyDescent="0.25">
      <c r="D540" s="1"/>
      <c r="E540" s="2"/>
      <c r="F540" s="2"/>
      <c r="G540" s="4"/>
      <c r="H540" s="4"/>
      <c r="I540" s="4"/>
      <c r="M540" s="5"/>
    </row>
    <row r="541" spans="4:13" x14ac:dyDescent="0.25">
      <c r="D541" s="1"/>
      <c r="E541" s="2"/>
      <c r="F541" s="2"/>
      <c r="G541" s="4"/>
      <c r="H541" s="4"/>
      <c r="I541" s="4"/>
      <c r="M541" s="5"/>
    </row>
    <row r="542" spans="4:13" x14ac:dyDescent="0.25">
      <c r="D542" s="1"/>
      <c r="E542" s="2"/>
      <c r="F542" s="2"/>
      <c r="G542" s="4"/>
      <c r="H542" s="4"/>
      <c r="I542" s="4"/>
      <c r="M542" s="5"/>
    </row>
    <row r="543" spans="4:13" x14ac:dyDescent="0.25">
      <c r="D543" s="1"/>
      <c r="E543" s="2"/>
      <c r="F543" s="2"/>
      <c r="G543" s="4"/>
      <c r="H543" s="4"/>
      <c r="I543" s="4"/>
      <c r="M543" s="5"/>
    </row>
    <row r="544" spans="4:13" x14ac:dyDescent="0.25">
      <c r="D544" s="1"/>
      <c r="E544" s="2"/>
      <c r="F544" s="2"/>
      <c r="G544" s="4"/>
      <c r="H544" s="4"/>
      <c r="I544" s="4"/>
      <c r="M544" s="5"/>
    </row>
    <row r="545" spans="4:13" x14ac:dyDescent="0.25">
      <c r="D545" s="1"/>
      <c r="E545" s="2"/>
      <c r="F545" s="2"/>
      <c r="G545" s="4"/>
      <c r="H545" s="4"/>
      <c r="I545" s="4"/>
      <c r="M545" s="5"/>
    </row>
    <row r="546" spans="4:13" x14ac:dyDescent="0.25">
      <c r="D546" s="1"/>
      <c r="E546" s="2"/>
      <c r="F546" s="2"/>
      <c r="G546" s="4"/>
      <c r="H546" s="4"/>
      <c r="I546" s="4"/>
      <c r="M546" s="5"/>
    </row>
    <row r="547" spans="4:13" x14ac:dyDescent="0.25">
      <c r="D547" s="1"/>
      <c r="E547" s="2"/>
      <c r="F547" s="2"/>
      <c r="G547" s="4"/>
      <c r="H547" s="4"/>
      <c r="I547" s="4"/>
      <c r="M547" s="5"/>
    </row>
    <row r="548" spans="4:13" x14ac:dyDescent="0.25">
      <c r="D548" s="1"/>
      <c r="E548" s="2"/>
      <c r="F548" s="2"/>
      <c r="G548" s="4"/>
      <c r="H548" s="4"/>
      <c r="I548" s="4"/>
      <c r="M548" s="5"/>
    </row>
    <row r="549" spans="4:13" x14ac:dyDescent="0.25">
      <c r="D549" s="1"/>
      <c r="E549" s="2"/>
      <c r="F549" s="2"/>
      <c r="G549" s="4"/>
      <c r="H549" s="4"/>
      <c r="I549" s="4"/>
      <c r="M549" s="5"/>
    </row>
    <row r="550" spans="4:13" x14ac:dyDescent="0.25">
      <c r="D550" s="1"/>
      <c r="E550" s="2"/>
      <c r="F550" s="2"/>
      <c r="G550" s="4"/>
      <c r="H550" s="4"/>
      <c r="I550" s="4"/>
      <c r="M550" s="5"/>
    </row>
    <row r="551" spans="4:13" x14ac:dyDescent="0.25">
      <c r="D551" s="1"/>
      <c r="E551" s="2"/>
      <c r="F551" s="2"/>
      <c r="G551" s="4"/>
      <c r="H551" s="4"/>
      <c r="I551" s="4"/>
      <c r="M551" s="5"/>
    </row>
    <row r="552" spans="4:13" x14ac:dyDescent="0.25">
      <c r="D552" s="1"/>
      <c r="E552" s="2"/>
      <c r="F552" s="2"/>
      <c r="G552" s="4"/>
      <c r="H552" s="4"/>
      <c r="I552" s="4"/>
      <c r="M552" s="5"/>
    </row>
    <row r="553" spans="4:13" x14ac:dyDescent="0.25">
      <c r="D553" s="1"/>
      <c r="E553" s="2"/>
      <c r="F553" s="2"/>
      <c r="G553" s="4"/>
      <c r="H553" s="4"/>
      <c r="I553" s="4"/>
      <c r="M553" s="5"/>
    </row>
    <row r="554" spans="4:13" x14ac:dyDescent="0.25">
      <c r="D554" s="1"/>
      <c r="E554" s="2"/>
      <c r="F554" s="2"/>
      <c r="G554" s="4"/>
      <c r="H554" s="4"/>
      <c r="I554" s="4"/>
      <c r="M554" s="5"/>
    </row>
    <row r="555" spans="4:13" x14ac:dyDescent="0.25">
      <c r="D555" s="1"/>
      <c r="E555" s="2"/>
      <c r="F555" s="2"/>
      <c r="G555" s="4"/>
      <c r="H555" s="4"/>
      <c r="I555" s="4"/>
      <c r="M555" s="5"/>
    </row>
    <row r="556" spans="4:13" x14ac:dyDescent="0.25">
      <c r="D556" s="1"/>
      <c r="E556" s="2"/>
      <c r="F556" s="2"/>
      <c r="G556" s="4"/>
      <c r="H556" s="4"/>
      <c r="I556" s="4"/>
      <c r="M556" s="5"/>
    </row>
    <row r="557" spans="4:13" x14ac:dyDescent="0.25">
      <c r="D557" s="1"/>
      <c r="E557" s="2"/>
      <c r="F557" s="2"/>
      <c r="G557" s="4"/>
      <c r="H557" s="4"/>
      <c r="I557" s="4"/>
      <c r="M557" s="5"/>
    </row>
    <row r="558" spans="4:13" x14ac:dyDescent="0.25">
      <c r="D558" s="1"/>
      <c r="E558" s="2"/>
      <c r="F558" s="2"/>
      <c r="G558" s="4"/>
      <c r="H558" s="4"/>
      <c r="I558" s="4"/>
      <c r="M558" s="5"/>
    </row>
    <row r="559" spans="4:13" x14ac:dyDescent="0.25">
      <c r="D559" s="1"/>
      <c r="E559" s="2"/>
      <c r="F559" s="2"/>
      <c r="G559" s="4"/>
      <c r="H559" s="4"/>
      <c r="I559" s="4"/>
      <c r="M559" s="5"/>
    </row>
    <row r="560" spans="4:13" x14ac:dyDescent="0.25">
      <c r="D560" s="1"/>
      <c r="E560" s="2"/>
      <c r="F560" s="2"/>
      <c r="G560" s="4"/>
      <c r="H560" s="4"/>
      <c r="I560" s="4"/>
      <c r="M560" s="5"/>
    </row>
    <row r="561" spans="4:13" x14ac:dyDescent="0.25">
      <c r="D561" s="1"/>
      <c r="E561" s="2"/>
      <c r="F561" s="2"/>
      <c r="G561" s="4"/>
      <c r="H561" s="4"/>
      <c r="I561" s="4"/>
      <c r="M561" s="5"/>
    </row>
    <row r="562" spans="4:13" x14ac:dyDescent="0.25">
      <c r="D562" s="1"/>
      <c r="E562" s="2"/>
      <c r="F562" s="2"/>
      <c r="G562" s="4"/>
      <c r="H562" s="4"/>
      <c r="I562" s="4"/>
      <c r="M562" s="5"/>
    </row>
    <row r="563" spans="4:13" x14ac:dyDescent="0.25">
      <c r="D563" s="1"/>
      <c r="E563" s="2"/>
      <c r="F563" s="2"/>
      <c r="G563" s="4"/>
      <c r="H563" s="4"/>
      <c r="I563" s="4"/>
      <c r="M563" s="5"/>
    </row>
    <row r="564" spans="4:13" x14ac:dyDescent="0.25">
      <c r="D564" s="1"/>
      <c r="E564" s="2"/>
      <c r="F564" s="2"/>
      <c r="G564" s="4"/>
      <c r="H564" s="4"/>
      <c r="I564" s="4"/>
      <c r="M564" s="5"/>
    </row>
    <row r="565" spans="4:13" x14ac:dyDescent="0.25">
      <c r="D565" s="1"/>
      <c r="E565" s="2"/>
      <c r="F565" s="2"/>
      <c r="G565" s="4"/>
      <c r="H565" s="4"/>
      <c r="I565" s="4"/>
      <c r="M565" s="5"/>
    </row>
    <row r="566" spans="4:13" x14ac:dyDescent="0.25">
      <c r="D566" s="1"/>
      <c r="E566" s="2"/>
      <c r="F566" s="2"/>
      <c r="G566" s="4"/>
      <c r="H566" s="4"/>
      <c r="I566" s="4"/>
      <c r="M566" s="5"/>
    </row>
    <row r="567" spans="4:13" x14ac:dyDescent="0.25">
      <c r="D567" s="1"/>
      <c r="E567" s="2"/>
      <c r="F567" s="2"/>
      <c r="G567" s="4"/>
      <c r="H567" s="4"/>
      <c r="I567" s="4"/>
      <c r="M567" s="5"/>
    </row>
    <row r="568" spans="4:13" x14ac:dyDescent="0.25">
      <c r="D568" s="1"/>
      <c r="E568" s="2"/>
      <c r="F568" s="2"/>
      <c r="G568" s="4"/>
      <c r="H568" s="4"/>
      <c r="I568" s="4"/>
      <c r="M568" s="5"/>
    </row>
    <row r="569" spans="4:13" x14ac:dyDescent="0.25">
      <c r="D569" s="1"/>
      <c r="E569" s="2"/>
      <c r="F569" s="2"/>
      <c r="G569" s="4"/>
      <c r="H569" s="4"/>
      <c r="I569" s="4"/>
      <c r="M569" s="5"/>
    </row>
    <row r="570" spans="4:13" x14ac:dyDescent="0.25">
      <c r="D570" s="1"/>
      <c r="E570" s="2"/>
      <c r="F570" s="2"/>
      <c r="G570" s="4"/>
      <c r="H570" s="4"/>
      <c r="I570" s="4"/>
      <c r="M570" s="5"/>
    </row>
    <row r="571" spans="4:13" x14ac:dyDescent="0.25">
      <c r="D571" s="1"/>
      <c r="E571" s="2"/>
      <c r="F571" s="2"/>
      <c r="G571" s="4"/>
      <c r="H571" s="4"/>
      <c r="I571" s="4"/>
      <c r="M571" s="5"/>
    </row>
    <row r="572" spans="4:13" x14ac:dyDescent="0.25">
      <c r="D572" s="1"/>
      <c r="E572" s="2"/>
      <c r="F572" s="2"/>
      <c r="G572" s="4"/>
      <c r="H572" s="4"/>
      <c r="I572" s="4"/>
      <c r="M572" s="5"/>
    </row>
    <row r="573" spans="4:13" x14ac:dyDescent="0.25">
      <c r="D573" s="1"/>
      <c r="E573" s="2"/>
      <c r="F573" s="2"/>
      <c r="G573" s="4"/>
      <c r="H573" s="4"/>
      <c r="I573" s="4"/>
      <c r="M573" s="5"/>
    </row>
    <row r="574" spans="4:13" x14ac:dyDescent="0.25">
      <c r="D574" s="1"/>
      <c r="E574" s="2"/>
      <c r="F574" s="2"/>
      <c r="G574" s="4"/>
      <c r="H574" s="4"/>
      <c r="I574" s="4"/>
      <c r="M574" s="5"/>
    </row>
    <row r="575" spans="4:13" x14ac:dyDescent="0.25">
      <c r="D575" s="1"/>
      <c r="E575" s="2"/>
      <c r="F575" s="2"/>
      <c r="G575" s="4"/>
      <c r="H575" s="4"/>
      <c r="I575" s="4"/>
      <c r="M575" s="5"/>
    </row>
    <row r="576" spans="4:13" x14ac:dyDescent="0.25">
      <c r="D576" s="1"/>
      <c r="E576" s="2"/>
      <c r="F576" s="2"/>
      <c r="G576" s="4"/>
      <c r="H576" s="4"/>
      <c r="I576" s="4"/>
      <c r="M576" s="5"/>
    </row>
    <row r="577" spans="4:13" x14ac:dyDescent="0.25">
      <c r="D577" s="1"/>
      <c r="E577" s="2"/>
      <c r="F577" s="2"/>
      <c r="G577" s="4"/>
      <c r="H577" s="4"/>
      <c r="I577" s="4"/>
      <c r="M577" s="5"/>
    </row>
    <row r="578" spans="4:13" x14ac:dyDescent="0.25">
      <c r="D578" s="1"/>
      <c r="E578" s="2"/>
      <c r="F578" s="2"/>
      <c r="G578" s="4"/>
      <c r="H578" s="4"/>
      <c r="I578" s="4"/>
      <c r="M578" s="5"/>
    </row>
    <row r="579" spans="4:13" x14ac:dyDescent="0.25">
      <c r="D579" s="1"/>
      <c r="E579" s="2"/>
      <c r="F579" s="2"/>
      <c r="G579" s="4"/>
      <c r="H579" s="4"/>
      <c r="I579" s="4"/>
      <c r="M579" s="5"/>
    </row>
    <row r="580" spans="4:13" x14ac:dyDescent="0.25">
      <c r="D580" s="1"/>
      <c r="E580" s="2"/>
      <c r="F580" s="2"/>
      <c r="G580" s="4"/>
      <c r="H580" s="4"/>
      <c r="I580" s="4"/>
      <c r="M580" s="5"/>
    </row>
    <row r="581" spans="4:13" x14ac:dyDescent="0.25">
      <c r="D581" s="1"/>
      <c r="E581" s="2"/>
      <c r="F581" s="2"/>
      <c r="G581" s="4"/>
      <c r="H581" s="4"/>
      <c r="I581" s="4"/>
      <c r="M581" s="5"/>
    </row>
    <row r="582" spans="4:13" x14ac:dyDescent="0.25">
      <c r="D582" s="1"/>
      <c r="E582" s="2"/>
      <c r="F582" s="2"/>
      <c r="G582" s="4"/>
      <c r="H582" s="4"/>
      <c r="I582" s="4"/>
      <c r="M582" s="5"/>
    </row>
    <row r="583" spans="4:13" x14ac:dyDescent="0.25">
      <c r="D583" s="1"/>
      <c r="E583" s="2"/>
      <c r="F583" s="2"/>
      <c r="G583" s="4"/>
      <c r="H583" s="4"/>
      <c r="I583" s="4"/>
      <c r="M583" s="5"/>
    </row>
    <row r="584" spans="4:13" x14ac:dyDescent="0.25">
      <c r="D584" s="1"/>
      <c r="E584" s="2"/>
      <c r="F584" s="2"/>
      <c r="G584" s="4"/>
      <c r="H584" s="4"/>
      <c r="I584" s="4"/>
      <c r="M584" s="5"/>
    </row>
    <row r="585" spans="4:13" x14ac:dyDescent="0.25">
      <c r="D585" s="1"/>
      <c r="E585" s="2"/>
      <c r="F585" s="2"/>
      <c r="G585" s="4"/>
      <c r="H585" s="4"/>
      <c r="I585" s="4"/>
      <c r="M585" s="5"/>
    </row>
    <row r="586" spans="4:13" x14ac:dyDescent="0.25">
      <c r="D586" s="1"/>
      <c r="E586" s="2"/>
      <c r="F586" s="2"/>
      <c r="G586" s="4"/>
      <c r="H586" s="4"/>
      <c r="I586" s="4"/>
      <c r="M586" s="5"/>
    </row>
    <row r="587" spans="4:13" x14ac:dyDescent="0.25">
      <c r="D587" s="1"/>
      <c r="E587" s="2"/>
      <c r="F587" s="2"/>
      <c r="G587" s="4"/>
      <c r="H587" s="4"/>
      <c r="I587" s="4"/>
      <c r="M587" s="5"/>
    </row>
    <row r="588" spans="4:13" x14ac:dyDescent="0.25">
      <c r="D588" s="1"/>
      <c r="E588" s="2"/>
      <c r="F588" s="2"/>
      <c r="G588" s="4"/>
      <c r="H588" s="4"/>
      <c r="I588" s="4"/>
      <c r="M588" s="5"/>
    </row>
    <row r="589" spans="4:13" x14ac:dyDescent="0.25">
      <c r="D589" s="1"/>
      <c r="E589" s="2"/>
      <c r="F589" s="2"/>
      <c r="G589" s="4"/>
      <c r="H589" s="4"/>
      <c r="I589" s="4"/>
      <c r="M589" s="5"/>
    </row>
    <row r="590" spans="4:13" x14ac:dyDescent="0.25">
      <c r="D590" s="1"/>
      <c r="E590" s="2"/>
      <c r="F590" s="2"/>
      <c r="G590" s="4"/>
      <c r="H590" s="4"/>
      <c r="I590" s="4"/>
      <c r="M590" s="5"/>
    </row>
    <row r="591" spans="4:13" x14ac:dyDescent="0.25">
      <c r="D591" s="1"/>
      <c r="E591" s="2"/>
      <c r="F591" s="2"/>
      <c r="G591" s="4"/>
      <c r="H591" s="4"/>
      <c r="I591" s="4"/>
      <c r="M591" s="5"/>
    </row>
    <row r="592" spans="4:13" x14ac:dyDescent="0.25">
      <c r="D592" s="1"/>
      <c r="E592" s="2"/>
      <c r="F592" s="2"/>
      <c r="G592" s="4"/>
      <c r="H592" s="4"/>
      <c r="I592" s="4"/>
      <c r="M592" s="5"/>
    </row>
    <row r="593" spans="4:13" x14ac:dyDescent="0.25">
      <c r="D593" s="1"/>
      <c r="E593" s="2"/>
      <c r="F593" s="2"/>
      <c r="G593" s="4"/>
      <c r="H593" s="4"/>
      <c r="I593" s="4"/>
      <c r="M593" s="5"/>
    </row>
    <row r="594" spans="4:13" x14ac:dyDescent="0.25">
      <c r="D594" s="1"/>
      <c r="E594" s="2"/>
      <c r="F594" s="2"/>
      <c r="G594" s="4"/>
      <c r="H594" s="4"/>
      <c r="I594" s="4"/>
      <c r="M594" s="5"/>
    </row>
    <row r="595" spans="4:13" x14ac:dyDescent="0.25">
      <c r="D595" s="1"/>
      <c r="E595" s="2"/>
      <c r="F595" s="2"/>
      <c r="G595" s="4"/>
      <c r="H595" s="4"/>
      <c r="I595" s="4"/>
      <c r="M595" s="5"/>
    </row>
    <row r="596" spans="4:13" x14ac:dyDescent="0.25">
      <c r="D596" s="1"/>
      <c r="E596" s="2"/>
      <c r="F596" s="2"/>
      <c r="G596" s="4"/>
      <c r="H596" s="4"/>
      <c r="I596" s="4"/>
      <c r="M596" s="5"/>
    </row>
    <row r="597" spans="4:13" x14ac:dyDescent="0.25">
      <c r="D597" s="1"/>
      <c r="E597" s="2"/>
      <c r="F597" s="2"/>
      <c r="G597" s="4"/>
      <c r="H597" s="4"/>
      <c r="I597" s="4"/>
      <c r="M597" s="5"/>
    </row>
    <row r="598" spans="4:13" x14ac:dyDescent="0.25">
      <c r="D598" s="1"/>
      <c r="E598" s="2"/>
      <c r="F598" s="2"/>
      <c r="G598" s="4"/>
      <c r="H598" s="4"/>
      <c r="I598" s="4"/>
      <c r="M598" s="5"/>
    </row>
    <row r="599" spans="4:13" x14ac:dyDescent="0.25">
      <c r="D599" s="1"/>
      <c r="E599" s="2"/>
      <c r="F599" s="2"/>
      <c r="G599" s="4"/>
      <c r="H599" s="4"/>
      <c r="I599" s="4"/>
      <c r="M599" s="5"/>
    </row>
    <row r="600" spans="4:13" x14ac:dyDescent="0.25">
      <c r="D600" s="1"/>
      <c r="E600" s="2"/>
      <c r="F600" s="2"/>
      <c r="G600" s="4"/>
      <c r="H600" s="4"/>
      <c r="I600" s="4"/>
      <c r="M600" s="5"/>
    </row>
    <row r="601" spans="4:13" x14ac:dyDescent="0.25">
      <c r="D601" s="1"/>
      <c r="E601" s="2"/>
      <c r="F601" s="2"/>
      <c r="G601" s="4"/>
      <c r="H601" s="4"/>
      <c r="I601" s="4"/>
      <c r="M601" s="5"/>
    </row>
    <row r="602" spans="4:13" x14ac:dyDescent="0.25">
      <c r="D602" s="1"/>
      <c r="E602" s="2"/>
      <c r="F602" s="2"/>
      <c r="G602" s="4"/>
      <c r="H602" s="4"/>
      <c r="I602" s="4"/>
      <c r="M602" s="5"/>
    </row>
    <row r="603" spans="4:13" x14ac:dyDescent="0.25">
      <c r="D603" s="1"/>
      <c r="E603" s="2"/>
      <c r="F603" s="2"/>
      <c r="G603" s="4"/>
      <c r="H603" s="4"/>
      <c r="I603" s="4"/>
      <c r="M603" s="5"/>
    </row>
    <row r="604" spans="4:13" x14ac:dyDescent="0.25">
      <c r="D604" s="1"/>
      <c r="E604" s="2"/>
      <c r="F604" s="2"/>
      <c r="G604" s="4"/>
      <c r="H604" s="4"/>
      <c r="I604" s="4"/>
      <c r="M604" s="5"/>
    </row>
    <row r="605" spans="4:13" x14ac:dyDescent="0.25">
      <c r="D605" s="1"/>
      <c r="E605" s="2"/>
      <c r="F605" s="2"/>
      <c r="G605" s="4"/>
      <c r="H605" s="4"/>
      <c r="I605" s="4"/>
      <c r="M605" s="5"/>
    </row>
    <row r="606" spans="4:13" x14ac:dyDescent="0.25">
      <c r="D606" s="1"/>
      <c r="E606" s="2"/>
      <c r="F606" s="2"/>
      <c r="G606" s="4"/>
      <c r="H606" s="4"/>
      <c r="I606" s="4"/>
      <c r="M606" s="5"/>
    </row>
    <row r="607" spans="4:13" x14ac:dyDescent="0.25">
      <c r="D607" s="1"/>
      <c r="E607" s="2"/>
      <c r="F607" s="2"/>
      <c r="G607" s="4"/>
      <c r="H607" s="4"/>
      <c r="I607" s="4"/>
      <c r="M607" s="5"/>
    </row>
    <row r="608" spans="4:13" x14ac:dyDescent="0.25">
      <c r="D608" s="1"/>
      <c r="E608" s="2"/>
      <c r="F608" s="2"/>
      <c r="G608" s="4"/>
      <c r="H608" s="4"/>
      <c r="I608" s="4"/>
      <c r="M608" s="5"/>
    </row>
    <row r="609" spans="4:13" x14ac:dyDescent="0.25">
      <c r="D609" s="1"/>
      <c r="E609" s="2"/>
      <c r="F609" s="2"/>
      <c r="G609" s="4"/>
      <c r="H609" s="4"/>
      <c r="I609" s="4"/>
      <c r="M609" s="5"/>
    </row>
    <row r="610" spans="4:13" x14ac:dyDescent="0.25">
      <c r="D610" s="1"/>
      <c r="E610" s="2"/>
      <c r="F610" s="2"/>
      <c r="G610" s="4"/>
      <c r="H610" s="4"/>
      <c r="I610" s="4"/>
      <c r="M610" s="5"/>
    </row>
    <row r="611" spans="4:13" x14ac:dyDescent="0.25">
      <c r="D611" s="1"/>
      <c r="E611" s="2"/>
      <c r="F611" s="2"/>
      <c r="G611" s="4"/>
      <c r="H611" s="4"/>
      <c r="I611" s="4"/>
      <c r="M611" s="5"/>
    </row>
    <row r="612" spans="4:13" x14ac:dyDescent="0.25">
      <c r="D612" s="1"/>
      <c r="E612" s="2"/>
      <c r="F612" s="2"/>
      <c r="G612" s="4"/>
      <c r="H612" s="4"/>
      <c r="I612" s="4"/>
      <c r="M612" s="5"/>
    </row>
    <row r="613" spans="4:13" x14ac:dyDescent="0.25">
      <c r="D613" s="1"/>
      <c r="E613" s="2"/>
      <c r="F613" s="2"/>
      <c r="G613" s="4"/>
      <c r="H613" s="4"/>
      <c r="I613" s="4"/>
      <c r="M613" s="5"/>
    </row>
    <row r="614" spans="4:13" x14ac:dyDescent="0.25">
      <c r="D614" s="1"/>
      <c r="E614" s="2"/>
      <c r="F614" s="2"/>
      <c r="G614" s="4"/>
      <c r="H614" s="4"/>
      <c r="I614" s="4"/>
      <c r="M614" s="5"/>
    </row>
    <row r="615" spans="4:13" x14ac:dyDescent="0.25">
      <c r="D615" s="1"/>
      <c r="E615" s="2"/>
      <c r="F615" s="2"/>
      <c r="G615" s="4"/>
      <c r="H615" s="4"/>
      <c r="I615" s="4"/>
      <c r="M615" s="5"/>
    </row>
    <row r="616" spans="4:13" x14ac:dyDescent="0.25">
      <c r="D616" s="1"/>
      <c r="E616" s="2"/>
      <c r="F616" s="2"/>
      <c r="G616" s="4"/>
      <c r="H616" s="4"/>
      <c r="I616" s="4"/>
      <c r="M616" s="5"/>
    </row>
    <row r="617" spans="4:13" x14ac:dyDescent="0.25">
      <c r="D617" s="1"/>
      <c r="E617" s="2"/>
      <c r="F617" s="2"/>
      <c r="G617" s="4"/>
      <c r="H617" s="4"/>
      <c r="I617" s="4"/>
      <c r="M617" s="5"/>
    </row>
    <row r="618" spans="4:13" x14ac:dyDescent="0.25">
      <c r="D618" s="1"/>
      <c r="E618" s="2"/>
      <c r="F618" s="2"/>
      <c r="G618" s="4"/>
      <c r="H618" s="4"/>
      <c r="I618" s="4"/>
      <c r="M618" s="5"/>
    </row>
    <row r="619" spans="4:13" x14ac:dyDescent="0.25">
      <c r="D619" s="1"/>
      <c r="E619" s="2"/>
      <c r="F619" s="2"/>
      <c r="G619" s="4"/>
      <c r="H619" s="4"/>
      <c r="I619" s="4"/>
      <c r="M619" s="5"/>
    </row>
    <row r="620" spans="4:13" x14ac:dyDescent="0.25">
      <c r="D620" s="1"/>
      <c r="E620" s="2"/>
      <c r="F620" s="2"/>
      <c r="G620" s="4"/>
      <c r="H620" s="4"/>
      <c r="I620" s="4"/>
      <c r="M620" s="5"/>
    </row>
    <row r="621" spans="4:13" x14ac:dyDescent="0.25">
      <c r="D621" s="1"/>
      <c r="E621" s="2"/>
      <c r="F621" s="2"/>
      <c r="G621" s="4"/>
      <c r="H621" s="4"/>
      <c r="I621" s="4"/>
      <c r="M621" s="5"/>
    </row>
    <row r="622" spans="4:13" x14ac:dyDescent="0.25">
      <c r="D622" s="1"/>
      <c r="E622" s="2"/>
      <c r="F622" s="2"/>
      <c r="G622" s="4"/>
      <c r="H622" s="4"/>
      <c r="I622" s="4"/>
      <c r="M622" s="5"/>
    </row>
    <row r="623" spans="4:13" x14ac:dyDescent="0.25">
      <c r="D623" s="1"/>
      <c r="E623" s="2"/>
      <c r="F623" s="2"/>
      <c r="G623" s="4"/>
      <c r="H623" s="4"/>
      <c r="I623" s="4"/>
      <c r="M623" s="5"/>
    </row>
    <row r="624" spans="4:13" x14ac:dyDescent="0.25">
      <c r="D624" s="1"/>
      <c r="E624" s="2"/>
      <c r="F624" s="2"/>
      <c r="G624" s="4"/>
      <c r="H624" s="4"/>
      <c r="I624" s="4"/>
      <c r="M624" s="5"/>
    </row>
    <row r="625" spans="4:13" x14ac:dyDescent="0.25">
      <c r="D625" s="1"/>
      <c r="E625" s="2"/>
      <c r="F625" s="2"/>
      <c r="G625" s="4"/>
      <c r="H625" s="4"/>
      <c r="I625" s="4"/>
      <c r="M625" s="5"/>
    </row>
    <row r="626" spans="4:13" x14ac:dyDescent="0.25">
      <c r="D626" s="1"/>
      <c r="E626" s="2"/>
      <c r="F626" s="2"/>
      <c r="G626" s="4"/>
      <c r="H626" s="4"/>
      <c r="I626" s="4"/>
      <c r="M626" s="5"/>
    </row>
    <row r="627" spans="4:13" x14ac:dyDescent="0.25">
      <c r="D627" s="1"/>
      <c r="E627" s="2"/>
      <c r="F627" s="2"/>
      <c r="G627" s="4"/>
      <c r="H627" s="4"/>
      <c r="I627" s="4"/>
      <c r="M627" s="5"/>
    </row>
    <row r="628" spans="4:13" x14ac:dyDescent="0.25">
      <c r="D628" s="1"/>
      <c r="E628" s="2"/>
      <c r="F628" s="2"/>
      <c r="G628" s="4"/>
      <c r="H628" s="4"/>
      <c r="I628" s="4"/>
      <c r="M628" s="5"/>
    </row>
    <row r="629" spans="4:13" x14ac:dyDescent="0.25">
      <c r="D629" s="1"/>
      <c r="E629" s="2"/>
      <c r="F629" s="2"/>
      <c r="G629" s="4"/>
      <c r="H629" s="4"/>
      <c r="I629" s="4"/>
      <c r="M629" s="5"/>
    </row>
    <row r="630" spans="4:13" x14ac:dyDescent="0.25">
      <c r="D630" s="1"/>
      <c r="E630" s="2"/>
      <c r="F630" s="2"/>
      <c r="G630" s="4"/>
      <c r="H630" s="4"/>
      <c r="I630" s="4"/>
      <c r="M630" s="5"/>
    </row>
    <row r="631" spans="4:13" x14ac:dyDescent="0.25">
      <c r="D631" s="1"/>
      <c r="E631" s="2"/>
      <c r="F631" s="2"/>
      <c r="G631" s="4"/>
      <c r="H631" s="4"/>
      <c r="I631" s="4"/>
      <c r="M631" s="5"/>
    </row>
    <row r="632" spans="4:13" x14ac:dyDescent="0.25">
      <c r="D632" s="1"/>
      <c r="E632" s="2"/>
      <c r="F632" s="2"/>
      <c r="G632" s="4"/>
      <c r="H632" s="4"/>
      <c r="I632" s="4"/>
      <c r="M632" s="5"/>
    </row>
    <row r="633" spans="4:13" x14ac:dyDescent="0.25">
      <c r="D633" s="1"/>
      <c r="E633" s="2"/>
      <c r="F633" s="2"/>
      <c r="G633" s="4"/>
      <c r="H633" s="4"/>
      <c r="I633" s="4"/>
      <c r="M633" s="5"/>
    </row>
    <row r="634" spans="4:13" x14ac:dyDescent="0.25">
      <c r="D634" s="1"/>
      <c r="E634" s="2"/>
      <c r="F634" s="2"/>
      <c r="G634" s="4"/>
      <c r="H634" s="4"/>
      <c r="I634" s="4"/>
      <c r="M634" s="5"/>
    </row>
    <row r="635" spans="4:13" x14ac:dyDescent="0.25">
      <c r="D635" s="1"/>
      <c r="E635" s="2"/>
      <c r="F635" s="2"/>
      <c r="G635" s="4"/>
      <c r="H635" s="4"/>
      <c r="I635" s="4"/>
      <c r="M635" s="5"/>
    </row>
    <row r="636" spans="4:13" x14ac:dyDescent="0.25">
      <c r="D636" s="1"/>
      <c r="E636" s="2"/>
      <c r="F636" s="2"/>
      <c r="G636" s="4"/>
      <c r="H636" s="4"/>
      <c r="I636" s="4"/>
      <c r="M636" s="5"/>
    </row>
    <row r="637" spans="4:13" x14ac:dyDescent="0.25">
      <c r="D637" s="1"/>
      <c r="E637" s="2"/>
      <c r="F637" s="2"/>
      <c r="G637" s="4"/>
      <c r="H637" s="4"/>
      <c r="I637" s="4"/>
      <c r="M637" s="5"/>
    </row>
    <row r="638" spans="4:13" x14ac:dyDescent="0.25">
      <c r="D638" s="1"/>
      <c r="E638" s="2"/>
      <c r="F638" s="2"/>
      <c r="G638" s="4"/>
      <c r="H638" s="4"/>
      <c r="I638" s="4"/>
      <c r="M638" s="5"/>
    </row>
    <row r="639" spans="4:13" x14ac:dyDescent="0.25">
      <c r="D639" s="1"/>
      <c r="E639" s="2"/>
      <c r="F639" s="2"/>
      <c r="G639" s="4"/>
      <c r="H639" s="4"/>
      <c r="I639" s="4"/>
      <c r="M639" s="5"/>
    </row>
    <row r="640" spans="4:13" x14ac:dyDescent="0.25">
      <c r="D640" s="1"/>
      <c r="E640" s="2"/>
      <c r="F640" s="2"/>
      <c r="G640" s="4"/>
      <c r="H640" s="4"/>
      <c r="I640" s="4"/>
      <c r="M640" s="5"/>
    </row>
    <row r="641" spans="4:13" x14ac:dyDescent="0.25">
      <c r="D641" s="1"/>
      <c r="E641" s="2"/>
      <c r="F641" s="2"/>
      <c r="G641" s="4"/>
      <c r="H641" s="4"/>
      <c r="I641" s="4"/>
      <c r="M641" s="5"/>
    </row>
    <row r="642" spans="4:13" x14ac:dyDescent="0.25">
      <c r="D642" s="1"/>
      <c r="E642" s="2"/>
      <c r="F642" s="2"/>
      <c r="G642" s="4"/>
      <c r="H642" s="4"/>
      <c r="I642" s="4"/>
      <c r="M642" s="5"/>
    </row>
    <row r="643" spans="4:13" x14ac:dyDescent="0.25">
      <c r="D643" s="1"/>
      <c r="E643" s="2"/>
      <c r="F643" s="2"/>
      <c r="G643" s="4"/>
      <c r="H643" s="4"/>
      <c r="I643" s="4"/>
      <c r="M643" s="5"/>
    </row>
    <row r="644" spans="4:13" x14ac:dyDescent="0.25">
      <c r="D644" s="1"/>
      <c r="E644" s="2"/>
      <c r="F644" s="2"/>
      <c r="G644" s="4"/>
      <c r="H644" s="4"/>
      <c r="I644" s="4"/>
      <c r="M644" s="5"/>
    </row>
    <row r="645" spans="4:13" x14ac:dyDescent="0.25">
      <c r="D645" s="1"/>
      <c r="E645" s="2"/>
      <c r="F645" s="2"/>
      <c r="G645" s="4"/>
      <c r="H645" s="4"/>
      <c r="I645" s="4"/>
      <c r="M645" s="5"/>
    </row>
    <row r="646" spans="4:13" x14ac:dyDescent="0.25">
      <c r="D646" s="1"/>
      <c r="E646" s="2"/>
      <c r="F646" s="2"/>
      <c r="G646" s="4"/>
      <c r="H646" s="4"/>
      <c r="I646" s="4"/>
      <c r="M646" s="5"/>
    </row>
    <row r="647" spans="4:13" x14ac:dyDescent="0.25">
      <c r="D647" s="1"/>
      <c r="E647" s="2"/>
      <c r="F647" s="2"/>
      <c r="G647" s="4"/>
      <c r="H647" s="4"/>
      <c r="I647" s="4"/>
      <c r="M647" s="5"/>
    </row>
    <row r="648" spans="4:13" x14ac:dyDescent="0.25">
      <c r="D648" s="1"/>
      <c r="E648" s="2"/>
      <c r="F648" s="2"/>
      <c r="G648" s="4"/>
      <c r="H648" s="4"/>
      <c r="I648" s="4"/>
      <c r="M648" s="5"/>
    </row>
    <row r="649" spans="4:13" x14ac:dyDescent="0.25">
      <c r="D649" s="1"/>
      <c r="E649" s="2"/>
      <c r="F649" s="2"/>
      <c r="G649" s="4"/>
      <c r="H649" s="4"/>
      <c r="I649" s="4"/>
      <c r="M649" s="5"/>
    </row>
    <row r="650" spans="4:13" x14ac:dyDescent="0.25">
      <c r="D650" s="1"/>
      <c r="E650" s="2"/>
      <c r="F650" s="2"/>
      <c r="G650" s="4"/>
      <c r="H650" s="4"/>
      <c r="I650" s="4"/>
      <c r="M650" s="5"/>
    </row>
    <row r="651" spans="4:13" x14ac:dyDescent="0.25">
      <c r="D651" s="1"/>
      <c r="E651" s="2"/>
      <c r="F651" s="2"/>
      <c r="G651" s="4"/>
      <c r="H651" s="4"/>
      <c r="I651" s="4"/>
      <c r="M651" s="5"/>
    </row>
    <row r="652" spans="4:13" x14ac:dyDescent="0.25">
      <c r="D652" s="1"/>
      <c r="E652" s="2"/>
      <c r="F652" s="2"/>
      <c r="G652" s="4"/>
      <c r="H652" s="4"/>
      <c r="I652" s="4"/>
      <c r="M652" s="5"/>
    </row>
    <row r="653" spans="4:13" x14ac:dyDescent="0.25">
      <c r="D653" s="1"/>
      <c r="E653" s="2"/>
      <c r="F653" s="2"/>
      <c r="G653" s="4"/>
      <c r="H653" s="4"/>
      <c r="I653" s="4"/>
      <c r="M653" s="5"/>
    </row>
    <row r="654" spans="4:13" x14ac:dyDescent="0.25">
      <c r="D654" s="1"/>
      <c r="E654" s="2"/>
      <c r="F654" s="2"/>
      <c r="G654" s="4"/>
      <c r="H654" s="4"/>
      <c r="I654" s="4"/>
      <c r="M654" s="5"/>
    </row>
    <row r="655" spans="4:13" x14ac:dyDescent="0.25">
      <c r="D655" s="1"/>
      <c r="E655" s="2"/>
      <c r="F655" s="2"/>
      <c r="G655" s="4"/>
      <c r="H655" s="4"/>
      <c r="I655" s="4"/>
      <c r="M655" s="5"/>
    </row>
    <row r="656" spans="4:13" x14ac:dyDescent="0.25">
      <c r="D656" s="1"/>
      <c r="E656" s="2"/>
      <c r="F656" s="2"/>
      <c r="G656" s="4"/>
      <c r="H656" s="4"/>
      <c r="I656" s="4"/>
      <c r="M656" s="5"/>
    </row>
    <row r="657" spans="4:13" x14ac:dyDescent="0.25">
      <c r="D657" s="1"/>
      <c r="E657" s="2"/>
      <c r="F657" s="2"/>
      <c r="G657" s="4"/>
      <c r="H657" s="4"/>
      <c r="I657" s="4"/>
      <c r="M657" s="5"/>
    </row>
    <row r="658" spans="4:13" x14ac:dyDescent="0.25">
      <c r="D658" s="1"/>
      <c r="E658" s="2"/>
      <c r="F658" s="2"/>
      <c r="G658" s="4"/>
      <c r="H658" s="4"/>
      <c r="I658" s="4"/>
      <c r="M658" s="5"/>
    </row>
    <row r="659" spans="4:13" x14ac:dyDescent="0.25">
      <c r="D659" s="1"/>
      <c r="E659" s="2"/>
      <c r="F659" s="2"/>
      <c r="G659" s="4"/>
      <c r="H659" s="4"/>
      <c r="I659" s="4"/>
      <c r="M659" s="5"/>
    </row>
    <row r="660" spans="4:13" x14ac:dyDescent="0.25">
      <c r="D660" s="1"/>
      <c r="E660" s="2"/>
      <c r="F660" s="2"/>
      <c r="G660" s="4"/>
      <c r="H660" s="4"/>
      <c r="I660" s="4"/>
      <c r="M660" s="5"/>
    </row>
    <row r="661" spans="4:13" x14ac:dyDescent="0.25">
      <c r="D661" s="1"/>
      <c r="E661" s="2"/>
      <c r="F661" s="2"/>
      <c r="G661" s="4"/>
      <c r="H661" s="4"/>
      <c r="I661" s="4"/>
      <c r="M661" s="5"/>
    </row>
    <row r="662" spans="4:13" x14ac:dyDescent="0.25">
      <c r="D662" s="1"/>
      <c r="E662" s="2"/>
      <c r="F662" s="2"/>
      <c r="G662" s="4"/>
      <c r="H662" s="4"/>
      <c r="I662" s="4"/>
      <c r="M662" s="5"/>
    </row>
    <row r="663" spans="4:13" x14ac:dyDescent="0.25">
      <c r="D663" s="1"/>
      <c r="E663" s="2"/>
      <c r="F663" s="2"/>
      <c r="G663" s="4"/>
      <c r="H663" s="4"/>
      <c r="I663" s="4"/>
      <c r="M663" s="5"/>
    </row>
    <row r="664" spans="4:13" x14ac:dyDescent="0.25">
      <c r="D664" s="1"/>
      <c r="E664" s="2"/>
      <c r="F664" s="2"/>
      <c r="G664" s="4"/>
      <c r="H664" s="4"/>
      <c r="I664" s="4"/>
      <c r="M664" s="5"/>
    </row>
    <row r="665" spans="4:13" x14ac:dyDescent="0.25">
      <c r="D665" s="1"/>
      <c r="E665" s="2"/>
      <c r="F665" s="2"/>
      <c r="G665" s="4"/>
      <c r="H665" s="4"/>
      <c r="I665" s="4"/>
      <c r="M665" s="5"/>
    </row>
    <row r="666" spans="4:13" x14ac:dyDescent="0.25">
      <c r="D666" s="1"/>
      <c r="E666" s="2"/>
      <c r="F666" s="2"/>
      <c r="G666" s="4"/>
      <c r="H666" s="4"/>
      <c r="I666" s="4"/>
      <c r="M666" s="5"/>
    </row>
    <row r="667" spans="4:13" x14ac:dyDescent="0.25">
      <c r="D667" s="1"/>
      <c r="E667" s="2"/>
      <c r="F667" s="2"/>
      <c r="G667" s="4"/>
      <c r="H667" s="4"/>
      <c r="I667" s="4"/>
      <c r="M667" s="5"/>
    </row>
    <row r="668" spans="4:13" x14ac:dyDescent="0.25">
      <c r="D668" s="1"/>
      <c r="E668" s="2"/>
      <c r="F668" s="2"/>
      <c r="G668" s="4"/>
      <c r="H668" s="4"/>
      <c r="I668" s="4"/>
      <c r="M668" s="5"/>
    </row>
    <row r="669" spans="4:13" x14ac:dyDescent="0.25">
      <c r="D669" s="1"/>
      <c r="E669" s="2"/>
      <c r="F669" s="2"/>
      <c r="G669" s="4"/>
      <c r="H669" s="4"/>
      <c r="I669" s="4"/>
      <c r="M669" s="5"/>
    </row>
    <row r="670" spans="4:13" x14ac:dyDescent="0.25">
      <c r="D670" s="1"/>
      <c r="E670" s="2"/>
      <c r="F670" s="2"/>
      <c r="G670" s="4"/>
      <c r="H670" s="4"/>
      <c r="I670" s="4"/>
      <c r="M670" s="5"/>
    </row>
    <row r="671" spans="4:13" x14ac:dyDescent="0.25">
      <c r="D671" s="1"/>
      <c r="E671" s="2"/>
      <c r="F671" s="2"/>
      <c r="G671" s="4"/>
      <c r="H671" s="4"/>
      <c r="I671" s="4"/>
      <c r="M671" s="5"/>
    </row>
    <row r="672" spans="4:13" x14ac:dyDescent="0.25">
      <c r="D672" s="1"/>
      <c r="E672" s="2"/>
      <c r="F672" s="2"/>
      <c r="G672" s="4"/>
      <c r="H672" s="4"/>
      <c r="I672" s="4"/>
      <c r="M672" s="5"/>
    </row>
    <row r="673" spans="4:13" x14ac:dyDescent="0.25">
      <c r="D673" s="1"/>
      <c r="E673" s="2"/>
      <c r="F673" s="2"/>
      <c r="G673" s="4"/>
      <c r="H673" s="4"/>
      <c r="I673" s="4"/>
      <c r="M673" s="5"/>
    </row>
    <row r="674" spans="4:13" x14ac:dyDescent="0.25">
      <c r="D674" s="1"/>
      <c r="E674" s="2"/>
      <c r="F674" s="2"/>
      <c r="G674" s="4"/>
      <c r="H674" s="4"/>
      <c r="I674" s="4"/>
      <c r="M674" s="5"/>
    </row>
    <row r="675" spans="4:13" x14ac:dyDescent="0.25">
      <c r="D675" s="1"/>
      <c r="E675" s="2"/>
      <c r="F675" s="2"/>
      <c r="G675" s="4"/>
      <c r="H675" s="4"/>
      <c r="I675" s="4"/>
      <c r="M675" s="5"/>
    </row>
    <row r="676" spans="4:13" x14ac:dyDescent="0.25">
      <c r="D676" s="1"/>
      <c r="E676" s="2"/>
      <c r="F676" s="2"/>
      <c r="G676" s="4"/>
      <c r="H676" s="4"/>
      <c r="I676" s="4"/>
      <c r="M676" s="5"/>
    </row>
    <row r="677" spans="4:13" x14ac:dyDescent="0.25">
      <c r="D677" s="1"/>
      <c r="E677" s="2"/>
      <c r="F677" s="2"/>
      <c r="G677" s="4"/>
      <c r="H677" s="4"/>
      <c r="I677" s="4"/>
      <c r="M677" s="5"/>
    </row>
    <row r="678" spans="4:13" x14ac:dyDescent="0.25">
      <c r="D678" s="1"/>
      <c r="E678" s="2"/>
      <c r="F678" s="2"/>
      <c r="G678" s="4"/>
      <c r="H678" s="4"/>
      <c r="I678" s="4"/>
      <c r="M678" s="5"/>
    </row>
    <row r="679" spans="4:13" x14ac:dyDescent="0.25">
      <c r="D679" s="1"/>
      <c r="E679" s="2"/>
      <c r="F679" s="2"/>
      <c r="G679" s="4"/>
      <c r="H679" s="4"/>
      <c r="I679" s="4"/>
      <c r="M679" s="5"/>
    </row>
    <row r="680" spans="4:13" x14ac:dyDescent="0.25">
      <c r="D680" s="1"/>
      <c r="E680" s="2"/>
      <c r="F680" s="2"/>
      <c r="G680" s="4"/>
      <c r="H680" s="4"/>
      <c r="I680" s="4"/>
      <c r="M680" s="5"/>
    </row>
    <row r="681" spans="4:13" x14ac:dyDescent="0.25">
      <c r="D681" s="1"/>
      <c r="E681" s="2"/>
      <c r="F681" s="2"/>
      <c r="G681" s="4"/>
      <c r="H681" s="4"/>
      <c r="I681" s="4"/>
      <c r="M681" s="5"/>
    </row>
    <row r="682" spans="4:13" x14ac:dyDescent="0.25">
      <c r="D682" s="1"/>
      <c r="E682" s="2"/>
      <c r="F682" s="2"/>
      <c r="G682" s="4"/>
      <c r="H682" s="4"/>
      <c r="I682" s="4"/>
      <c r="M682" s="5"/>
    </row>
    <row r="683" spans="4:13" x14ac:dyDescent="0.25">
      <c r="D683" s="1"/>
      <c r="E683" s="2"/>
      <c r="F683" s="2"/>
      <c r="G683" s="4"/>
      <c r="H683" s="4"/>
      <c r="I683" s="4"/>
      <c r="M683" s="5"/>
    </row>
    <row r="684" spans="4:13" x14ac:dyDescent="0.25">
      <c r="D684" s="1"/>
      <c r="E684" s="2"/>
      <c r="F684" s="2"/>
      <c r="G684" s="4"/>
      <c r="H684" s="4"/>
      <c r="I684" s="4"/>
      <c r="M684" s="5"/>
    </row>
    <row r="685" spans="4:13" x14ac:dyDescent="0.25">
      <c r="D685" s="1"/>
      <c r="E685" s="2"/>
      <c r="F685" s="2"/>
      <c r="G685" s="4"/>
      <c r="H685" s="4"/>
      <c r="I685" s="4"/>
      <c r="M685" s="5"/>
    </row>
    <row r="686" spans="4:13" x14ac:dyDescent="0.25">
      <c r="D686" s="1"/>
      <c r="E686" s="2"/>
      <c r="F686" s="2"/>
      <c r="G686" s="4"/>
      <c r="H686" s="4"/>
      <c r="I686" s="4"/>
      <c r="M686" s="5"/>
    </row>
    <row r="687" spans="4:13" x14ac:dyDescent="0.25">
      <c r="D687" s="1"/>
      <c r="E687" s="2"/>
      <c r="F687" s="2"/>
      <c r="G687" s="4"/>
      <c r="H687" s="4"/>
      <c r="I687" s="4"/>
      <c r="M687" s="5"/>
    </row>
    <row r="688" spans="4:13" x14ac:dyDescent="0.25">
      <c r="D688" s="1"/>
      <c r="E688" s="2"/>
      <c r="F688" s="2"/>
      <c r="G688" s="4"/>
      <c r="H688" s="4"/>
      <c r="I688" s="4"/>
      <c r="M688" s="5"/>
    </row>
    <row r="689" spans="4:13" x14ac:dyDescent="0.25">
      <c r="D689" s="1"/>
      <c r="E689" s="2"/>
      <c r="F689" s="2"/>
      <c r="G689" s="4"/>
      <c r="H689" s="4"/>
      <c r="I689" s="4"/>
      <c r="M689" s="5"/>
    </row>
    <row r="690" spans="4:13" x14ac:dyDescent="0.25">
      <c r="D690" s="1"/>
      <c r="E690" s="2"/>
      <c r="F690" s="2"/>
      <c r="G690" s="4"/>
      <c r="H690" s="4"/>
      <c r="I690" s="4"/>
      <c r="M690" s="5"/>
    </row>
    <row r="691" spans="4:13" x14ac:dyDescent="0.25">
      <c r="D691" s="1"/>
      <c r="E691" s="2"/>
      <c r="F691" s="2"/>
      <c r="G691" s="4"/>
      <c r="H691" s="4"/>
      <c r="I691" s="4"/>
      <c r="M691" s="5"/>
    </row>
    <row r="692" spans="4:13" x14ac:dyDescent="0.25">
      <c r="D692" s="1"/>
      <c r="E692" s="2"/>
      <c r="F692" s="2"/>
      <c r="G692" s="4"/>
      <c r="H692" s="4"/>
      <c r="I692" s="4"/>
      <c r="M692" s="5"/>
    </row>
    <row r="693" spans="4:13" x14ac:dyDescent="0.25">
      <c r="D693" s="1"/>
      <c r="E693" s="2"/>
      <c r="F693" s="2"/>
      <c r="G693" s="4"/>
      <c r="H693" s="4"/>
      <c r="I693" s="4"/>
      <c r="M693" s="5"/>
    </row>
    <row r="694" spans="4:13" x14ac:dyDescent="0.25">
      <c r="D694" s="1"/>
      <c r="E694" s="2"/>
      <c r="F694" s="2"/>
      <c r="G694" s="4"/>
      <c r="H694" s="4"/>
      <c r="I694" s="4"/>
      <c r="M694" s="5"/>
    </row>
    <row r="695" spans="4:13" x14ac:dyDescent="0.25">
      <c r="D695" s="1"/>
      <c r="E695" s="2"/>
      <c r="F695" s="2"/>
      <c r="G695" s="4"/>
      <c r="H695" s="4"/>
      <c r="I695" s="4"/>
      <c r="M695" s="5"/>
    </row>
    <row r="696" spans="4:13" x14ac:dyDescent="0.25">
      <c r="D696" s="1"/>
      <c r="E696" s="2"/>
      <c r="F696" s="2"/>
      <c r="G696" s="4"/>
      <c r="H696" s="4"/>
      <c r="I696" s="4"/>
      <c r="M696" s="5"/>
    </row>
    <row r="697" spans="4:13" x14ac:dyDescent="0.25">
      <c r="D697" s="1"/>
      <c r="E697" s="2"/>
      <c r="F697" s="2"/>
      <c r="G697" s="4"/>
      <c r="H697" s="4"/>
      <c r="I697" s="4"/>
      <c r="M697" s="5"/>
    </row>
    <row r="698" spans="4:13" x14ac:dyDescent="0.25">
      <c r="D698" s="1"/>
      <c r="E698" s="2"/>
      <c r="F698" s="2"/>
      <c r="G698" s="4"/>
      <c r="H698" s="4"/>
      <c r="I698" s="4"/>
      <c r="M698" s="5"/>
    </row>
    <row r="699" spans="4:13" x14ac:dyDescent="0.25">
      <c r="D699" s="1"/>
      <c r="E699" s="2"/>
      <c r="F699" s="2"/>
      <c r="G699" s="4"/>
      <c r="H699" s="4"/>
      <c r="I699" s="4"/>
      <c r="M699" s="5"/>
    </row>
    <row r="700" spans="4:13" x14ac:dyDescent="0.25">
      <c r="D700" s="1"/>
      <c r="E700" s="2"/>
      <c r="F700" s="2"/>
      <c r="G700" s="4"/>
      <c r="H700" s="4"/>
      <c r="I700" s="4"/>
      <c r="M700" s="5"/>
    </row>
    <row r="701" spans="4:13" x14ac:dyDescent="0.25">
      <c r="D701" s="1"/>
      <c r="E701" s="2"/>
      <c r="F701" s="2"/>
      <c r="G701" s="4"/>
      <c r="H701" s="4"/>
      <c r="I701" s="4"/>
      <c r="M701" s="5"/>
    </row>
    <row r="702" spans="4:13" x14ac:dyDescent="0.25">
      <c r="D702" s="1"/>
      <c r="E702" s="2"/>
      <c r="F702" s="2"/>
      <c r="G702" s="4"/>
      <c r="H702" s="4"/>
      <c r="I702" s="4"/>
      <c r="M702" s="5"/>
    </row>
    <row r="703" spans="4:13" x14ac:dyDescent="0.25">
      <c r="D703" s="1"/>
      <c r="E703" s="2"/>
      <c r="F703" s="2"/>
      <c r="G703" s="4"/>
      <c r="H703" s="4"/>
      <c r="I703" s="4"/>
      <c r="M703" s="5"/>
    </row>
    <row r="704" spans="4:13" x14ac:dyDescent="0.25">
      <c r="D704" s="1"/>
      <c r="E704" s="2"/>
      <c r="F704" s="2"/>
      <c r="G704" s="4"/>
      <c r="H704" s="4"/>
      <c r="I704" s="4"/>
      <c r="M704" s="5"/>
    </row>
    <row r="705" spans="4:13" x14ac:dyDescent="0.25">
      <c r="D705" s="1"/>
      <c r="E705" s="2"/>
      <c r="F705" s="2"/>
      <c r="G705" s="4"/>
      <c r="H705" s="4"/>
      <c r="I705" s="4"/>
      <c r="M705" s="5"/>
    </row>
    <row r="706" spans="4:13" x14ac:dyDescent="0.25">
      <c r="D706" s="1"/>
      <c r="E706" s="2"/>
      <c r="F706" s="2"/>
      <c r="G706" s="4"/>
      <c r="H706" s="4"/>
      <c r="I706" s="4"/>
      <c r="M706" s="5"/>
    </row>
    <row r="707" spans="4:13" x14ac:dyDescent="0.25">
      <c r="D707" s="1"/>
      <c r="E707" s="2"/>
      <c r="F707" s="2"/>
      <c r="G707" s="4"/>
      <c r="H707" s="4"/>
      <c r="I707" s="4"/>
      <c r="M707" s="5"/>
    </row>
    <row r="708" spans="4:13" x14ac:dyDescent="0.25">
      <c r="D708" s="1"/>
      <c r="E708" s="2"/>
      <c r="F708" s="2"/>
      <c r="G708" s="4"/>
      <c r="H708" s="4"/>
      <c r="I708" s="4"/>
      <c r="M708" s="5"/>
    </row>
    <row r="709" spans="4:13" x14ac:dyDescent="0.25">
      <c r="D709" s="1"/>
      <c r="E709" s="2"/>
      <c r="F709" s="2"/>
      <c r="G709" s="4"/>
      <c r="H709" s="4"/>
      <c r="I709" s="4"/>
      <c r="M709" s="5"/>
    </row>
    <row r="710" spans="4:13" x14ac:dyDescent="0.25">
      <c r="D710" s="1"/>
      <c r="E710" s="2"/>
      <c r="F710" s="2"/>
      <c r="G710" s="4"/>
      <c r="H710" s="4"/>
      <c r="I710" s="4"/>
      <c r="M710" s="5"/>
    </row>
    <row r="711" spans="4:13" x14ac:dyDescent="0.25">
      <c r="D711" s="1"/>
      <c r="E711" s="2"/>
      <c r="F711" s="2"/>
      <c r="G711" s="4"/>
      <c r="H711" s="4"/>
      <c r="I711" s="4"/>
      <c r="M711" s="5"/>
    </row>
    <row r="712" spans="4:13" x14ac:dyDescent="0.25">
      <c r="D712" s="1"/>
      <c r="E712" s="2"/>
      <c r="F712" s="2"/>
      <c r="G712" s="4"/>
      <c r="H712" s="4"/>
      <c r="I712" s="4"/>
      <c r="M712" s="5"/>
    </row>
    <row r="713" spans="4:13" x14ac:dyDescent="0.25">
      <c r="D713" s="1"/>
      <c r="E713" s="2"/>
      <c r="F713" s="2"/>
      <c r="G713" s="4"/>
      <c r="H713" s="4"/>
      <c r="I713" s="4"/>
      <c r="M713" s="5"/>
    </row>
    <row r="714" spans="4:13" x14ac:dyDescent="0.25">
      <c r="D714" s="1"/>
      <c r="E714" s="2"/>
      <c r="F714" s="2"/>
      <c r="G714" s="4"/>
      <c r="H714" s="4"/>
      <c r="I714" s="4"/>
      <c r="M714" s="5"/>
    </row>
    <row r="715" spans="4:13" x14ac:dyDescent="0.25">
      <c r="D715" s="1"/>
      <c r="E715" s="2"/>
      <c r="F715" s="2"/>
      <c r="G715" s="4"/>
      <c r="H715" s="4"/>
      <c r="I715" s="4"/>
      <c r="M715" s="5"/>
    </row>
    <row r="716" spans="4:13" x14ac:dyDescent="0.25">
      <c r="D716" s="1"/>
      <c r="E716" s="2"/>
      <c r="F716" s="2"/>
      <c r="G716" s="4"/>
      <c r="H716" s="4"/>
      <c r="I716" s="4"/>
      <c r="M716" s="5"/>
    </row>
    <row r="717" spans="4:13" x14ac:dyDescent="0.25">
      <c r="D717" s="1"/>
      <c r="E717" s="2"/>
      <c r="F717" s="2"/>
      <c r="G717" s="4"/>
      <c r="H717" s="4"/>
      <c r="I717" s="4"/>
      <c r="M717" s="5"/>
    </row>
    <row r="718" spans="4:13" x14ac:dyDescent="0.25">
      <c r="D718" s="1"/>
      <c r="E718" s="2"/>
      <c r="F718" s="2"/>
      <c r="G718" s="4"/>
      <c r="H718" s="4"/>
      <c r="I718" s="4"/>
      <c r="M718" s="5"/>
    </row>
    <row r="719" spans="4:13" x14ac:dyDescent="0.25">
      <c r="D719" s="1"/>
      <c r="E719" s="2"/>
      <c r="F719" s="2"/>
      <c r="G719" s="4"/>
      <c r="H719" s="4"/>
      <c r="I719" s="4"/>
      <c r="M719" s="5"/>
    </row>
    <row r="720" spans="4:13" x14ac:dyDescent="0.25">
      <c r="D720" s="1"/>
      <c r="E720" s="2"/>
      <c r="F720" s="2"/>
      <c r="G720" s="4"/>
      <c r="H720" s="4"/>
      <c r="I720" s="4"/>
      <c r="M720" s="5"/>
    </row>
    <row r="721" spans="4:13" x14ac:dyDescent="0.25">
      <c r="D721" s="1"/>
      <c r="E721" s="2"/>
      <c r="F721" s="2"/>
      <c r="G721" s="4"/>
      <c r="H721" s="4"/>
      <c r="I721" s="4"/>
      <c r="M721" s="5"/>
    </row>
    <row r="722" spans="4:13" x14ac:dyDescent="0.25">
      <c r="D722" s="1"/>
      <c r="E722" s="2"/>
      <c r="F722" s="2"/>
      <c r="G722" s="4"/>
      <c r="H722" s="4"/>
      <c r="I722" s="4"/>
      <c r="M722" s="5"/>
    </row>
    <row r="723" spans="4:13" x14ac:dyDescent="0.25">
      <c r="D723" s="1"/>
      <c r="E723" s="2"/>
      <c r="F723" s="2"/>
      <c r="G723" s="4"/>
      <c r="H723" s="4"/>
      <c r="I723" s="4"/>
      <c r="M723" s="5"/>
    </row>
    <row r="724" spans="4:13" x14ac:dyDescent="0.25">
      <c r="D724" s="1"/>
      <c r="E724" s="2"/>
      <c r="F724" s="2"/>
      <c r="G724" s="4"/>
      <c r="H724" s="4"/>
      <c r="I724" s="4"/>
      <c r="M724" s="5"/>
    </row>
    <row r="725" spans="4:13" x14ac:dyDescent="0.25">
      <c r="D725" s="1"/>
      <c r="E725" s="2"/>
      <c r="F725" s="2"/>
      <c r="G725" s="4"/>
      <c r="H725" s="4"/>
      <c r="I725" s="4"/>
      <c r="M725" s="5"/>
    </row>
    <row r="726" spans="4:13" x14ac:dyDescent="0.25">
      <c r="D726" s="1"/>
      <c r="E726" s="2"/>
      <c r="F726" s="2"/>
      <c r="G726" s="4"/>
      <c r="H726" s="4"/>
      <c r="I726" s="4"/>
      <c r="M726" s="5"/>
    </row>
    <row r="727" spans="4:13" x14ac:dyDescent="0.25">
      <c r="D727" s="1"/>
      <c r="E727" s="2"/>
      <c r="F727" s="2"/>
      <c r="G727" s="4"/>
      <c r="H727" s="4"/>
      <c r="I727" s="4"/>
      <c r="M727" s="5"/>
    </row>
    <row r="728" spans="4:13" x14ac:dyDescent="0.25">
      <c r="D728" s="1"/>
      <c r="E728" s="2"/>
      <c r="F728" s="2"/>
      <c r="G728" s="4"/>
      <c r="H728" s="4"/>
      <c r="I728" s="4"/>
      <c r="M728" s="5"/>
    </row>
    <row r="729" spans="4:13" x14ac:dyDescent="0.25">
      <c r="D729" s="1"/>
      <c r="E729" s="2"/>
      <c r="F729" s="2"/>
      <c r="G729" s="4"/>
      <c r="H729" s="4"/>
      <c r="I729" s="4"/>
      <c r="M729" s="5"/>
    </row>
    <row r="730" spans="4:13" x14ac:dyDescent="0.25">
      <c r="D730" s="1"/>
      <c r="E730" s="2"/>
      <c r="F730" s="2"/>
      <c r="G730" s="4"/>
      <c r="H730" s="4"/>
      <c r="I730" s="4"/>
      <c r="M730" s="5"/>
    </row>
    <row r="731" spans="4:13" x14ac:dyDescent="0.25">
      <c r="D731" s="1"/>
      <c r="E731" s="2"/>
      <c r="F731" s="2"/>
      <c r="G731" s="4"/>
      <c r="H731" s="4"/>
      <c r="I731" s="4"/>
      <c r="M731" s="5"/>
    </row>
    <row r="732" spans="4:13" x14ac:dyDescent="0.25">
      <c r="D732" s="1"/>
      <c r="E732" s="2"/>
      <c r="F732" s="2"/>
      <c r="G732" s="4"/>
      <c r="H732" s="4"/>
      <c r="I732" s="4"/>
      <c r="M732" s="5"/>
    </row>
    <row r="733" spans="4:13" x14ac:dyDescent="0.25">
      <c r="D733" s="1"/>
      <c r="E733" s="2"/>
      <c r="F733" s="2"/>
      <c r="G733" s="4"/>
      <c r="H733" s="4"/>
      <c r="I733" s="4"/>
      <c r="M733" s="5"/>
    </row>
    <row r="734" spans="4:13" x14ac:dyDescent="0.25">
      <c r="D734" s="1"/>
      <c r="E734" s="2"/>
      <c r="F734" s="2"/>
      <c r="G734" s="4"/>
      <c r="H734" s="4"/>
      <c r="I734" s="4"/>
      <c r="M734" s="5"/>
    </row>
    <row r="735" spans="4:13" x14ac:dyDescent="0.25">
      <c r="D735" s="1"/>
      <c r="E735" s="2"/>
      <c r="F735" s="2"/>
      <c r="G735" s="4"/>
      <c r="H735" s="4"/>
      <c r="I735" s="4"/>
      <c r="M735" s="5"/>
    </row>
    <row r="736" spans="4:13" x14ac:dyDescent="0.25">
      <c r="D736" s="1"/>
      <c r="E736" s="2"/>
      <c r="F736" s="2"/>
      <c r="G736" s="4"/>
      <c r="H736" s="4"/>
      <c r="I736" s="4"/>
      <c r="M736" s="5"/>
    </row>
    <row r="737" spans="4:13" x14ac:dyDescent="0.25">
      <c r="D737" s="1"/>
      <c r="E737" s="2"/>
      <c r="F737" s="2"/>
      <c r="G737" s="4"/>
      <c r="H737" s="4"/>
      <c r="I737" s="4"/>
      <c r="M737" s="5"/>
    </row>
    <row r="738" spans="4:13" x14ac:dyDescent="0.25">
      <c r="D738" s="1"/>
      <c r="E738" s="2"/>
      <c r="F738" s="2"/>
      <c r="G738" s="4"/>
      <c r="H738" s="4"/>
      <c r="I738" s="4"/>
      <c r="M738" s="5"/>
    </row>
    <row r="739" spans="4:13" x14ac:dyDescent="0.25">
      <c r="D739" s="1"/>
      <c r="E739" s="2"/>
      <c r="F739" s="2"/>
      <c r="G739" s="4"/>
      <c r="H739" s="4"/>
      <c r="I739" s="4"/>
      <c r="M739" s="5"/>
    </row>
    <row r="740" spans="4:13" x14ac:dyDescent="0.25">
      <c r="D740" s="1"/>
      <c r="E740" s="2"/>
      <c r="F740" s="2"/>
      <c r="G740" s="4"/>
      <c r="H740" s="4"/>
      <c r="I740" s="4"/>
      <c r="M740" s="5"/>
    </row>
    <row r="741" spans="4:13" x14ac:dyDescent="0.25">
      <c r="D741" s="1"/>
      <c r="E741" s="2"/>
      <c r="F741" s="2"/>
      <c r="G741" s="4"/>
      <c r="H741" s="4"/>
      <c r="I741" s="4"/>
      <c r="M741" s="5"/>
    </row>
    <row r="742" spans="4:13" x14ac:dyDescent="0.25">
      <c r="D742" s="1"/>
      <c r="E742" s="2"/>
      <c r="F742" s="2"/>
      <c r="G742" s="4"/>
      <c r="H742" s="4"/>
      <c r="I742" s="4"/>
      <c r="M742" s="5"/>
    </row>
    <row r="743" spans="4:13" x14ac:dyDescent="0.25">
      <c r="D743" s="1"/>
      <c r="E743" s="2"/>
      <c r="F743" s="2"/>
      <c r="G743" s="4"/>
      <c r="H743" s="4"/>
      <c r="I743" s="4"/>
      <c r="M743" s="5"/>
    </row>
    <row r="744" spans="4:13" x14ac:dyDescent="0.25">
      <c r="D744" s="1"/>
      <c r="E744" s="2"/>
      <c r="F744" s="2"/>
      <c r="G744" s="4"/>
      <c r="H744" s="4"/>
      <c r="I744" s="4"/>
      <c r="M744" s="5"/>
    </row>
    <row r="745" spans="4:13" x14ac:dyDescent="0.25">
      <c r="D745" s="1"/>
      <c r="E745" s="2"/>
      <c r="F745" s="2"/>
      <c r="G745" s="4"/>
      <c r="H745" s="4"/>
      <c r="I745" s="4"/>
      <c r="M745" s="5"/>
    </row>
    <row r="746" spans="4:13" x14ac:dyDescent="0.25">
      <c r="D746" s="1"/>
      <c r="E746" s="2"/>
      <c r="F746" s="2"/>
      <c r="G746" s="4"/>
      <c r="H746" s="4"/>
      <c r="I746" s="4"/>
      <c r="M746" s="5"/>
    </row>
    <row r="747" spans="4:13" x14ac:dyDescent="0.25">
      <c r="D747" s="1"/>
      <c r="E747" s="2"/>
      <c r="F747" s="2"/>
      <c r="G747" s="4"/>
      <c r="H747" s="4"/>
      <c r="I747" s="4"/>
      <c r="M747" s="5"/>
    </row>
    <row r="748" spans="4:13" x14ac:dyDescent="0.25">
      <c r="D748" s="1"/>
      <c r="E748" s="2"/>
      <c r="F748" s="2"/>
      <c r="G748" s="4"/>
      <c r="H748" s="4"/>
      <c r="I748" s="4"/>
      <c r="M748" s="5"/>
    </row>
    <row r="749" spans="4:13" x14ac:dyDescent="0.25">
      <c r="D749" s="1"/>
      <c r="E749" s="2"/>
      <c r="F749" s="2"/>
      <c r="G749" s="4"/>
      <c r="H749" s="4"/>
      <c r="I749" s="4"/>
      <c r="M749" s="5"/>
    </row>
    <row r="750" spans="4:13" x14ac:dyDescent="0.25">
      <c r="D750" s="1"/>
      <c r="E750" s="2"/>
      <c r="F750" s="2"/>
      <c r="G750" s="4"/>
      <c r="H750" s="4"/>
      <c r="I750" s="4"/>
      <c r="M750" s="5"/>
    </row>
    <row r="751" spans="4:13" x14ac:dyDescent="0.25">
      <c r="D751" s="1"/>
      <c r="E751" s="2"/>
      <c r="F751" s="2"/>
      <c r="G751" s="4"/>
      <c r="H751" s="4"/>
      <c r="I751" s="4"/>
      <c r="M751" s="5"/>
    </row>
    <row r="752" spans="4:13" x14ac:dyDescent="0.25">
      <c r="D752" s="1"/>
      <c r="E752" s="2"/>
      <c r="F752" s="2"/>
      <c r="G752" s="4"/>
      <c r="H752" s="4"/>
      <c r="I752" s="4"/>
      <c r="M752" s="5"/>
    </row>
    <row r="753" spans="4:13" x14ac:dyDescent="0.25">
      <c r="D753" s="1"/>
      <c r="E753" s="2"/>
      <c r="F753" s="2"/>
      <c r="G753" s="4"/>
      <c r="H753" s="4"/>
      <c r="I753" s="4"/>
      <c r="M753" s="5"/>
    </row>
    <row r="754" spans="4:13" x14ac:dyDescent="0.25">
      <c r="D754" s="1"/>
      <c r="E754" s="2"/>
      <c r="F754" s="2"/>
      <c r="G754" s="4"/>
      <c r="H754" s="4"/>
      <c r="I754" s="4"/>
      <c r="M754" s="5"/>
    </row>
    <row r="755" spans="4:13" x14ac:dyDescent="0.25">
      <c r="D755" s="1"/>
      <c r="E755" s="2"/>
      <c r="F755" s="2"/>
      <c r="G755" s="4"/>
      <c r="H755" s="4"/>
      <c r="I755" s="4"/>
      <c r="M755" s="5"/>
    </row>
    <row r="756" spans="4:13" x14ac:dyDescent="0.25">
      <c r="D756" s="1"/>
      <c r="E756" s="2"/>
      <c r="F756" s="2"/>
      <c r="G756" s="4"/>
      <c r="H756" s="4"/>
      <c r="I756" s="4"/>
      <c r="M756" s="5"/>
    </row>
    <row r="757" spans="4:13" x14ac:dyDescent="0.25">
      <c r="D757" s="1"/>
      <c r="E757" s="2"/>
      <c r="F757" s="2"/>
      <c r="G757" s="4"/>
      <c r="H757" s="4"/>
      <c r="I757" s="4"/>
      <c r="M757" s="5"/>
    </row>
    <row r="758" spans="4:13" x14ac:dyDescent="0.25">
      <c r="D758" s="1"/>
      <c r="E758" s="2"/>
      <c r="F758" s="2"/>
      <c r="G758" s="4"/>
      <c r="H758" s="4"/>
      <c r="I758" s="4"/>
      <c r="M758" s="5"/>
    </row>
    <row r="759" spans="4:13" x14ac:dyDescent="0.25">
      <c r="D759" s="1"/>
      <c r="E759" s="2"/>
      <c r="F759" s="2"/>
      <c r="G759" s="4"/>
      <c r="H759" s="4"/>
      <c r="I759" s="4"/>
      <c r="M759" s="5"/>
    </row>
    <row r="760" spans="4:13" x14ac:dyDescent="0.25">
      <c r="D760" s="1"/>
      <c r="E760" s="2"/>
      <c r="F760" s="2"/>
      <c r="G760" s="4"/>
      <c r="H760" s="4"/>
      <c r="I760" s="4"/>
      <c r="M760" s="5"/>
    </row>
    <row r="761" spans="4:13" x14ac:dyDescent="0.25">
      <c r="D761" s="1"/>
      <c r="E761" s="2"/>
      <c r="F761" s="2"/>
      <c r="G761" s="4"/>
      <c r="H761" s="4"/>
      <c r="I761" s="4"/>
      <c r="M761" s="5"/>
    </row>
    <row r="762" spans="4:13" x14ac:dyDescent="0.25">
      <c r="D762" s="1"/>
      <c r="E762" s="2"/>
      <c r="F762" s="2"/>
      <c r="G762" s="4"/>
      <c r="H762" s="4"/>
      <c r="I762" s="4"/>
      <c r="M762" s="5"/>
    </row>
    <row r="763" spans="4:13" x14ac:dyDescent="0.25">
      <c r="D763" s="1"/>
      <c r="E763" s="2"/>
      <c r="F763" s="2"/>
      <c r="G763" s="4"/>
      <c r="H763" s="4"/>
      <c r="I763" s="4"/>
      <c r="M763" s="5"/>
    </row>
    <row r="764" spans="4:13" x14ac:dyDescent="0.25">
      <c r="D764" s="1"/>
      <c r="E764" s="2"/>
      <c r="F764" s="2"/>
      <c r="G764" s="4"/>
      <c r="H764" s="4"/>
      <c r="I764" s="4"/>
      <c r="M764" s="5"/>
    </row>
    <row r="765" spans="4:13" x14ac:dyDescent="0.25">
      <c r="D765" s="1"/>
      <c r="E765" s="2"/>
      <c r="F765" s="2"/>
      <c r="G765" s="4"/>
      <c r="H765" s="4"/>
      <c r="I765" s="4"/>
      <c r="M765" s="5"/>
    </row>
    <row r="766" spans="4:13" x14ac:dyDescent="0.25">
      <c r="D766" s="1"/>
      <c r="E766" s="2"/>
      <c r="F766" s="2"/>
      <c r="G766" s="4"/>
      <c r="H766" s="4"/>
      <c r="I766" s="4"/>
      <c r="M766" s="5"/>
    </row>
    <row r="767" spans="4:13" x14ac:dyDescent="0.25">
      <c r="D767" s="1"/>
      <c r="E767" s="2"/>
      <c r="F767" s="2"/>
      <c r="G767" s="4"/>
      <c r="H767" s="4"/>
      <c r="I767" s="4"/>
      <c r="M767" s="5"/>
    </row>
    <row r="768" spans="4:13" x14ac:dyDescent="0.25">
      <c r="D768" s="1"/>
      <c r="E768" s="2"/>
      <c r="F768" s="2"/>
      <c r="G768" s="4"/>
      <c r="H768" s="4"/>
      <c r="I768" s="4"/>
      <c r="M768" s="5"/>
    </row>
    <row r="769" spans="4:13" x14ac:dyDescent="0.25">
      <c r="D769" s="1"/>
      <c r="E769" s="2"/>
      <c r="F769" s="2"/>
      <c r="G769" s="4"/>
      <c r="H769" s="4"/>
      <c r="I769" s="4"/>
      <c r="M769" s="5"/>
    </row>
    <row r="770" spans="4:13" x14ac:dyDescent="0.25">
      <c r="D770" s="1"/>
      <c r="E770" s="2"/>
      <c r="F770" s="2"/>
      <c r="G770" s="4"/>
      <c r="H770" s="4"/>
      <c r="I770" s="4"/>
      <c r="M770" s="5"/>
    </row>
    <row r="771" spans="4:13" x14ac:dyDescent="0.25">
      <c r="D771" s="1"/>
      <c r="E771" s="2"/>
      <c r="F771" s="2"/>
      <c r="G771" s="4"/>
      <c r="H771" s="4"/>
      <c r="I771" s="4"/>
      <c r="M771" s="5"/>
    </row>
    <row r="772" spans="4:13" x14ac:dyDescent="0.25">
      <c r="D772" s="1"/>
      <c r="E772" s="2"/>
      <c r="F772" s="2"/>
      <c r="G772" s="4"/>
      <c r="H772" s="4"/>
      <c r="I772" s="4"/>
      <c r="M772" s="5"/>
    </row>
    <row r="773" spans="4:13" x14ac:dyDescent="0.25">
      <c r="D773" s="1"/>
      <c r="E773" s="2"/>
      <c r="F773" s="2"/>
      <c r="G773" s="4"/>
      <c r="H773" s="4"/>
      <c r="I773" s="4"/>
      <c r="M773" s="5"/>
    </row>
    <row r="774" spans="4:13" x14ac:dyDescent="0.25">
      <c r="D774" s="1"/>
      <c r="E774" s="2"/>
      <c r="F774" s="2"/>
      <c r="G774" s="4"/>
      <c r="H774" s="4"/>
      <c r="I774" s="4"/>
      <c r="M774" s="5"/>
    </row>
    <row r="775" spans="4:13" x14ac:dyDescent="0.25">
      <c r="D775" s="1"/>
      <c r="E775" s="2"/>
      <c r="F775" s="2"/>
      <c r="G775" s="4"/>
      <c r="H775" s="4"/>
      <c r="I775" s="4"/>
      <c r="M775" s="5"/>
    </row>
    <row r="776" spans="4:13" x14ac:dyDescent="0.25">
      <c r="D776" s="1"/>
      <c r="E776" s="2"/>
      <c r="F776" s="2"/>
      <c r="G776" s="4"/>
      <c r="H776" s="4"/>
      <c r="I776" s="4"/>
      <c r="M776" s="5"/>
    </row>
    <row r="777" spans="4:13" x14ac:dyDescent="0.25">
      <c r="D777" s="1"/>
      <c r="E777" s="2"/>
      <c r="F777" s="2"/>
      <c r="G777" s="4"/>
      <c r="H777" s="4"/>
      <c r="I777" s="4"/>
      <c r="M777" s="5"/>
    </row>
    <row r="778" spans="4:13" x14ac:dyDescent="0.25">
      <c r="D778" s="1"/>
      <c r="E778" s="2"/>
      <c r="F778" s="2"/>
      <c r="G778" s="4"/>
      <c r="H778" s="4"/>
      <c r="I778" s="4"/>
      <c r="M778" s="5"/>
    </row>
    <row r="779" spans="4:13" x14ac:dyDescent="0.25">
      <c r="D779" s="1"/>
      <c r="E779" s="2"/>
      <c r="F779" s="2"/>
      <c r="G779" s="4"/>
      <c r="H779" s="4"/>
      <c r="I779" s="4"/>
      <c r="M779" s="5"/>
    </row>
    <row r="780" spans="4:13" x14ac:dyDescent="0.25">
      <c r="D780" s="1"/>
      <c r="E780" s="2"/>
      <c r="F780" s="2"/>
      <c r="G780" s="4"/>
      <c r="H780" s="4"/>
      <c r="I780" s="4"/>
      <c r="M780" s="5"/>
    </row>
    <row r="781" spans="4:13" x14ac:dyDescent="0.25">
      <c r="D781" s="1"/>
      <c r="E781" s="2"/>
      <c r="F781" s="2"/>
      <c r="G781" s="4"/>
      <c r="H781" s="4"/>
      <c r="I781" s="4"/>
      <c r="M781" s="5"/>
    </row>
    <row r="782" spans="4:13" x14ac:dyDescent="0.25">
      <c r="D782" s="1"/>
      <c r="E782" s="2"/>
      <c r="F782" s="2"/>
      <c r="G782" s="4"/>
      <c r="H782" s="4"/>
      <c r="I782" s="4"/>
      <c r="M782" s="5"/>
    </row>
    <row r="783" spans="4:13" x14ac:dyDescent="0.25">
      <c r="D783" s="1"/>
      <c r="E783" s="2"/>
      <c r="F783" s="2"/>
      <c r="G783" s="4"/>
      <c r="H783" s="4"/>
      <c r="I783" s="4"/>
      <c r="M783" s="5"/>
    </row>
    <row r="784" spans="4:13" x14ac:dyDescent="0.25">
      <c r="D784" s="1"/>
      <c r="E784" s="2"/>
      <c r="F784" s="2"/>
      <c r="G784" s="4"/>
      <c r="H784" s="4"/>
      <c r="I784" s="4"/>
      <c r="M784" s="5"/>
    </row>
    <row r="785" spans="4:13" x14ac:dyDescent="0.25">
      <c r="D785" s="1"/>
      <c r="E785" s="2"/>
      <c r="F785" s="2"/>
      <c r="G785" s="4"/>
      <c r="H785" s="4"/>
      <c r="I785" s="4"/>
      <c r="M785" s="5"/>
    </row>
    <row r="786" spans="4:13" x14ac:dyDescent="0.25">
      <c r="D786" s="1"/>
      <c r="E786" s="2"/>
      <c r="F786" s="2"/>
      <c r="G786" s="4"/>
      <c r="H786" s="4"/>
      <c r="I786" s="4"/>
      <c r="M786" s="5"/>
    </row>
    <row r="787" spans="4:13" x14ac:dyDescent="0.25">
      <c r="D787" s="1"/>
      <c r="E787" s="2"/>
      <c r="F787" s="2"/>
      <c r="G787" s="4"/>
      <c r="H787" s="4"/>
      <c r="I787" s="4"/>
      <c r="M787" s="5"/>
    </row>
    <row r="788" spans="4:13" x14ac:dyDescent="0.25">
      <c r="D788" s="1"/>
      <c r="E788" s="2"/>
      <c r="F788" s="2"/>
      <c r="G788" s="4"/>
      <c r="H788" s="4"/>
      <c r="I788" s="4"/>
      <c r="M788" s="5"/>
    </row>
    <row r="789" spans="4:13" x14ac:dyDescent="0.25">
      <c r="D789" s="1"/>
      <c r="E789" s="2"/>
      <c r="F789" s="2"/>
      <c r="G789" s="4"/>
      <c r="H789" s="4"/>
      <c r="I789" s="4"/>
      <c r="M789" s="5"/>
    </row>
    <row r="790" spans="4:13" x14ac:dyDescent="0.25">
      <c r="D790" s="1"/>
      <c r="E790" s="2"/>
      <c r="F790" s="2"/>
      <c r="G790" s="4"/>
      <c r="H790" s="4"/>
      <c r="I790" s="4"/>
      <c r="M790" s="5"/>
    </row>
    <row r="791" spans="4:13" x14ac:dyDescent="0.25">
      <c r="D791" s="1"/>
      <c r="E791" s="2"/>
      <c r="F791" s="2"/>
      <c r="G791" s="4"/>
      <c r="H791" s="4"/>
      <c r="I791" s="4"/>
      <c r="M791" s="5"/>
    </row>
    <row r="792" spans="4:13" x14ac:dyDescent="0.25">
      <c r="D792" s="1"/>
      <c r="E792" s="2"/>
      <c r="F792" s="2"/>
      <c r="G792" s="4"/>
      <c r="H792" s="4"/>
      <c r="I792" s="4"/>
      <c r="M792" s="5"/>
    </row>
    <row r="793" spans="4:13" x14ac:dyDescent="0.25">
      <c r="D793" s="1"/>
      <c r="E793" s="2"/>
      <c r="F793" s="2"/>
      <c r="G793" s="4"/>
      <c r="H793" s="4"/>
      <c r="I793" s="4"/>
      <c r="M793" s="5"/>
    </row>
    <row r="794" spans="4:13" x14ac:dyDescent="0.25">
      <c r="D794" s="1"/>
      <c r="E794" s="2"/>
      <c r="F794" s="2"/>
      <c r="G794" s="4"/>
      <c r="H794" s="4"/>
      <c r="I794" s="4"/>
      <c r="M794" s="5"/>
    </row>
    <row r="795" spans="4:13" x14ac:dyDescent="0.25">
      <c r="D795" s="1"/>
      <c r="E795" s="2"/>
      <c r="F795" s="2"/>
      <c r="G795" s="4"/>
      <c r="H795" s="4"/>
      <c r="I795" s="4"/>
      <c r="M795" s="5"/>
    </row>
    <row r="796" spans="4:13" x14ac:dyDescent="0.25">
      <c r="D796" s="1"/>
      <c r="E796" s="2"/>
      <c r="F796" s="2"/>
      <c r="G796" s="4"/>
      <c r="H796" s="4"/>
      <c r="I796" s="4"/>
      <c r="M796" s="5"/>
    </row>
    <row r="797" spans="4:13" x14ac:dyDescent="0.25">
      <c r="D797" s="1"/>
      <c r="E797" s="2"/>
      <c r="F797" s="2"/>
      <c r="G797" s="4"/>
      <c r="H797" s="4"/>
      <c r="I797" s="4"/>
      <c r="M797" s="5"/>
    </row>
    <row r="798" spans="4:13" x14ac:dyDescent="0.25">
      <c r="D798" s="1"/>
      <c r="E798" s="2"/>
      <c r="F798" s="2"/>
      <c r="G798" s="4"/>
      <c r="H798" s="4"/>
      <c r="I798" s="4"/>
      <c r="M798" s="5"/>
    </row>
    <row r="799" spans="4:13" x14ac:dyDescent="0.25">
      <c r="D799" s="1"/>
      <c r="E799" s="2"/>
      <c r="F799" s="2"/>
      <c r="G799" s="4"/>
      <c r="H799" s="4"/>
      <c r="I799" s="4"/>
      <c r="M799" s="5"/>
    </row>
    <row r="800" spans="4:13" x14ac:dyDescent="0.25">
      <c r="D800" s="1"/>
      <c r="E800" s="2"/>
      <c r="F800" s="2"/>
      <c r="G800" s="4"/>
      <c r="H800" s="4"/>
      <c r="I800" s="4"/>
      <c r="M800" s="5"/>
    </row>
    <row r="801" spans="4:13" x14ac:dyDescent="0.25">
      <c r="D801" s="1"/>
      <c r="E801" s="2"/>
      <c r="F801" s="2"/>
      <c r="G801" s="4"/>
      <c r="H801" s="4"/>
      <c r="I801" s="4"/>
      <c r="M801" s="5"/>
    </row>
    <row r="802" spans="4:13" x14ac:dyDescent="0.25">
      <c r="D802" s="1"/>
      <c r="E802" s="2"/>
      <c r="F802" s="2"/>
      <c r="G802" s="4"/>
      <c r="H802" s="4"/>
      <c r="I802" s="4"/>
      <c r="M802" s="5"/>
    </row>
    <row r="803" spans="4:13" x14ac:dyDescent="0.25">
      <c r="D803" s="1"/>
      <c r="E803" s="2"/>
      <c r="F803" s="2"/>
      <c r="G803" s="4"/>
      <c r="H803" s="4"/>
      <c r="I803" s="4"/>
      <c r="M803" s="5"/>
    </row>
    <row r="804" spans="4:13" x14ac:dyDescent="0.25">
      <c r="D804" s="1"/>
      <c r="E804" s="2"/>
      <c r="F804" s="2"/>
      <c r="G804" s="4"/>
      <c r="H804" s="4"/>
      <c r="I804" s="4"/>
      <c r="M804" s="5"/>
    </row>
    <row r="805" spans="4:13" x14ac:dyDescent="0.25">
      <c r="D805" s="1"/>
      <c r="E805" s="2"/>
      <c r="F805" s="2"/>
      <c r="G805" s="4"/>
      <c r="H805" s="4"/>
      <c r="I805" s="4"/>
      <c r="M805" s="5"/>
    </row>
    <row r="806" spans="4:13" x14ac:dyDescent="0.25">
      <c r="D806" s="1"/>
      <c r="E806" s="2"/>
      <c r="F806" s="2"/>
      <c r="G806" s="4"/>
      <c r="H806" s="4"/>
      <c r="I806" s="4"/>
      <c r="M806" s="5"/>
    </row>
    <row r="807" spans="4:13" x14ac:dyDescent="0.25">
      <c r="D807" s="1"/>
      <c r="E807" s="2"/>
      <c r="F807" s="2"/>
      <c r="G807" s="4"/>
      <c r="H807" s="4"/>
      <c r="I807" s="4"/>
      <c r="M807" s="5"/>
    </row>
    <row r="808" spans="4:13" x14ac:dyDescent="0.25">
      <c r="D808" s="1"/>
      <c r="E808" s="2"/>
      <c r="F808" s="2"/>
      <c r="G808" s="4"/>
      <c r="H808" s="4"/>
      <c r="I808" s="4"/>
      <c r="M808" s="5"/>
    </row>
    <row r="809" spans="4:13" x14ac:dyDescent="0.25">
      <c r="D809" s="1"/>
      <c r="E809" s="2"/>
      <c r="F809" s="2"/>
      <c r="G809" s="4"/>
      <c r="H809" s="4"/>
      <c r="I809" s="4"/>
      <c r="M809" s="5"/>
    </row>
    <row r="810" spans="4:13" x14ac:dyDescent="0.25">
      <c r="D810" s="1"/>
      <c r="E810" s="2"/>
      <c r="F810" s="2"/>
      <c r="G810" s="4"/>
      <c r="H810" s="4"/>
      <c r="I810" s="4"/>
      <c r="M810" s="5"/>
    </row>
    <row r="811" spans="4:13" x14ac:dyDescent="0.25">
      <c r="D811" s="1"/>
      <c r="E811" s="2"/>
      <c r="F811" s="2"/>
      <c r="G811" s="4"/>
      <c r="H811" s="4"/>
      <c r="I811" s="4"/>
      <c r="M811" s="5"/>
    </row>
    <row r="812" spans="4:13" x14ac:dyDescent="0.25">
      <c r="D812" s="1"/>
      <c r="E812" s="2"/>
      <c r="F812" s="2"/>
      <c r="G812" s="4"/>
      <c r="H812" s="4"/>
      <c r="I812" s="4"/>
      <c r="M812" s="5"/>
    </row>
    <row r="813" spans="4:13" x14ac:dyDescent="0.25">
      <c r="D813" s="1"/>
      <c r="E813" s="2"/>
      <c r="F813" s="2"/>
      <c r="G813" s="4"/>
      <c r="H813" s="4"/>
      <c r="I813" s="4"/>
      <c r="M813" s="5"/>
    </row>
    <row r="814" spans="4:13" x14ac:dyDescent="0.25">
      <c r="D814" s="1"/>
      <c r="E814" s="2"/>
      <c r="F814" s="2"/>
      <c r="G814" s="4"/>
      <c r="H814" s="4"/>
      <c r="I814" s="4"/>
      <c r="M814" s="5"/>
    </row>
    <row r="815" spans="4:13" x14ac:dyDescent="0.25">
      <c r="D815" s="1"/>
      <c r="E815" s="2"/>
      <c r="F815" s="2"/>
      <c r="G815" s="4"/>
      <c r="H815" s="4"/>
      <c r="I815" s="4"/>
      <c r="M815" s="5"/>
    </row>
    <row r="816" spans="4:13" x14ac:dyDescent="0.25">
      <c r="D816" s="1"/>
      <c r="E816" s="2"/>
      <c r="F816" s="2"/>
      <c r="G816" s="4"/>
      <c r="H816" s="4"/>
      <c r="I816" s="4"/>
      <c r="M816" s="5"/>
    </row>
    <row r="817" spans="4:13" x14ac:dyDescent="0.25">
      <c r="D817" s="1"/>
      <c r="E817" s="2"/>
      <c r="F817" s="2"/>
      <c r="G817" s="4"/>
      <c r="H817" s="4"/>
      <c r="I817" s="4"/>
      <c r="M817" s="5"/>
    </row>
    <row r="818" spans="4:13" x14ac:dyDescent="0.25">
      <c r="D818" s="1"/>
      <c r="E818" s="2"/>
      <c r="F818" s="2"/>
      <c r="G818" s="4"/>
      <c r="H818" s="4"/>
      <c r="I818" s="4"/>
      <c r="M818" s="5"/>
    </row>
    <row r="819" spans="4:13" x14ac:dyDescent="0.25">
      <c r="D819" s="1"/>
      <c r="E819" s="2"/>
      <c r="F819" s="2"/>
      <c r="G819" s="4"/>
      <c r="H819" s="4"/>
      <c r="I819" s="4"/>
      <c r="M819" s="5"/>
    </row>
    <row r="820" spans="4:13" x14ac:dyDescent="0.25">
      <c r="D820" s="1"/>
      <c r="E820" s="2"/>
      <c r="F820" s="2"/>
      <c r="G820" s="4"/>
      <c r="H820" s="4"/>
      <c r="I820" s="4"/>
      <c r="M820" s="5"/>
    </row>
    <row r="821" spans="4:13" x14ac:dyDescent="0.25">
      <c r="D821" s="1"/>
      <c r="E821" s="2"/>
      <c r="F821" s="2"/>
      <c r="G821" s="4"/>
      <c r="H821" s="4"/>
      <c r="I821" s="4"/>
      <c r="M821" s="5"/>
    </row>
    <row r="822" spans="4:13" x14ac:dyDescent="0.25">
      <c r="D822" s="1"/>
      <c r="E822" s="2"/>
      <c r="F822" s="2"/>
      <c r="G822" s="4"/>
      <c r="H822" s="4"/>
      <c r="I822" s="4"/>
      <c r="M822" s="5"/>
    </row>
    <row r="823" spans="4:13" x14ac:dyDescent="0.25">
      <c r="D823" s="1"/>
      <c r="E823" s="2"/>
      <c r="F823" s="2"/>
      <c r="G823" s="4"/>
      <c r="H823" s="4"/>
      <c r="I823" s="4"/>
      <c r="M823" s="5"/>
    </row>
    <row r="824" spans="4:13" x14ac:dyDescent="0.25">
      <c r="D824" s="1"/>
      <c r="E824" s="2"/>
      <c r="F824" s="2"/>
      <c r="G824" s="4"/>
      <c r="H824" s="4"/>
      <c r="I824" s="4"/>
      <c r="M824" s="5"/>
    </row>
    <row r="825" spans="4:13" x14ac:dyDescent="0.25">
      <c r="D825" s="1"/>
      <c r="E825" s="2"/>
      <c r="F825" s="2"/>
      <c r="G825" s="4"/>
      <c r="H825" s="4"/>
      <c r="I825" s="4"/>
      <c r="M825" s="5"/>
    </row>
    <row r="826" spans="4:13" x14ac:dyDescent="0.25">
      <c r="D826" s="1"/>
      <c r="E826" s="2"/>
      <c r="F826" s="2"/>
      <c r="G826" s="4"/>
      <c r="H826" s="4"/>
      <c r="I826" s="4"/>
      <c r="M826" s="5"/>
    </row>
    <row r="827" spans="4:13" x14ac:dyDescent="0.25">
      <c r="D827" s="1"/>
      <c r="E827" s="2"/>
      <c r="F827" s="2"/>
      <c r="G827" s="4"/>
      <c r="H827" s="4"/>
      <c r="I827" s="4"/>
      <c r="M827" s="5"/>
    </row>
    <row r="828" spans="4:13" x14ac:dyDescent="0.25">
      <c r="D828" s="1"/>
      <c r="E828" s="2"/>
      <c r="F828" s="2"/>
      <c r="G828" s="4"/>
      <c r="H828" s="4"/>
      <c r="I828" s="4"/>
      <c r="M828" s="5"/>
    </row>
    <row r="829" spans="4:13" x14ac:dyDescent="0.25">
      <c r="D829" s="1"/>
      <c r="E829" s="2"/>
      <c r="F829" s="2"/>
      <c r="G829" s="4"/>
      <c r="H829" s="4"/>
      <c r="I829" s="4"/>
      <c r="M829" s="5"/>
    </row>
    <row r="830" spans="4:13" x14ac:dyDescent="0.25">
      <c r="D830" s="1"/>
      <c r="E830" s="2"/>
      <c r="F830" s="2"/>
      <c r="G830" s="4"/>
      <c r="H830" s="4"/>
      <c r="I830" s="4"/>
      <c r="M830" s="5"/>
    </row>
    <row r="831" spans="4:13" x14ac:dyDescent="0.25">
      <c r="D831" s="1"/>
      <c r="E831" s="2"/>
      <c r="F831" s="2"/>
      <c r="G831" s="4"/>
      <c r="H831" s="4"/>
      <c r="I831" s="4"/>
      <c r="M831" s="5"/>
    </row>
    <row r="832" spans="4:13" x14ac:dyDescent="0.25">
      <c r="D832" s="1"/>
      <c r="E832" s="2"/>
      <c r="F832" s="2"/>
      <c r="G832" s="4"/>
      <c r="H832" s="4"/>
      <c r="I832" s="4"/>
      <c r="M832" s="5"/>
    </row>
    <row r="833" spans="4:13" x14ac:dyDescent="0.25">
      <c r="D833" s="1"/>
      <c r="E833" s="2"/>
      <c r="F833" s="2"/>
      <c r="G833" s="4"/>
      <c r="H833" s="4"/>
      <c r="I833" s="4"/>
      <c r="M833" s="5"/>
    </row>
    <row r="834" spans="4:13" x14ac:dyDescent="0.25">
      <c r="D834" s="1"/>
      <c r="E834" s="2"/>
      <c r="F834" s="2"/>
      <c r="G834" s="4"/>
      <c r="H834" s="4"/>
      <c r="I834" s="4"/>
      <c r="M834" s="5"/>
    </row>
    <row r="835" spans="4:13" x14ac:dyDescent="0.25">
      <c r="D835" s="1"/>
      <c r="E835" s="2"/>
      <c r="F835" s="2"/>
      <c r="G835" s="4"/>
      <c r="H835" s="4"/>
      <c r="I835" s="4"/>
      <c r="M835" s="5"/>
    </row>
    <row r="836" spans="4:13" x14ac:dyDescent="0.25">
      <c r="D836" s="1"/>
      <c r="E836" s="2"/>
      <c r="F836" s="2"/>
      <c r="G836" s="4"/>
      <c r="H836" s="4"/>
      <c r="I836" s="4"/>
      <c r="M836" s="5"/>
    </row>
    <row r="837" spans="4:13" x14ac:dyDescent="0.25">
      <c r="D837" s="1"/>
      <c r="E837" s="2"/>
      <c r="F837" s="2"/>
      <c r="G837" s="4"/>
      <c r="H837" s="4"/>
      <c r="I837" s="4"/>
      <c r="M837" s="5"/>
    </row>
    <row r="838" spans="4:13" x14ac:dyDescent="0.25">
      <c r="D838" s="1"/>
      <c r="E838" s="2"/>
      <c r="F838" s="2"/>
      <c r="G838" s="4"/>
      <c r="H838" s="4"/>
      <c r="I838" s="4"/>
      <c r="M838" s="5"/>
    </row>
    <row r="839" spans="4:13" x14ac:dyDescent="0.25">
      <c r="D839" s="1"/>
      <c r="E839" s="2"/>
      <c r="F839" s="2"/>
      <c r="G839" s="4"/>
      <c r="H839" s="4"/>
      <c r="I839" s="4"/>
      <c r="M839" s="5"/>
    </row>
    <row r="840" spans="4:13" x14ac:dyDescent="0.25">
      <c r="D840" s="1"/>
      <c r="E840" s="2"/>
      <c r="F840" s="2"/>
      <c r="G840" s="4"/>
      <c r="H840" s="4"/>
      <c r="I840" s="4"/>
      <c r="M840" s="5"/>
    </row>
    <row r="841" spans="4:13" x14ac:dyDescent="0.25">
      <c r="D841" s="1"/>
      <c r="E841" s="2"/>
      <c r="F841" s="2"/>
      <c r="G841" s="4"/>
      <c r="H841" s="4"/>
      <c r="I841" s="4"/>
      <c r="M841" s="5"/>
    </row>
    <row r="842" spans="4:13" x14ac:dyDescent="0.25">
      <c r="D842" s="1"/>
      <c r="E842" s="2"/>
      <c r="F842" s="2"/>
      <c r="G842" s="4"/>
      <c r="H842" s="4"/>
      <c r="I842" s="4"/>
      <c r="M842" s="5"/>
    </row>
    <row r="843" spans="4:13" x14ac:dyDescent="0.25">
      <c r="D843" s="1"/>
      <c r="E843" s="2"/>
      <c r="F843" s="2"/>
      <c r="G843" s="4"/>
      <c r="H843" s="4"/>
      <c r="I843" s="4"/>
      <c r="M843" s="5"/>
    </row>
    <row r="844" spans="4:13" x14ac:dyDescent="0.25">
      <c r="D844" s="1"/>
      <c r="E844" s="2"/>
      <c r="F844" s="2"/>
      <c r="G844" s="4"/>
      <c r="H844" s="4"/>
      <c r="I844" s="4"/>
      <c r="M844" s="5"/>
    </row>
    <row r="845" spans="4:13" x14ac:dyDescent="0.25">
      <c r="D845" s="1"/>
      <c r="E845" s="2"/>
      <c r="F845" s="2"/>
      <c r="G845" s="4"/>
      <c r="H845" s="4"/>
      <c r="I845" s="4"/>
      <c r="M845" s="5"/>
    </row>
    <row r="846" spans="4:13" x14ac:dyDescent="0.25">
      <c r="D846" s="1"/>
      <c r="E846" s="2"/>
      <c r="F846" s="2"/>
      <c r="G846" s="4"/>
      <c r="H846" s="4"/>
      <c r="I846" s="4"/>
      <c r="M846" s="5"/>
    </row>
    <row r="847" spans="4:13" x14ac:dyDescent="0.25">
      <c r="D847" s="1"/>
      <c r="E847" s="2"/>
      <c r="F847" s="2"/>
      <c r="G847" s="4"/>
      <c r="H847" s="4"/>
      <c r="I847" s="4"/>
      <c r="M847" s="5"/>
    </row>
    <row r="848" spans="4:13" x14ac:dyDescent="0.25">
      <c r="D848" s="1"/>
      <c r="E848" s="2"/>
      <c r="F848" s="2"/>
      <c r="G848" s="4"/>
      <c r="H848" s="4"/>
      <c r="I848" s="4"/>
      <c r="M848" s="5"/>
    </row>
    <row r="849" spans="4:13" x14ac:dyDescent="0.25">
      <c r="D849" s="1"/>
      <c r="E849" s="2"/>
      <c r="F849" s="2"/>
      <c r="G849" s="4"/>
      <c r="H849" s="4"/>
      <c r="I849" s="4"/>
      <c r="M849" s="5"/>
    </row>
    <row r="850" spans="4:13" x14ac:dyDescent="0.25">
      <c r="D850" s="1"/>
      <c r="E850" s="2"/>
      <c r="F850" s="2"/>
      <c r="G850" s="4"/>
      <c r="H850" s="4"/>
      <c r="I850" s="4"/>
      <c r="M850" s="5"/>
    </row>
    <row r="851" spans="4:13" x14ac:dyDescent="0.25">
      <c r="D851" s="1"/>
      <c r="E851" s="2"/>
      <c r="F851" s="2"/>
      <c r="G851" s="4"/>
      <c r="H851" s="4"/>
      <c r="I851" s="4"/>
      <c r="M851" s="5"/>
    </row>
    <row r="852" spans="4:13" x14ac:dyDescent="0.25">
      <c r="D852" s="1"/>
      <c r="E852" s="2"/>
      <c r="F852" s="2"/>
      <c r="G852" s="4"/>
      <c r="H852" s="4"/>
      <c r="I852" s="4"/>
      <c r="M852" s="5"/>
    </row>
    <row r="853" spans="4:13" x14ac:dyDescent="0.25">
      <c r="D853" s="1"/>
      <c r="E853" s="2"/>
      <c r="F853" s="2"/>
      <c r="G853" s="4"/>
      <c r="H853" s="4"/>
      <c r="I853" s="4"/>
      <c r="M853" s="5"/>
    </row>
    <row r="854" spans="4:13" x14ac:dyDescent="0.25">
      <c r="D854" s="1"/>
      <c r="E854" s="2"/>
      <c r="F854" s="2"/>
      <c r="G854" s="4"/>
      <c r="H854" s="4"/>
      <c r="I854" s="4"/>
      <c r="M854" s="5"/>
    </row>
    <row r="855" spans="4:13" x14ac:dyDescent="0.25">
      <c r="D855" s="1"/>
      <c r="E855" s="2"/>
      <c r="F855" s="2"/>
      <c r="G855" s="4"/>
      <c r="H855" s="4"/>
      <c r="I855" s="4"/>
      <c r="M855" s="5"/>
    </row>
    <row r="856" spans="4:13" x14ac:dyDescent="0.25">
      <c r="D856" s="1"/>
      <c r="E856" s="2"/>
      <c r="F856" s="2"/>
      <c r="G856" s="4"/>
      <c r="H856" s="4"/>
      <c r="I856" s="4"/>
      <c r="M856" s="5"/>
    </row>
    <row r="857" spans="4:13" x14ac:dyDescent="0.25">
      <c r="D857" s="1"/>
      <c r="E857" s="2"/>
      <c r="F857" s="2"/>
      <c r="G857" s="4"/>
      <c r="H857" s="4"/>
      <c r="I857" s="4"/>
      <c r="M857" s="5"/>
    </row>
    <row r="858" spans="4:13" x14ac:dyDescent="0.25">
      <c r="D858" s="1"/>
      <c r="E858" s="2"/>
      <c r="F858" s="2"/>
      <c r="G858" s="4"/>
      <c r="H858" s="4"/>
      <c r="I858" s="4"/>
      <c r="M858" s="5"/>
    </row>
    <row r="859" spans="4:13" x14ac:dyDescent="0.25">
      <c r="D859" s="1"/>
      <c r="E859" s="2"/>
      <c r="F859" s="2"/>
      <c r="G859" s="4"/>
      <c r="H859" s="4"/>
      <c r="I859" s="4"/>
      <c r="M859" s="5"/>
    </row>
    <row r="860" spans="4:13" x14ac:dyDescent="0.25">
      <c r="D860" s="1"/>
      <c r="E860" s="2"/>
      <c r="F860" s="2"/>
      <c r="G860" s="4"/>
      <c r="H860" s="4"/>
      <c r="I860" s="4"/>
      <c r="M860" s="5"/>
    </row>
    <row r="861" spans="4:13" x14ac:dyDescent="0.25">
      <c r="D861" s="1"/>
      <c r="E861" s="2"/>
      <c r="F861" s="2"/>
      <c r="G861" s="4"/>
      <c r="H861" s="4"/>
      <c r="I861" s="4"/>
      <c r="M861" s="5"/>
    </row>
    <row r="862" spans="4:13" x14ac:dyDescent="0.25">
      <c r="D862" s="1"/>
      <c r="E862" s="2"/>
      <c r="F862" s="2"/>
      <c r="G862" s="4"/>
      <c r="H862" s="4"/>
      <c r="I862" s="4"/>
      <c r="M862" s="5"/>
    </row>
    <row r="863" spans="4:13" x14ac:dyDescent="0.25">
      <c r="D863" s="1"/>
      <c r="E863" s="2"/>
      <c r="F863" s="2"/>
      <c r="G863" s="4"/>
      <c r="H863" s="4"/>
      <c r="I863" s="4"/>
      <c r="M863" s="5"/>
    </row>
    <row r="864" spans="4:13" x14ac:dyDescent="0.25">
      <c r="D864" s="1"/>
      <c r="E864" s="2"/>
      <c r="F864" s="2"/>
      <c r="G864" s="4"/>
      <c r="H864" s="4"/>
      <c r="I864" s="4"/>
      <c r="M864" s="5"/>
    </row>
    <row r="865" spans="4:13" x14ac:dyDescent="0.25">
      <c r="D865" s="1"/>
      <c r="E865" s="2"/>
      <c r="F865" s="2"/>
      <c r="G865" s="4"/>
      <c r="H865" s="4"/>
      <c r="I865" s="4"/>
      <c r="M865" s="5"/>
    </row>
    <row r="866" spans="4:13" x14ac:dyDescent="0.25">
      <c r="D866" s="1"/>
      <c r="E866" s="2"/>
      <c r="F866" s="2"/>
      <c r="G866" s="4"/>
      <c r="H866" s="4"/>
      <c r="I866" s="4"/>
      <c r="M866" s="5"/>
    </row>
    <row r="867" spans="4:13" x14ac:dyDescent="0.25">
      <c r="D867" s="1"/>
      <c r="E867" s="2"/>
      <c r="F867" s="2"/>
      <c r="G867" s="4"/>
      <c r="H867" s="4"/>
      <c r="I867" s="4"/>
      <c r="M867" s="5"/>
    </row>
    <row r="868" spans="4:13" x14ac:dyDescent="0.25">
      <c r="D868" s="1"/>
      <c r="E868" s="2"/>
      <c r="F868" s="2"/>
      <c r="G868" s="4"/>
      <c r="H868" s="4"/>
      <c r="I868" s="4"/>
      <c r="M868" s="5"/>
    </row>
    <row r="869" spans="4:13" x14ac:dyDescent="0.25">
      <c r="D869" s="1"/>
      <c r="E869" s="2"/>
      <c r="F869" s="2"/>
      <c r="G869" s="4"/>
      <c r="H869" s="4"/>
      <c r="I869" s="4"/>
      <c r="M869" s="5"/>
    </row>
    <row r="870" spans="4:13" x14ac:dyDescent="0.25">
      <c r="D870" s="1"/>
      <c r="E870" s="2"/>
      <c r="F870" s="2"/>
      <c r="G870" s="4"/>
      <c r="H870" s="4"/>
      <c r="I870" s="4"/>
      <c r="M870" s="5"/>
    </row>
    <row r="871" spans="4:13" x14ac:dyDescent="0.25">
      <c r="D871" s="1"/>
      <c r="E871" s="2"/>
      <c r="F871" s="2"/>
      <c r="G871" s="4"/>
      <c r="H871" s="4"/>
      <c r="I871" s="4"/>
      <c r="M871" s="5"/>
    </row>
    <row r="872" spans="4:13" x14ac:dyDescent="0.25">
      <c r="D872" s="1"/>
      <c r="E872" s="2"/>
      <c r="F872" s="2"/>
      <c r="G872" s="4"/>
      <c r="H872" s="4"/>
      <c r="I872" s="4"/>
      <c r="M872" s="5"/>
    </row>
    <row r="873" spans="4:13" x14ac:dyDescent="0.25">
      <c r="D873" s="1"/>
      <c r="E873" s="2"/>
      <c r="F873" s="2"/>
      <c r="G873" s="4"/>
      <c r="H873" s="4"/>
      <c r="I873" s="4"/>
      <c r="M873" s="5"/>
    </row>
    <row r="874" spans="4:13" x14ac:dyDescent="0.25">
      <c r="D874" s="1"/>
      <c r="E874" s="2"/>
      <c r="F874" s="2"/>
      <c r="G874" s="4"/>
      <c r="H874" s="4"/>
      <c r="I874" s="4"/>
      <c r="M874" s="5"/>
    </row>
    <row r="875" spans="4:13" x14ac:dyDescent="0.25">
      <c r="D875" s="1"/>
      <c r="E875" s="2"/>
      <c r="F875" s="2"/>
      <c r="G875" s="4"/>
      <c r="H875" s="4"/>
      <c r="I875" s="4"/>
      <c r="M875" s="5"/>
    </row>
    <row r="876" spans="4:13" x14ac:dyDescent="0.25">
      <c r="D876" s="1"/>
      <c r="E876" s="2"/>
      <c r="F876" s="2"/>
      <c r="G876" s="4"/>
      <c r="H876" s="4"/>
      <c r="I876" s="4"/>
      <c r="M876" s="5"/>
    </row>
    <row r="877" spans="4:13" x14ac:dyDescent="0.25">
      <c r="D877" s="1"/>
      <c r="E877" s="2"/>
      <c r="F877" s="2"/>
      <c r="G877" s="4"/>
      <c r="H877" s="4"/>
      <c r="I877" s="4"/>
      <c r="M877" s="5"/>
    </row>
    <row r="878" spans="4:13" x14ac:dyDescent="0.25">
      <c r="D878" s="1"/>
      <c r="E878" s="2"/>
      <c r="F878" s="2"/>
      <c r="G878" s="4"/>
      <c r="H878" s="4"/>
      <c r="I878" s="4"/>
      <c r="M878" s="5"/>
    </row>
    <row r="879" spans="4:13" x14ac:dyDescent="0.25">
      <c r="D879" s="1"/>
      <c r="E879" s="2"/>
      <c r="F879" s="2"/>
      <c r="G879" s="4"/>
      <c r="H879" s="4"/>
      <c r="I879" s="4"/>
      <c r="M879" s="5"/>
    </row>
    <row r="880" spans="4:13" x14ac:dyDescent="0.25">
      <c r="D880" s="1"/>
      <c r="E880" s="2"/>
      <c r="F880" s="2"/>
      <c r="G880" s="4"/>
      <c r="H880" s="4"/>
      <c r="I880" s="4"/>
      <c r="M880" s="5"/>
    </row>
    <row r="881" spans="4:13" x14ac:dyDescent="0.25">
      <c r="D881" s="1"/>
      <c r="E881" s="2"/>
      <c r="F881" s="2"/>
      <c r="G881" s="4"/>
      <c r="H881" s="4"/>
      <c r="I881" s="4"/>
      <c r="M881" s="5"/>
    </row>
    <row r="882" spans="4:13" x14ac:dyDescent="0.25">
      <c r="D882" s="1"/>
      <c r="E882" s="2"/>
      <c r="F882" s="2"/>
      <c r="G882" s="4"/>
      <c r="H882" s="4"/>
      <c r="I882" s="4"/>
      <c r="M882" s="5"/>
    </row>
    <row r="883" spans="4:13" x14ac:dyDescent="0.25">
      <c r="D883" s="1"/>
      <c r="E883" s="2"/>
      <c r="F883" s="2"/>
      <c r="G883" s="4"/>
      <c r="H883" s="4"/>
      <c r="I883" s="4"/>
      <c r="M883" s="5"/>
    </row>
    <row r="884" spans="4:13" x14ac:dyDescent="0.25">
      <c r="D884" s="1"/>
      <c r="E884" s="2"/>
      <c r="F884" s="2"/>
      <c r="G884" s="4"/>
      <c r="H884" s="4"/>
      <c r="I884" s="4"/>
      <c r="M884" s="5"/>
    </row>
    <row r="885" spans="4:13" x14ac:dyDescent="0.25">
      <c r="D885" s="1"/>
      <c r="E885" s="2"/>
      <c r="F885" s="2"/>
      <c r="G885" s="4"/>
      <c r="H885" s="4"/>
      <c r="I885" s="4"/>
      <c r="M885" s="5"/>
    </row>
    <row r="886" spans="4:13" x14ac:dyDescent="0.25">
      <c r="D886" s="1"/>
      <c r="E886" s="2"/>
      <c r="F886" s="2"/>
      <c r="G886" s="4"/>
      <c r="H886" s="4"/>
      <c r="I886" s="4"/>
      <c r="M886" s="5"/>
    </row>
    <row r="887" spans="4:13" x14ac:dyDescent="0.25">
      <c r="D887" s="1"/>
      <c r="E887" s="2"/>
      <c r="F887" s="2"/>
      <c r="G887" s="4"/>
      <c r="H887" s="4"/>
      <c r="I887" s="4"/>
      <c r="M887" s="5"/>
    </row>
    <row r="888" spans="4:13" x14ac:dyDescent="0.25">
      <c r="D888" s="1"/>
      <c r="E888" s="2"/>
      <c r="F888" s="2"/>
      <c r="G888" s="4"/>
      <c r="H888" s="4"/>
      <c r="I888" s="4"/>
      <c r="M888" s="5"/>
    </row>
    <row r="889" spans="4:13" x14ac:dyDescent="0.25">
      <c r="D889" s="1"/>
      <c r="E889" s="2"/>
      <c r="F889" s="2"/>
      <c r="G889" s="4"/>
      <c r="H889" s="4"/>
      <c r="I889" s="4"/>
      <c r="M889" s="5"/>
    </row>
    <row r="890" spans="4:13" x14ac:dyDescent="0.25">
      <c r="D890" s="1"/>
      <c r="E890" s="2"/>
      <c r="F890" s="2"/>
      <c r="G890" s="4"/>
      <c r="H890" s="4"/>
      <c r="I890" s="4"/>
      <c r="M890" s="5"/>
    </row>
    <row r="891" spans="4:13" x14ac:dyDescent="0.25">
      <c r="D891" s="1"/>
      <c r="E891" s="2"/>
      <c r="F891" s="2"/>
      <c r="G891" s="4"/>
      <c r="H891" s="4"/>
      <c r="I891" s="4"/>
      <c r="M891" s="5"/>
    </row>
    <row r="892" spans="4:13" x14ac:dyDescent="0.25">
      <c r="D892" s="1"/>
      <c r="E892" s="2"/>
      <c r="F892" s="2"/>
      <c r="G892" s="4"/>
      <c r="H892" s="4"/>
      <c r="I892" s="4"/>
      <c r="M892" s="5"/>
    </row>
    <row r="893" spans="4:13" x14ac:dyDescent="0.25">
      <c r="D893" s="1"/>
      <c r="E893" s="2"/>
      <c r="F893" s="2"/>
      <c r="G893" s="4"/>
      <c r="H893" s="4"/>
      <c r="I893" s="4"/>
      <c r="M893" s="5"/>
    </row>
    <row r="894" spans="4:13" x14ac:dyDescent="0.25">
      <c r="D894" s="1"/>
      <c r="E894" s="2"/>
      <c r="F894" s="2"/>
      <c r="G894" s="4"/>
      <c r="H894" s="4"/>
      <c r="I894" s="4"/>
      <c r="M894" s="5"/>
    </row>
    <row r="895" spans="4:13" x14ac:dyDescent="0.25">
      <c r="D895" s="1"/>
      <c r="E895" s="2"/>
      <c r="F895" s="2"/>
      <c r="G895" s="4"/>
      <c r="H895" s="4"/>
      <c r="I895" s="4"/>
      <c r="M895" s="5"/>
    </row>
    <row r="896" spans="4:13" x14ac:dyDescent="0.25">
      <c r="D896" s="1"/>
      <c r="E896" s="2"/>
      <c r="F896" s="2"/>
      <c r="G896" s="4"/>
      <c r="H896" s="4"/>
      <c r="I896" s="4"/>
      <c r="M896" s="5"/>
    </row>
    <row r="897" spans="4:13" x14ac:dyDescent="0.25">
      <c r="D897" s="1"/>
      <c r="E897" s="2"/>
      <c r="F897" s="2"/>
      <c r="G897" s="4"/>
      <c r="H897" s="4"/>
      <c r="I897" s="4"/>
      <c r="M897" s="5"/>
    </row>
    <row r="898" spans="4:13" x14ac:dyDescent="0.25">
      <c r="D898" s="1"/>
      <c r="E898" s="2"/>
      <c r="F898" s="2"/>
      <c r="G898" s="4"/>
      <c r="H898" s="4"/>
      <c r="I898" s="4"/>
      <c r="M898" s="5"/>
    </row>
    <row r="899" spans="4:13" x14ac:dyDescent="0.25">
      <c r="D899" s="1"/>
      <c r="E899" s="2"/>
      <c r="F899" s="2"/>
      <c r="G899" s="4"/>
      <c r="H899" s="4"/>
      <c r="I899" s="4"/>
      <c r="M899" s="5"/>
    </row>
    <row r="900" spans="4:13" x14ac:dyDescent="0.25">
      <c r="D900" s="1"/>
      <c r="E900" s="2"/>
      <c r="F900" s="2"/>
      <c r="G900" s="4"/>
      <c r="H900" s="4"/>
      <c r="I900" s="4"/>
      <c r="M900" s="5"/>
    </row>
    <row r="901" spans="4:13" x14ac:dyDescent="0.25">
      <c r="D901" s="1"/>
      <c r="E901" s="2"/>
      <c r="F901" s="2"/>
      <c r="G901" s="4"/>
      <c r="H901" s="4"/>
      <c r="I901" s="4"/>
      <c r="M901" s="5"/>
    </row>
    <row r="902" spans="4:13" x14ac:dyDescent="0.25">
      <c r="D902" s="1"/>
      <c r="E902" s="2"/>
      <c r="F902" s="2"/>
      <c r="G902" s="4"/>
      <c r="H902" s="4"/>
      <c r="I902" s="4"/>
      <c r="M902" s="5"/>
    </row>
    <row r="903" spans="4:13" x14ac:dyDescent="0.25">
      <c r="D903" s="1"/>
      <c r="E903" s="2"/>
      <c r="F903" s="2"/>
      <c r="G903" s="4"/>
      <c r="H903" s="4"/>
      <c r="I903" s="4"/>
      <c r="M903" s="5"/>
    </row>
    <row r="904" spans="4:13" x14ac:dyDescent="0.25">
      <c r="D904" s="1"/>
      <c r="E904" s="2"/>
      <c r="F904" s="2"/>
      <c r="G904" s="4"/>
      <c r="H904" s="4"/>
      <c r="I904" s="4"/>
      <c r="M904" s="5"/>
    </row>
    <row r="905" spans="4:13" x14ac:dyDescent="0.25">
      <c r="D905" s="1"/>
      <c r="E905" s="2"/>
      <c r="F905" s="2"/>
      <c r="G905" s="4"/>
      <c r="H905" s="4"/>
      <c r="I905" s="4"/>
      <c r="M905" s="5"/>
    </row>
    <row r="906" spans="4:13" x14ac:dyDescent="0.25">
      <c r="D906" s="1"/>
      <c r="E906" s="2"/>
      <c r="F906" s="2"/>
      <c r="G906" s="4"/>
      <c r="H906" s="4"/>
      <c r="I906" s="4"/>
      <c r="M906" s="5"/>
    </row>
    <row r="907" spans="4:13" x14ac:dyDescent="0.25">
      <c r="D907" s="1"/>
      <c r="E907" s="2"/>
      <c r="F907" s="2"/>
      <c r="G907" s="4"/>
      <c r="H907" s="4"/>
      <c r="I907" s="4"/>
      <c r="M907" s="5"/>
    </row>
    <row r="908" spans="4:13" x14ac:dyDescent="0.25">
      <c r="D908" s="1"/>
      <c r="E908" s="2"/>
      <c r="F908" s="2"/>
      <c r="G908" s="4"/>
      <c r="H908" s="4"/>
      <c r="I908" s="4"/>
      <c r="M908" s="5"/>
    </row>
    <row r="909" spans="4:13" x14ac:dyDescent="0.25">
      <c r="D909" s="1"/>
      <c r="E909" s="2"/>
      <c r="F909" s="2"/>
      <c r="G909" s="4"/>
      <c r="H909" s="4"/>
      <c r="I909" s="4"/>
      <c r="M909" s="5"/>
    </row>
    <row r="910" spans="4:13" x14ac:dyDescent="0.25">
      <c r="D910" s="1"/>
      <c r="E910" s="2"/>
      <c r="F910" s="2"/>
      <c r="G910" s="4"/>
      <c r="H910" s="4"/>
      <c r="I910" s="4"/>
      <c r="M910" s="5"/>
    </row>
    <row r="911" spans="4:13" x14ac:dyDescent="0.25">
      <c r="D911" s="1"/>
      <c r="E911" s="2"/>
      <c r="F911" s="2"/>
      <c r="G911" s="4"/>
      <c r="H911" s="4"/>
      <c r="I911" s="4"/>
      <c r="M911" s="5"/>
    </row>
    <row r="912" spans="4:13" x14ac:dyDescent="0.25">
      <c r="D912" s="1"/>
      <c r="E912" s="2"/>
      <c r="F912" s="2"/>
      <c r="G912" s="4"/>
      <c r="H912" s="4"/>
      <c r="I912" s="4"/>
      <c r="M912" s="5"/>
    </row>
    <row r="913" spans="4:13" x14ac:dyDescent="0.25">
      <c r="D913" s="1"/>
      <c r="E913" s="2"/>
      <c r="F913" s="2"/>
      <c r="G913" s="4"/>
      <c r="H913" s="4"/>
      <c r="I913" s="4"/>
      <c r="M913" s="5"/>
    </row>
    <row r="914" spans="4:13" x14ac:dyDescent="0.25">
      <c r="D914" s="1"/>
      <c r="E914" s="2"/>
      <c r="F914" s="2"/>
      <c r="G914" s="4"/>
      <c r="H914" s="4"/>
      <c r="I914" s="4"/>
      <c r="M914" s="5"/>
    </row>
    <row r="915" spans="4:13" x14ac:dyDescent="0.25">
      <c r="D915" s="1"/>
      <c r="E915" s="2"/>
      <c r="F915" s="2"/>
      <c r="G915" s="4"/>
      <c r="H915" s="4"/>
      <c r="I915" s="4"/>
      <c r="M915" s="5"/>
    </row>
    <row r="916" spans="4:13" x14ac:dyDescent="0.25">
      <c r="D916" s="1"/>
      <c r="E916" s="2"/>
      <c r="F916" s="2"/>
      <c r="G916" s="4"/>
      <c r="H916" s="4"/>
      <c r="I916" s="4"/>
      <c r="M916" s="5"/>
    </row>
    <row r="917" spans="4:13" x14ac:dyDescent="0.25">
      <c r="D917" s="1"/>
      <c r="E917" s="2"/>
      <c r="F917" s="2"/>
      <c r="G917" s="4"/>
      <c r="H917" s="4"/>
      <c r="I917" s="4"/>
      <c r="M917" s="5"/>
    </row>
    <row r="918" spans="4:13" x14ac:dyDescent="0.25">
      <c r="D918" s="1"/>
      <c r="E918" s="2"/>
      <c r="F918" s="2"/>
      <c r="G918" s="4"/>
      <c r="H918" s="4"/>
      <c r="I918" s="4"/>
      <c r="M918" s="5"/>
    </row>
    <row r="919" spans="4:13" x14ac:dyDescent="0.25">
      <c r="D919" s="1"/>
      <c r="E919" s="2"/>
      <c r="F919" s="2"/>
      <c r="G919" s="4"/>
      <c r="H919" s="4"/>
      <c r="I919" s="4"/>
      <c r="M919" s="5"/>
    </row>
    <row r="920" spans="4:13" x14ac:dyDescent="0.25">
      <c r="D920" s="1"/>
      <c r="E920" s="2"/>
      <c r="F920" s="2"/>
      <c r="G920" s="4"/>
      <c r="H920" s="4"/>
      <c r="I920" s="4"/>
      <c r="M920" s="5"/>
    </row>
    <row r="921" spans="4:13" x14ac:dyDescent="0.25">
      <c r="D921" s="1"/>
      <c r="E921" s="2"/>
      <c r="F921" s="2"/>
      <c r="G921" s="4"/>
      <c r="H921" s="4"/>
      <c r="I921" s="4"/>
      <c r="M921" s="5"/>
    </row>
    <row r="922" spans="4:13" x14ac:dyDescent="0.25">
      <c r="D922" s="1"/>
      <c r="E922" s="2"/>
      <c r="F922" s="2"/>
      <c r="G922" s="4"/>
      <c r="H922" s="4"/>
      <c r="I922" s="4"/>
      <c r="M922" s="5"/>
    </row>
    <row r="923" spans="4:13" x14ac:dyDescent="0.25">
      <c r="D923" s="1"/>
      <c r="E923" s="2"/>
      <c r="F923" s="2"/>
      <c r="G923" s="4"/>
      <c r="H923" s="4"/>
      <c r="I923" s="4"/>
      <c r="M923" s="5"/>
    </row>
    <row r="924" spans="4:13" x14ac:dyDescent="0.25">
      <c r="D924" s="1"/>
      <c r="E924" s="2"/>
      <c r="F924" s="2"/>
      <c r="G924" s="4"/>
      <c r="H924" s="4"/>
      <c r="I924" s="4"/>
      <c r="M924" s="5"/>
    </row>
    <row r="925" spans="4:13" x14ac:dyDescent="0.25">
      <c r="D925" s="1"/>
      <c r="E925" s="2"/>
      <c r="F925" s="2"/>
      <c r="G925" s="4"/>
      <c r="H925" s="4"/>
      <c r="I925" s="4"/>
      <c r="M925" s="5"/>
    </row>
    <row r="926" spans="4:13" x14ac:dyDescent="0.25">
      <c r="D926" s="1"/>
      <c r="E926" s="2"/>
      <c r="F926" s="2"/>
      <c r="G926" s="4"/>
      <c r="H926" s="4"/>
      <c r="I926" s="4"/>
      <c r="M926" s="5"/>
    </row>
    <row r="927" spans="4:13" x14ac:dyDescent="0.25">
      <c r="D927" s="1"/>
      <c r="E927" s="2"/>
      <c r="F927" s="2"/>
      <c r="G927" s="4"/>
      <c r="H927" s="4"/>
      <c r="I927" s="4"/>
      <c r="M927" s="5"/>
    </row>
    <row r="928" spans="4:13" x14ac:dyDescent="0.25">
      <c r="D928" s="1"/>
      <c r="E928" s="2"/>
      <c r="F928" s="2"/>
      <c r="G928" s="4"/>
      <c r="H928" s="4"/>
      <c r="I928" s="4"/>
      <c r="M928" s="5"/>
    </row>
    <row r="929" spans="4:13" x14ac:dyDescent="0.25">
      <c r="D929" s="1"/>
      <c r="E929" s="2"/>
      <c r="F929" s="2"/>
      <c r="G929" s="4"/>
      <c r="H929" s="4"/>
      <c r="I929" s="4"/>
      <c r="M929" s="5"/>
    </row>
    <row r="930" spans="4:13" x14ac:dyDescent="0.25">
      <c r="D930" s="1"/>
      <c r="E930" s="2"/>
      <c r="F930" s="2"/>
      <c r="G930" s="4"/>
      <c r="H930" s="4"/>
      <c r="I930" s="4"/>
      <c r="M930" s="5"/>
    </row>
    <row r="931" spans="4:13" x14ac:dyDescent="0.25">
      <c r="D931" s="1"/>
      <c r="E931" s="2"/>
      <c r="F931" s="2"/>
      <c r="G931" s="4"/>
      <c r="H931" s="4"/>
      <c r="I931" s="4"/>
      <c r="M931" s="5"/>
    </row>
    <row r="932" spans="4:13" x14ac:dyDescent="0.25">
      <c r="D932" s="1"/>
      <c r="E932" s="2"/>
      <c r="F932" s="2"/>
      <c r="G932" s="4"/>
      <c r="H932" s="4"/>
      <c r="I932" s="4"/>
      <c r="M932" s="5"/>
    </row>
    <row r="933" spans="4:13" x14ac:dyDescent="0.25">
      <c r="D933" s="1"/>
      <c r="E933" s="2"/>
      <c r="F933" s="2"/>
      <c r="G933" s="4"/>
      <c r="H933" s="4"/>
      <c r="I933" s="4"/>
      <c r="M933" s="5"/>
    </row>
    <row r="934" spans="4:13" x14ac:dyDescent="0.25">
      <c r="D934" s="1"/>
      <c r="E934" s="2"/>
      <c r="F934" s="2"/>
      <c r="G934" s="4"/>
      <c r="H934" s="4"/>
      <c r="I934" s="4"/>
      <c r="M934" s="5"/>
    </row>
    <row r="935" spans="4:13" x14ac:dyDescent="0.25">
      <c r="D935" s="1"/>
      <c r="E935" s="2"/>
      <c r="F935" s="2"/>
      <c r="G935" s="4"/>
      <c r="H935" s="4"/>
      <c r="I935" s="4"/>
      <c r="M935" s="5"/>
    </row>
    <row r="936" spans="4:13" x14ac:dyDescent="0.25">
      <c r="D936" s="1"/>
      <c r="E936" s="2"/>
      <c r="F936" s="2"/>
      <c r="G936" s="4"/>
      <c r="H936" s="4"/>
      <c r="I936" s="4"/>
      <c r="M936" s="5"/>
    </row>
    <row r="937" spans="4:13" x14ac:dyDescent="0.25">
      <c r="D937" s="1"/>
      <c r="E937" s="2"/>
      <c r="F937" s="2"/>
      <c r="G937" s="4"/>
      <c r="H937" s="4"/>
      <c r="I937" s="4"/>
      <c r="M937" s="5"/>
    </row>
    <row r="938" spans="4:13" x14ac:dyDescent="0.25">
      <c r="D938" s="1"/>
      <c r="E938" s="2"/>
      <c r="F938" s="2"/>
      <c r="G938" s="4"/>
      <c r="H938" s="4"/>
      <c r="I938" s="4"/>
      <c r="M938" s="5"/>
    </row>
    <row r="939" spans="4:13" x14ac:dyDescent="0.25">
      <c r="D939" s="1"/>
      <c r="E939" s="2"/>
      <c r="F939" s="2"/>
      <c r="G939" s="4"/>
      <c r="H939" s="4"/>
      <c r="I939" s="4"/>
      <c r="M939" s="5"/>
    </row>
    <row r="940" spans="4:13" x14ac:dyDescent="0.25">
      <c r="D940" s="1"/>
      <c r="E940" s="2"/>
      <c r="F940" s="2"/>
      <c r="G940" s="4"/>
      <c r="H940" s="4"/>
      <c r="I940" s="4"/>
      <c r="M940" s="5"/>
    </row>
    <row r="941" spans="4:13" x14ac:dyDescent="0.25">
      <c r="D941" s="1"/>
      <c r="E941" s="2"/>
      <c r="F941" s="2"/>
      <c r="G941" s="4"/>
      <c r="H941" s="4"/>
      <c r="I941" s="4"/>
      <c r="M941" s="5"/>
    </row>
    <row r="942" spans="4:13" x14ac:dyDescent="0.25">
      <c r="D942" s="1"/>
      <c r="E942" s="2"/>
      <c r="F942" s="2"/>
      <c r="G942" s="4"/>
      <c r="H942" s="4"/>
      <c r="I942" s="4"/>
      <c r="M942" s="5"/>
    </row>
    <row r="943" spans="4:13" x14ac:dyDescent="0.25">
      <c r="D943" s="1"/>
      <c r="E943" s="2"/>
      <c r="F943" s="2"/>
      <c r="G943" s="4"/>
      <c r="H943" s="4"/>
      <c r="I943" s="4"/>
      <c r="M943" s="5"/>
    </row>
    <row r="944" spans="4:13" x14ac:dyDescent="0.25">
      <c r="D944" s="1"/>
      <c r="E944" s="2"/>
      <c r="F944" s="2"/>
      <c r="G944" s="4"/>
      <c r="H944" s="4"/>
      <c r="I944" s="4"/>
      <c r="M944" s="5"/>
    </row>
    <row r="945" spans="4:13" x14ac:dyDescent="0.25">
      <c r="D945" s="1"/>
      <c r="E945" s="2"/>
      <c r="F945" s="2"/>
      <c r="G945" s="4"/>
      <c r="H945" s="4"/>
      <c r="I945" s="4"/>
      <c r="M945" s="5"/>
    </row>
    <row r="946" spans="4:13" x14ac:dyDescent="0.25">
      <c r="D946" s="1"/>
      <c r="E946" s="2"/>
      <c r="F946" s="2"/>
      <c r="G946" s="4"/>
      <c r="H946" s="4"/>
      <c r="I946" s="4"/>
      <c r="M946" s="5"/>
    </row>
    <row r="947" spans="4:13" x14ac:dyDescent="0.25">
      <c r="D947" s="1"/>
      <c r="E947" s="2"/>
      <c r="F947" s="2"/>
      <c r="G947" s="4"/>
      <c r="H947" s="4"/>
      <c r="I947" s="4"/>
      <c r="M947" s="5"/>
    </row>
    <row r="948" spans="4:13" x14ac:dyDescent="0.25">
      <c r="D948" s="1"/>
      <c r="E948" s="2"/>
      <c r="F948" s="2"/>
      <c r="G948" s="4"/>
      <c r="H948" s="4"/>
      <c r="I948" s="4"/>
      <c r="M948" s="5"/>
    </row>
    <row r="949" spans="4:13" x14ac:dyDescent="0.25">
      <c r="D949" s="1"/>
      <c r="E949" s="2"/>
      <c r="F949" s="2"/>
      <c r="G949" s="4"/>
      <c r="H949" s="4"/>
      <c r="I949" s="4"/>
      <c r="M949" s="5"/>
    </row>
    <row r="950" spans="4:13" x14ac:dyDescent="0.25">
      <c r="D950" s="1"/>
      <c r="E950" s="2"/>
      <c r="F950" s="2"/>
      <c r="G950" s="4"/>
      <c r="H950" s="4"/>
      <c r="I950" s="4"/>
      <c r="M950" s="5"/>
    </row>
    <row r="951" spans="4:13" x14ac:dyDescent="0.25">
      <c r="D951" s="1"/>
      <c r="E951" s="2"/>
      <c r="F951" s="2"/>
      <c r="G951" s="4"/>
      <c r="H951" s="4"/>
      <c r="I951" s="4"/>
      <c r="M951" s="5"/>
    </row>
    <row r="952" spans="4:13" x14ac:dyDescent="0.25">
      <c r="D952" s="1"/>
      <c r="E952" s="2"/>
      <c r="F952" s="2"/>
      <c r="G952" s="4"/>
      <c r="H952" s="4"/>
      <c r="I952" s="4"/>
      <c r="M952" s="5"/>
    </row>
    <row r="953" spans="4:13" x14ac:dyDescent="0.25">
      <c r="D953" s="1"/>
      <c r="E953" s="2"/>
      <c r="F953" s="2"/>
      <c r="G953" s="4"/>
      <c r="H953" s="4"/>
      <c r="I953" s="4"/>
      <c r="M953" s="5"/>
    </row>
    <row r="954" spans="4:13" x14ac:dyDescent="0.25">
      <c r="D954" s="1"/>
      <c r="E954" s="2"/>
      <c r="F954" s="2"/>
      <c r="G954" s="4"/>
      <c r="H954" s="4"/>
      <c r="I954" s="4"/>
      <c r="M954" s="5"/>
    </row>
    <row r="955" spans="4:13" x14ac:dyDescent="0.25">
      <c r="D955" s="1"/>
      <c r="E955" s="2"/>
      <c r="F955" s="2"/>
      <c r="G955" s="4"/>
      <c r="H955" s="4"/>
      <c r="I955" s="4"/>
      <c r="M955" s="5"/>
    </row>
    <row r="956" spans="4:13" x14ac:dyDescent="0.25">
      <c r="D956" s="1"/>
      <c r="E956" s="2"/>
      <c r="F956" s="2"/>
      <c r="G956" s="4"/>
      <c r="H956" s="4"/>
      <c r="I956" s="4"/>
      <c r="M956" s="5"/>
    </row>
    <row r="957" spans="4:13" x14ac:dyDescent="0.25">
      <c r="D957" s="1"/>
      <c r="E957" s="2"/>
      <c r="F957" s="2"/>
      <c r="G957" s="4"/>
      <c r="H957" s="4"/>
      <c r="I957" s="4"/>
      <c r="M957" s="5"/>
    </row>
    <row r="958" spans="4:13" x14ac:dyDescent="0.25">
      <c r="D958" s="1"/>
      <c r="E958" s="2"/>
      <c r="F958" s="2"/>
      <c r="G958" s="4"/>
      <c r="H958" s="4"/>
      <c r="I958" s="4"/>
      <c r="M958" s="5"/>
    </row>
    <row r="959" spans="4:13" x14ac:dyDescent="0.25">
      <c r="D959" s="1"/>
      <c r="E959" s="2"/>
      <c r="F959" s="2"/>
      <c r="G959" s="4"/>
      <c r="H959" s="4"/>
      <c r="I959" s="4"/>
      <c r="M959" s="5"/>
    </row>
    <row r="960" spans="4:13" x14ac:dyDescent="0.25">
      <c r="D960" s="1"/>
      <c r="E960" s="2"/>
      <c r="F960" s="2"/>
      <c r="G960" s="4"/>
      <c r="H960" s="4"/>
      <c r="I960" s="4"/>
      <c r="M960" s="5"/>
    </row>
    <row r="961" spans="4:13" x14ac:dyDescent="0.25">
      <c r="D961" s="1"/>
      <c r="E961" s="2"/>
      <c r="F961" s="2"/>
      <c r="G961" s="4"/>
      <c r="H961" s="4"/>
      <c r="I961" s="4"/>
      <c r="M961" s="5"/>
    </row>
    <row r="962" spans="4:13" x14ac:dyDescent="0.25">
      <c r="D962" s="1"/>
      <c r="E962" s="2"/>
      <c r="F962" s="2"/>
      <c r="G962" s="4"/>
      <c r="H962" s="4"/>
      <c r="I962" s="4"/>
      <c r="M962" s="5"/>
    </row>
    <row r="963" spans="4:13" x14ac:dyDescent="0.25">
      <c r="D963" s="1"/>
      <c r="E963" s="2"/>
      <c r="F963" s="2"/>
      <c r="G963" s="4"/>
      <c r="H963" s="4"/>
      <c r="I963" s="4"/>
      <c r="M963" s="5"/>
    </row>
    <row r="964" spans="4:13" x14ac:dyDescent="0.25">
      <c r="D964" s="1"/>
      <c r="E964" s="2"/>
      <c r="F964" s="2"/>
      <c r="G964" s="4"/>
      <c r="H964" s="4"/>
      <c r="I964" s="4"/>
      <c r="M964" s="5"/>
    </row>
    <row r="965" spans="4:13" x14ac:dyDescent="0.25">
      <c r="D965" s="1"/>
      <c r="E965" s="2"/>
      <c r="F965" s="2"/>
      <c r="G965" s="4"/>
      <c r="H965" s="4"/>
      <c r="I965" s="4"/>
      <c r="M965" s="5"/>
    </row>
    <row r="966" spans="4:13" x14ac:dyDescent="0.25">
      <c r="D966" s="1"/>
      <c r="E966" s="2"/>
      <c r="F966" s="2"/>
      <c r="G966" s="4"/>
      <c r="H966" s="4"/>
      <c r="I966" s="4"/>
      <c r="M966" s="5"/>
    </row>
    <row r="967" spans="4:13" x14ac:dyDescent="0.25">
      <c r="D967" s="1"/>
      <c r="E967" s="2"/>
      <c r="F967" s="2"/>
      <c r="G967" s="4"/>
      <c r="H967" s="4"/>
      <c r="I967" s="4"/>
      <c r="M967" s="5"/>
    </row>
    <row r="968" spans="4:13" x14ac:dyDescent="0.25">
      <c r="D968" s="1"/>
      <c r="E968" s="2"/>
      <c r="F968" s="2"/>
      <c r="G968" s="4"/>
      <c r="H968" s="4"/>
      <c r="I968" s="4"/>
      <c r="M968" s="5"/>
    </row>
    <row r="969" spans="4:13" x14ac:dyDescent="0.25">
      <c r="D969" s="1"/>
      <c r="E969" s="2"/>
      <c r="F969" s="2"/>
      <c r="G969" s="4"/>
      <c r="H969" s="4"/>
      <c r="I969" s="4"/>
      <c r="M969" s="5"/>
    </row>
    <row r="970" spans="4:13" x14ac:dyDescent="0.25">
      <c r="D970" s="1"/>
      <c r="E970" s="2"/>
      <c r="F970" s="2"/>
      <c r="G970" s="4"/>
      <c r="H970" s="4"/>
      <c r="I970" s="4"/>
      <c r="M970" s="5"/>
    </row>
    <row r="971" spans="4:13" x14ac:dyDescent="0.25">
      <c r="D971" s="1"/>
      <c r="E971" s="2"/>
      <c r="F971" s="2"/>
      <c r="G971" s="4"/>
      <c r="H971" s="4"/>
      <c r="I971" s="4"/>
      <c r="M971" s="5"/>
    </row>
    <row r="972" spans="4:13" x14ac:dyDescent="0.25">
      <c r="D972" s="1"/>
      <c r="E972" s="2"/>
      <c r="F972" s="2"/>
      <c r="G972" s="4"/>
      <c r="H972" s="4"/>
      <c r="I972" s="4"/>
      <c r="M972" s="5"/>
    </row>
    <row r="973" spans="4:13" x14ac:dyDescent="0.25">
      <c r="D973" s="1"/>
      <c r="E973" s="2"/>
      <c r="F973" s="2"/>
      <c r="G973" s="4"/>
      <c r="H973" s="4"/>
      <c r="I973" s="4"/>
      <c r="M973" s="5"/>
    </row>
    <row r="974" spans="4:13" x14ac:dyDescent="0.25">
      <c r="D974" s="1"/>
      <c r="E974" s="2"/>
      <c r="F974" s="2"/>
      <c r="G974" s="4"/>
      <c r="H974" s="4"/>
      <c r="I974" s="4"/>
      <c r="M974" s="5"/>
    </row>
    <row r="975" spans="4:13" x14ac:dyDescent="0.25">
      <c r="D975" s="1"/>
      <c r="E975" s="2"/>
      <c r="F975" s="2"/>
      <c r="G975" s="4"/>
      <c r="H975" s="4"/>
      <c r="I975" s="4"/>
      <c r="M975" s="5"/>
    </row>
    <row r="976" spans="4:13" x14ac:dyDescent="0.25">
      <c r="D976" s="1"/>
      <c r="E976" s="2"/>
      <c r="F976" s="2"/>
      <c r="G976" s="4"/>
      <c r="H976" s="4"/>
      <c r="I976" s="4"/>
      <c r="M976" s="5"/>
    </row>
    <row r="977" spans="4:13" x14ac:dyDescent="0.25">
      <c r="D977" s="1"/>
      <c r="E977" s="2"/>
      <c r="F977" s="2"/>
      <c r="G977" s="4"/>
      <c r="H977" s="4"/>
      <c r="I977" s="4"/>
      <c r="M977" s="5"/>
    </row>
    <row r="978" spans="4:13" x14ac:dyDescent="0.25">
      <c r="D978" s="1"/>
      <c r="E978" s="2"/>
      <c r="F978" s="2"/>
      <c r="G978" s="4"/>
      <c r="H978" s="4"/>
      <c r="I978" s="4"/>
      <c r="M978" s="5"/>
    </row>
    <row r="979" spans="4:13" x14ac:dyDescent="0.25">
      <c r="D979" s="1"/>
      <c r="E979" s="2"/>
      <c r="F979" s="2"/>
      <c r="G979" s="4"/>
      <c r="H979" s="4"/>
      <c r="I979" s="4"/>
      <c r="M979" s="5"/>
    </row>
    <row r="980" spans="4:13" x14ac:dyDescent="0.25">
      <c r="D980" s="1"/>
      <c r="E980" s="2"/>
      <c r="F980" s="2"/>
      <c r="G980" s="4"/>
      <c r="H980" s="4"/>
      <c r="I980" s="4"/>
      <c r="M980" s="5"/>
    </row>
    <row r="981" spans="4:13" x14ac:dyDescent="0.25">
      <c r="D981" s="1"/>
      <c r="E981" s="2"/>
      <c r="F981" s="2"/>
      <c r="G981" s="4"/>
      <c r="H981" s="4"/>
      <c r="I981" s="4"/>
      <c r="M981" s="5"/>
    </row>
    <row r="982" spans="4:13" x14ac:dyDescent="0.25">
      <c r="D982" s="1"/>
      <c r="E982" s="2"/>
      <c r="F982" s="2"/>
      <c r="G982" s="4"/>
      <c r="H982" s="4"/>
      <c r="I982" s="4"/>
      <c r="M982" s="5"/>
    </row>
    <row r="983" spans="4:13" x14ac:dyDescent="0.25">
      <c r="D983" s="1"/>
      <c r="E983" s="2"/>
      <c r="F983" s="2"/>
      <c r="G983" s="4"/>
      <c r="H983" s="4"/>
      <c r="I983" s="4"/>
      <c r="M983" s="5"/>
    </row>
    <row r="984" spans="4:13" x14ac:dyDescent="0.25">
      <c r="D984" s="1"/>
      <c r="E984" s="2"/>
      <c r="F984" s="2"/>
      <c r="G984" s="4"/>
      <c r="H984" s="4"/>
      <c r="I984" s="4"/>
      <c r="M984" s="5"/>
    </row>
    <row r="985" spans="4:13" x14ac:dyDescent="0.25">
      <c r="D985" s="1"/>
      <c r="E985" s="2"/>
      <c r="F985" s="2"/>
      <c r="G985" s="4"/>
      <c r="H985" s="4"/>
      <c r="I985" s="4"/>
      <c r="M985" s="5"/>
    </row>
    <row r="986" spans="4:13" x14ac:dyDescent="0.25">
      <c r="D986" s="1"/>
      <c r="E986" s="2"/>
      <c r="F986" s="2"/>
      <c r="G986" s="4"/>
      <c r="H986" s="4"/>
      <c r="I986" s="4"/>
      <c r="M986" s="5"/>
    </row>
    <row r="987" spans="4:13" x14ac:dyDescent="0.25">
      <c r="D987" s="1"/>
      <c r="E987" s="2"/>
      <c r="F987" s="2"/>
      <c r="G987" s="4"/>
      <c r="H987" s="4"/>
      <c r="I987" s="4"/>
      <c r="M987" s="5"/>
    </row>
    <row r="988" spans="4:13" x14ac:dyDescent="0.25">
      <c r="D988" s="1"/>
      <c r="E988" s="2"/>
      <c r="F988" s="2"/>
      <c r="G988" s="4"/>
      <c r="H988" s="4"/>
      <c r="I988" s="4"/>
      <c r="M988" s="5"/>
    </row>
    <row r="989" spans="4:13" x14ac:dyDescent="0.25">
      <c r="D989" s="1"/>
      <c r="E989" s="2"/>
      <c r="F989" s="2"/>
      <c r="G989" s="4"/>
      <c r="H989" s="4"/>
      <c r="I989" s="4"/>
      <c r="M989" s="5"/>
    </row>
    <row r="990" spans="4:13" x14ac:dyDescent="0.25">
      <c r="D990" s="1"/>
      <c r="E990" s="2"/>
      <c r="F990" s="2"/>
      <c r="G990" s="4"/>
      <c r="H990" s="4"/>
      <c r="I990" s="4"/>
      <c r="M990" s="5"/>
    </row>
    <row r="991" spans="4:13" x14ac:dyDescent="0.25">
      <c r="D991" s="1"/>
      <c r="E991" s="2"/>
      <c r="F991" s="2"/>
      <c r="G991" s="4"/>
      <c r="H991" s="4"/>
      <c r="I991" s="4"/>
      <c r="M991" s="5"/>
    </row>
    <row r="992" spans="4:13" x14ac:dyDescent="0.25">
      <c r="D992" s="1"/>
      <c r="E992" s="2"/>
      <c r="F992" s="2"/>
      <c r="G992" s="4"/>
      <c r="H992" s="4"/>
      <c r="I992" s="4"/>
      <c r="M992" s="5"/>
    </row>
    <row r="993" spans="4:13" x14ac:dyDescent="0.25">
      <c r="D993" s="1"/>
      <c r="E993" s="2"/>
      <c r="F993" s="2"/>
      <c r="G993" s="4"/>
      <c r="H993" s="4"/>
      <c r="I993" s="4"/>
      <c r="M993" s="5"/>
    </row>
    <row r="994" spans="4:13" x14ac:dyDescent="0.25">
      <c r="D994" s="1"/>
      <c r="E994" s="2"/>
      <c r="F994" s="2"/>
      <c r="G994" s="4"/>
      <c r="H994" s="4"/>
      <c r="I994" s="4"/>
      <c r="M994" s="5"/>
    </row>
    <row r="995" spans="4:13" x14ac:dyDescent="0.25">
      <c r="D995" s="1"/>
      <c r="E995" s="2"/>
      <c r="F995" s="2"/>
      <c r="G995" s="4"/>
      <c r="H995" s="4"/>
      <c r="I995" s="4"/>
      <c r="M995" s="5"/>
    </row>
    <row r="996" spans="4:13" x14ac:dyDescent="0.25">
      <c r="D996" s="1"/>
      <c r="E996" s="2"/>
      <c r="F996" s="2"/>
      <c r="G996" s="4"/>
      <c r="H996" s="4"/>
      <c r="I996" s="4"/>
      <c r="M996" s="5"/>
    </row>
    <row r="997" spans="4:13" x14ac:dyDescent="0.25">
      <c r="D997" s="1"/>
      <c r="E997" s="2"/>
      <c r="F997" s="2"/>
      <c r="G997" s="4"/>
      <c r="H997" s="4"/>
      <c r="I997" s="4"/>
      <c r="M997" s="5"/>
    </row>
    <row r="998" spans="4:13" x14ac:dyDescent="0.25">
      <c r="D998" s="1"/>
      <c r="E998" s="2"/>
      <c r="F998" s="2"/>
      <c r="G998" s="4"/>
      <c r="H998" s="4"/>
      <c r="I998" s="4"/>
      <c r="M998" s="5"/>
    </row>
    <row r="999" spans="4:13" x14ac:dyDescent="0.25">
      <c r="D999" s="1"/>
      <c r="E999" s="2"/>
      <c r="F999" s="2"/>
      <c r="G999" s="4"/>
      <c r="H999" s="4"/>
      <c r="I999" s="4"/>
      <c r="M999" s="5"/>
    </row>
    <row r="1000" spans="4:13" x14ac:dyDescent="0.25">
      <c r="D1000" s="1"/>
      <c r="E1000" s="2"/>
      <c r="F1000" s="2"/>
      <c r="G1000" s="4"/>
      <c r="H1000" s="4"/>
      <c r="I1000" s="4"/>
      <c r="M1000" s="5"/>
    </row>
    <row r="1001" spans="4:13" x14ac:dyDescent="0.25">
      <c r="D1001" s="1"/>
      <c r="E1001" s="2"/>
      <c r="F1001" s="2"/>
      <c r="G1001" s="4"/>
      <c r="H1001" s="4"/>
      <c r="I1001" s="4"/>
      <c r="M1001" s="5"/>
    </row>
    <row r="1002" spans="4:13" x14ac:dyDescent="0.25">
      <c r="D1002" s="1"/>
      <c r="E1002" s="2"/>
      <c r="F1002" s="2"/>
      <c r="G1002" s="4"/>
      <c r="H1002" s="4"/>
      <c r="I1002" s="4"/>
      <c r="M1002" s="5"/>
    </row>
    <row r="1003" spans="4:13" x14ac:dyDescent="0.25">
      <c r="D1003" s="1"/>
      <c r="E1003" s="2"/>
      <c r="F1003" s="2"/>
      <c r="G1003" s="4"/>
      <c r="H1003" s="4"/>
      <c r="I1003" s="4"/>
      <c r="M1003" s="5"/>
    </row>
    <row r="1004" spans="4:13" x14ac:dyDescent="0.25">
      <c r="D1004" s="1"/>
      <c r="E1004" s="2"/>
      <c r="F1004" s="2"/>
      <c r="G1004" s="4"/>
      <c r="H1004" s="4"/>
      <c r="I1004" s="4"/>
      <c r="M1004" s="5"/>
    </row>
    <row r="1005" spans="4:13" x14ac:dyDescent="0.25">
      <c r="D1005" s="1"/>
      <c r="E1005" s="2"/>
      <c r="F1005" s="2"/>
      <c r="G1005" s="4"/>
      <c r="H1005" s="4"/>
      <c r="I1005" s="4"/>
      <c r="M1005" s="5"/>
    </row>
    <row r="1006" spans="4:13" x14ac:dyDescent="0.25">
      <c r="D1006" s="1"/>
      <c r="E1006" s="2"/>
      <c r="F1006" s="2"/>
      <c r="G1006" s="4"/>
      <c r="H1006" s="4"/>
      <c r="I1006" s="4"/>
      <c r="M1006" s="5"/>
    </row>
    <row r="1007" spans="4:13" x14ac:dyDescent="0.25">
      <c r="D1007" s="1"/>
      <c r="E1007" s="2"/>
      <c r="F1007" s="2"/>
      <c r="G1007" s="4"/>
      <c r="H1007" s="4"/>
      <c r="I1007" s="4"/>
      <c r="M1007" s="5"/>
    </row>
    <row r="1008" spans="4:13" x14ac:dyDescent="0.25">
      <c r="D1008" s="1"/>
      <c r="E1008" s="2"/>
      <c r="F1008" s="2"/>
      <c r="G1008" s="4"/>
      <c r="H1008" s="4"/>
      <c r="I1008" s="4"/>
      <c r="M1008" s="5"/>
    </row>
    <row r="1009" spans="4:13" x14ac:dyDescent="0.25">
      <c r="D1009" s="1"/>
      <c r="E1009" s="2"/>
      <c r="F1009" s="2"/>
      <c r="G1009" s="4"/>
      <c r="H1009" s="4"/>
      <c r="I1009" s="4"/>
      <c r="M1009" s="5"/>
    </row>
    <row r="1010" spans="4:13" x14ac:dyDescent="0.25">
      <c r="D1010" s="1"/>
      <c r="E1010" s="2"/>
      <c r="F1010" s="2"/>
      <c r="G1010" s="4"/>
      <c r="H1010" s="4"/>
      <c r="I1010" s="4"/>
      <c r="M1010" s="5"/>
    </row>
    <row r="1011" spans="4:13" x14ac:dyDescent="0.25">
      <c r="D1011" s="1"/>
      <c r="E1011" s="2"/>
      <c r="F1011" s="2"/>
      <c r="G1011" s="4"/>
      <c r="H1011" s="4"/>
      <c r="I1011" s="4"/>
      <c r="M1011" s="5"/>
    </row>
    <row r="1012" spans="4:13" x14ac:dyDescent="0.25">
      <c r="D1012" s="1"/>
      <c r="E1012" s="2"/>
      <c r="F1012" s="2"/>
      <c r="G1012" s="4"/>
      <c r="H1012" s="4"/>
      <c r="I1012" s="4"/>
      <c r="M1012" s="5"/>
    </row>
    <row r="1013" spans="4:13" x14ac:dyDescent="0.25">
      <c r="D1013" s="1"/>
      <c r="E1013" s="2"/>
      <c r="F1013" s="2"/>
      <c r="G1013" s="4"/>
      <c r="H1013" s="4"/>
      <c r="I1013" s="4"/>
      <c r="M1013" s="5"/>
    </row>
    <row r="1014" spans="4:13" x14ac:dyDescent="0.25">
      <c r="D1014" s="1"/>
      <c r="E1014" s="2"/>
      <c r="F1014" s="2"/>
      <c r="G1014" s="4"/>
      <c r="H1014" s="4"/>
      <c r="I1014" s="4"/>
      <c r="M1014" s="5"/>
    </row>
    <row r="1015" spans="4:13" x14ac:dyDescent="0.25">
      <c r="D1015" s="1"/>
      <c r="E1015" s="2"/>
      <c r="F1015" s="2"/>
      <c r="G1015" s="4"/>
      <c r="H1015" s="4"/>
      <c r="I1015" s="4"/>
      <c r="M1015" s="5"/>
    </row>
    <row r="1016" spans="4:13" x14ac:dyDescent="0.25">
      <c r="D1016" s="1"/>
      <c r="E1016" s="2"/>
      <c r="F1016" s="2"/>
      <c r="G1016" s="4"/>
      <c r="H1016" s="4"/>
      <c r="I1016" s="4"/>
      <c r="M1016" s="5"/>
    </row>
    <row r="1017" spans="4:13" x14ac:dyDescent="0.25">
      <c r="D1017" s="1"/>
      <c r="E1017" s="2"/>
      <c r="F1017" s="2"/>
      <c r="G1017" s="4"/>
      <c r="H1017" s="4"/>
      <c r="I1017" s="4"/>
      <c r="M1017" s="5"/>
    </row>
    <row r="1018" spans="4:13" x14ac:dyDescent="0.25">
      <c r="D1018" s="1"/>
      <c r="E1018" s="2"/>
      <c r="F1018" s="2"/>
      <c r="G1018" s="4"/>
      <c r="H1018" s="4"/>
      <c r="I1018" s="4"/>
      <c r="M1018" s="5"/>
    </row>
    <row r="1019" spans="4:13" x14ac:dyDescent="0.25">
      <c r="D1019" s="1"/>
      <c r="E1019" s="2"/>
      <c r="F1019" s="2"/>
      <c r="G1019" s="4"/>
      <c r="H1019" s="4"/>
      <c r="I1019" s="4"/>
      <c r="M1019" s="5"/>
    </row>
    <row r="1020" spans="4:13" x14ac:dyDescent="0.25">
      <c r="D1020" s="1"/>
      <c r="E1020" s="2"/>
      <c r="F1020" s="2"/>
      <c r="G1020" s="4"/>
      <c r="H1020" s="4"/>
      <c r="I1020" s="4"/>
      <c r="M1020" s="5"/>
    </row>
    <row r="1021" spans="4:13" x14ac:dyDescent="0.25">
      <c r="D1021" s="1"/>
      <c r="E1021" s="2"/>
      <c r="F1021" s="2"/>
      <c r="G1021" s="4"/>
      <c r="H1021" s="4"/>
      <c r="I1021" s="4"/>
      <c r="M1021" s="5"/>
    </row>
    <row r="1022" spans="4:13" x14ac:dyDescent="0.25">
      <c r="D1022" s="1"/>
      <c r="E1022" s="2"/>
      <c r="F1022" s="2"/>
      <c r="G1022" s="4"/>
      <c r="H1022" s="4"/>
      <c r="I1022" s="4"/>
      <c r="M1022" s="5"/>
    </row>
    <row r="1023" spans="4:13" x14ac:dyDescent="0.25">
      <c r="D1023" s="1"/>
      <c r="E1023" s="2"/>
      <c r="F1023" s="2"/>
      <c r="G1023" s="4"/>
      <c r="H1023" s="4"/>
      <c r="I1023" s="4"/>
      <c r="M1023" s="5"/>
    </row>
    <row r="1024" spans="4:13" x14ac:dyDescent="0.25">
      <c r="D1024" s="1"/>
      <c r="E1024" s="2"/>
      <c r="F1024" s="2"/>
      <c r="G1024" s="4"/>
      <c r="H1024" s="4"/>
      <c r="I1024" s="4"/>
      <c r="M1024" s="5"/>
    </row>
    <row r="1025" spans="4:13" x14ac:dyDescent="0.25">
      <c r="D1025" s="1"/>
      <c r="E1025" s="2"/>
      <c r="F1025" s="2"/>
      <c r="G1025" s="4"/>
      <c r="H1025" s="4"/>
      <c r="I1025" s="4"/>
      <c r="M1025" s="5"/>
    </row>
    <row r="1026" spans="4:13" x14ac:dyDescent="0.25">
      <c r="D1026" s="1"/>
      <c r="E1026" s="2"/>
      <c r="F1026" s="2"/>
      <c r="G1026" s="4"/>
      <c r="H1026" s="4"/>
      <c r="I1026" s="4"/>
      <c r="M1026" s="5"/>
    </row>
    <row r="1027" spans="4:13" x14ac:dyDescent="0.25">
      <c r="D1027" s="1"/>
      <c r="E1027" s="2"/>
      <c r="F1027" s="2"/>
      <c r="G1027" s="4"/>
      <c r="H1027" s="4"/>
      <c r="I1027" s="4"/>
      <c r="M1027" s="5"/>
    </row>
    <row r="1028" spans="4:13" x14ac:dyDescent="0.25">
      <c r="D1028" s="1"/>
      <c r="E1028" s="2"/>
      <c r="F1028" s="2"/>
      <c r="G1028" s="4"/>
      <c r="H1028" s="4"/>
      <c r="I1028" s="4"/>
      <c r="M1028" s="5"/>
    </row>
    <row r="1029" spans="4:13" x14ac:dyDescent="0.25">
      <c r="D1029" s="1"/>
      <c r="E1029" s="2"/>
      <c r="F1029" s="2"/>
      <c r="G1029" s="4"/>
      <c r="H1029" s="4"/>
      <c r="I1029" s="4"/>
      <c r="M1029" s="5"/>
    </row>
    <row r="1030" spans="4:13" x14ac:dyDescent="0.25">
      <c r="D1030" s="1"/>
      <c r="E1030" s="2"/>
      <c r="F1030" s="2"/>
      <c r="G1030" s="4"/>
      <c r="H1030" s="4"/>
      <c r="I1030" s="4"/>
      <c r="M1030" s="5"/>
    </row>
    <row r="1031" spans="4:13" x14ac:dyDescent="0.25">
      <c r="D1031" s="1"/>
      <c r="E1031" s="2"/>
      <c r="F1031" s="2"/>
      <c r="G1031" s="4"/>
      <c r="H1031" s="4"/>
      <c r="I1031" s="4"/>
      <c r="M1031" s="5"/>
    </row>
    <row r="1032" spans="4:13" x14ac:dyDescent="0.25">
      <c r="D1032" s="1"/>
      <c r="E1032" s="2"/>
      <c r="F1032" s="2"/>
      <c r="G1032" s="4"/>
      <c r="H1032" s="4"/>
      <c r="I1032" s="4"/>
      <c r="M1032" s="5"/>
    </row>
    <row r="1033" spans="4:13" x14ac:dyDescent="0.25">
      <c r="D1033" s="1"/>
      <c r="E1033" s="2"/>
      <c r="F1033" s="2"/>
      <c r="G1033" s="4"/>
      <c r="H1033" s="4"/>
      <c r="I1033" s="4"/>
      <c r="M1033" s="5"/>
    </row>
    <row r="1034" spans="4:13" x14ac:dyDescent="0.25">
      <c r="D1034" s="1"/>
      <c r="E1034" s="2"/>
      <c r="F1034" s="2"/>
      <c r="G1034" s="4"/>
      <c r="H1034" s="4"/>
      <c r="I1034" s="4"/>
      <c r="M1034" s="5"/>
    </row>
    <row r="1035" spans="4:13" x14ac:dyDescent="0.25">
      <c r="D1035" s="1"/>
      <c r="E1035" s="2"/>
      <c r="F1035" s="2"/>
      <c r="G1035" s="4"/>
      <c r="H1035" s="4"/>
      <c r="I1035" s="4"/>
      <c r="M1035" s="5"/>
    </row>
    <row r="1036" spans="4:13" x14ac:dyDescent="0.25">
      <c r="D1036" s="1"/>
      <c r="E1036" s="2"/>
      <c r="F1036" s="2"/>
      <c r="G1036" s="4"/>
      <c r="H1036" s="4"/>
      <c r="I1036" s="4"/>
      <c r="M1036" s="5"/>
    </row>
    <row r="1037" spans="4:13" x14ac:dyDescent="0.25">
      <c r="D1037" s="1"/>
      <c r="E1037" s="2"/>
      <c r="F1037" s="2"/>
      <c r="G1037" s="4"/>
      <c r="H1037" s="4"/>
      <c r="I1037" s="4"/>
      <c r="M1037" s="5"/>
    </row>
    <row r="1038" spans="4:13" x14ac:dyDescent="0.25">
      <c r="D1038" s="1"/>
      <c r="E1038" s="2"/>
      <c r="F1038" s="2"/>
      <c r="G1038" s="4"/>
      <c r="H1038" s="4"/>
      <c r="I1038" s="4"/>
      <c r="M1038" s="5"/>
    </row>
    <row r="1039" spans="4:13" x14ac:dyDescent="0.25">
      <c r="D1039" s="1"/>
      <c r="E1039" s="2"/>
      <c r="F1039" s="2"/>
      <c r="G1039" s="4"/>
      <c r="H1039" s="4"/>
      <c r="I1039" s="4"/>
      <c r="M1039" s="5"/>
    </row>
    <row r="1040" spans="4:13" x14ac:dyDescent="0.25">
      <c r="D1040" s="1"/>
      <c r="E1040" s="2"/>
      <c r="F1040" s="2"/>
      <c r="G1040" s="4"/>
      <c r="H1040" s="4"/>
      <c r="I1040" s="4"/>
      <c r="M1040" s="5"/>
    </row>
    <row r="1041" spans="4:13" x14ac:dyDescent="0.25">
      <c r="D1041" s="1"/>
      <c r="E1041" s="2"/>
      <c r="F1041" s="2"/>
      <c r="G1041" s="4"/>
      <c r="H1041" s="4"/>
      <c r="I1041" s="4"/>
      <c r="M1041" s="5"/>
    </row>
    <row r="1042" spans="4:13" x14ac:dyDescent="0.25">
      <c r="D1042" s="1"/>
      <c r="E1042" s="2"/>
      <c r="F1042" s="2"/>
      <c r="G1042" s="4"/>
      <c r="H1042" s="4"/>
      <c r="I1042" s="4"/>
      <c r="M1042" s="5"/>
    </row>
    <row r="1043" spans="4:13" x14ac:dyDescent="0.25">
      <c r="D1043" s="1"/>
      <c r="E1043" s="2"/>
      <c r="F1043" s="2"/>
      <c r="G1043" s="4"/>
      <c r="H1043" s="4"/>
      <c r="I1043" s="4"/>
      <c r="M1043" s="5"/>
    </row>
    <row r="1044" spans="4:13" x14ac:dyDescent="0.25">
      <c r="D1044" s="1"/>
      <c r="E1044" s="2"/>
      <c r="F1044" s="2"/>
      <c r="G1044" s="4"/>
      <c r="H1044" s="4"/>
      <c r="I1044" s="4"/>
      <c r="M1044" s="5"/>
    </row>
    <row r="1045" spans="4:13" x14ac:dyDescent="0.25">
      <c r="D1045" s="1"/>
      <c r="E1045" s="2"/>
      <c r="F1045" s="2"/>
      <c r="G1045" s="4"/>
      <c r="H1045" s="4"/>
      <c r="I1045" s="4"/>
      <c r="M1045" s="5"/>
    </row>
    <row r="1046" spans="4:13" x14ac:dyDescent="0.25">
      <c r="D1046" s="1"/>
      <c r="E1046" s="2"/>
      <c r="F1046" s="2"/>
      <c r="G1046" s="4"/>
      <c r="H1046" s="4"/>
      <c r="I1046" s="4"/>
      <c r="M1046" s="5"/>
    </row>
    <row r="1047" spans="4:13" x14ac:dyDescent="0.25">
      <c r="D1047" s="1"/>
      <c r="E1047" s="2"/>
      <c r="F1047" s="2"/>
      <c r="G1047" s="4"/>
      <c r="H1047" s="4"/>
      <c r="I1047" s="4"/>
      <c r="M1047" s="5"/>
    </row>
    <row r="1048" spans="4:13" x14ac:dyDescent="0.25">
      <c r="D1048" s="1"/>
      <c r="E1048" s="2"/>
      <c r="F1048" s="2"/>
      <c r="G1048" s="4"/>
      <c r="H1048" s="4"/>
      <c r="I1048" s="4"/>
      <c r="M1048" s="5"/>
    </row>
    <row r="1049" spans="4:13" x14ac:dyDescent="0.25">
      <c r="D1049" s="1"/>
      <c r="E1049" s="2"/>
      <c r="F1049" s="2"/>
      <c r="G1049" s="4"/>
      <c r="H1049" s="4"/>
      <c r="I1049" s="4"/>
      <c r="M1049" s="5"/>
    </row>
    <row r="1050" spans="4:13" x14ac:dyDescent="0.25">
      <c r="D1050" s="1"/>
      <c r="E1050" s="2"/>
      <c r="F1050" s="2"/>
      <c r="G1050" s="4"/>
      <c r="H1050" s="4"/>
      <c r="I1050" s="4"/>
      <c r="M1050" s="5"/>
    </row>
    <row r="1051" spans="4:13" x14ac:dyDescent="0.25">
      <c r="D1051" s="1"/>
      <c r="E1051" s="2"/>
      <c r="F1051" s="2"/>
      <c r="G1051" s="4"/>
      <c r="H1051" s="4"/>
      <c r="I1051" s="4"/>
      <c r="M1051" s="5"/>
    </row>
    <row r="1052" spans="4:13" x14ac:dyDescent="0.25">
      <c r="D1052" s="1"/>
      <c r="E1052" s="2"/>
      <c r="F1052" s="2"/>
      <c r="G1052" s="4"/>
      <c r="H1052" s="4"/>
      <c r="I1052" s="4"/>
      <c r="M1052" s="5"/>
    </row>
    <row r="1053" spans="4:13" x14ac:dyDescent="0.25">
      <c r="D1053" s="1"/>
      <c r="E1053" s="2"/>
      <c r="F1053" s="2"/>
      <c r="G1053" s="4"/>
      <c r="H1053" s="4"/>
      <c r="I1053" s="4"/>
      <c r="M1053" s="5"/>
    </row>
    <row r="1054" spans="4:13" x14ac:dyDescent="0.25">
      <c r="D1054" s="1"/>
      <c r="E1054" s="2"/>
      <c r="F1054" s="2"/>
      <c r="G1054" s="4"/>
      <c r="H1054" s="4"/>
      <c r="I1054" s="4"/>
      <c r="M1054" s="5"/>
    </row>
    <row r="1055" spans="4:13" x14ac:dyDescent="0.25">
      <c r="D1055" s="1"/>
      <c r="E1055" s="2"/>
      <c r="F1055" s="2"/>
      <c r="G1055" s="4"/>
      <c r="H1055" s="4"/>
      <c r="I1055" s="4"/>
      <c r="M1055" s="5"/>
    </row>
    <row r="1056" spans="4:13" x14ac:dyDescent="0.25">
      <c r="D1056" s="1"/>
      <c r="E1056" s="2"/>
      <c r="F1056" s="2"/>
      <c r="G1056" s="4"/>
      <c r="H1056" s="4"/>
      <c r="I1056" s="4"/>
      <c r="M1056" s="5"/>
    </row>
    <row r="1057" spans="4:13" x14ac:dyDescent="0.25">
      <c r="D1057" s="1"/>
      <c r="E1057" s="2"/>
      <c r="F1057" s="2"/>
      <c r="G1057" s="4"/>
      <c r="H1057" s="4"/>
      <c r="I1057" s="4"/>
      <c r="M1057" s="5"/>
    </row>
    <row r="1058" spans="4:13" x14ac:dyDescent="0.25">
      <c r="D1058" s="1"/>
      <c r="E1058" s="2"/>
      <c r="F1058" s="2"/>
      <c r="G1058" s="4"/>
      <c r="H1058" s="4"/>
      <c r="I1058" s="4"/>
      <c r="M1058" s="5"/>
    </row>
    <row r="1059" spans="4:13" x14ac:dyDescent="0.25">
      <c r="D1059" s="1"/>
      <c r="E1059" s="2"/>
      <c r="F1059" s="2"/>
      <c r="G1059" s="4"/>
      <c r="H1059" s="4"/>
      <c r="I1059" s="4"/>
      <c r="M1059" s="5"/>
    </row>
    <row r="1060" spans="4:13" x14ac:dyDescent="0.25">
      <c r="D1060" s="1"/>
      <c r="E1060" s="2"/>
      <c r="F1060" s="2"/>
      <c r="G1060" s="4"/>
      <c r="H1060" s="4"/>
      <c r="I1060" s="4"/>
      <c r="M1060" s="5"/>
    </row>
    <row r="1061" spans="4:13" x14ac:dyDescent="0.25">
      <c r="D1061" s="1"/>
      <c r="E1061" s="2"/>
      <c r="F1061" s="2"/>
      <c r="G1061" s="4"/>
      <c r="H1061" s="4"/>
      <c r="I1061" s="4"/>
      <c r="M1061" s="5"/>
    </row>
    <row r="1062" spans="4:13" x14ac:dyDescent="0.25">
      <c r="D1062" s="1"/>
      <c r="E1062" s="2"/>
      <c r="F1062" s="2"/>
      <c r="G1062" s="4"/>
      <c r="H1062" s="4"/>
      <c r="I1062" s="4"/>
      <c r="M1062" s="5"/>
    </row>
    <row r="1063" spans="4:13" x14ac:dyDescent="0.25">
      <c r="D1063" s="1"/>
      <c r="E1063" s="2"/>
      <c r="F1063" s="2"/>
      <c r="G1063" s="4"/>
      <c r="H1063" s="4"/>
      <c r="I1063" s="4"/>
      <c r="M1063" s="5"/>
    </row>
    <row r="1064" spans="4:13" x14ac:dyDescent="0.25">
      <c r="D1064" s="1"/>
      <c r="E1064" s="2"/>
      <c r="F1064" s="2"/>
      <c r="G1064" s="4"/>
      <c r="H1064" s="4"/>
      <c r="I1064" s="4"/>
      <c r="M1064" s="5"/>
    </row>
    <row r="1065" spans="4:13" x14ac:dyDescent="0.25">
      <c r="D1065" s="1"/>
      <c r="E1065" s="2"/>
      <c r="F1065" s="2"/>
      <c r="G1065" s="4"/>
      <c r="H1065" s="4"/>
      <c r="I1065" s="4"/>
      <c r="M1065" s="5"/>
    </row>
    <row r="1066" spans="4:13" x14ac:dyDescent="0.25">
      <c r="D1066" s="1"/>
      <c r="E1066" s="2"/>
      <c r="F1066" s="2"/>
      <c r="G1066" s="4"/>
      <c r="H1066" s="4"/>
      <c r="I1066" s="4"/>
      <c r="M1066" s="5"/>
    </row>
    <row r="1067" spans="4:13" x14ac:dyDescent="0.25">
      <c r="D1067" s="1"/>
      <c r="E1067" s="2"/>
      <c r="F1067" s="2"/>
      <c r="G1067" s="4"/>
      <c r="H1067" s="4"/>
      <c r="I1067" s="4"/>
      <c r="M1067" s="5"/>
    </row>
    <row r="1068" spans="4:13" x14ac:dyDescent="0.25">
      <c r="D1068" s="1"/>
      <c r="E1068" s="2"/>
      <c r="F1068" s="2"/>
      <c r="G1068" s="4"/>
      <c r="H1068" s="4"/>
      <c r="I1068" s="4"/>
      <c r="M1068" s="5"/>
    </row>
    <row r="1069" spans="4:13" x14ac:dyDescent="0.25">
      <c r="D1069" s="1"/>
      <c r="E1069" s="2"/>
      <c r="F1069" s="2"/>
      <c r="G1069" s="4"/>
      <c r="H1069" s="4"/>
      <c r="I1069" s="4"/>
      <c r="M1069" s="5"/>
    </row>
    <row r="1070" spans="4:13" x14ac:dyDescent="0.25">
      <c r="D1070" s="1"/>
      <c r="E1070" s="2"/>
      <c r="F1070" s="2"/>
      <c r="G1070" s="4"/>
      <c r="H1070" s="4"/>
      <c r="I1070" s="4"/>
      <c r="M1070" s="5"/>
    </row>
    <row r="1071" spans="4:13" x14ac:dyDescent="0.25">
      <c r="D1071" s="1"/>
      <c r="E1071" s="2"/>
      <c r="F1071" s="2"/>
      <c r="G1071" s="4"/>
      <c r="H1071" s="4"/>
      <c r="I1071" s="4"/>
      <c r="M1071" s="5"/>
    </row>
    <row r="1072" spans="4:13" x14ac:dyDescent="0.25">
      <c r="D1072" s="1"/>
      <c r="E1072" s="2"/>
      <c r="F1072" s="2"/>
      <c r="G1072" s="4"/>
      <c r="H1072" s="4"/>
      <c r="I1072" s="4"/>
      <c r="M1072" s="5"/>
    </row>
    <row r="1073" spans="4:13" x14ac:dyDescent="0.25">
      <c r="D1073" s="1"/>
      <c r="E1073" s="2"/>
      <c r="F1073" s="2"/>
      <c r="G1073" s="4"/>
      <c r="H1073" s="4"/>
      <c r="I1073" s="4"/>
      <c r="M1073" s="5"/>
    </row>
    <row r="1074" spans="4:13" x14ac:dyDescent="0.25">
      <c r="D1074" s="1"/>
      <c r="E1074" s="2"/>
      <c r="F1074" s="2"/>
      <c r="G1074" s="4"/>
      <c r="H1074" s="4"/>
      <c r="I1074" s="4"/>
      <c r="M1074" s="5"/>
    </row>
    <row r="1075" spans="4:13" x14ac:dyDescent="0.25">
      <c r="D1075" s="1"/>
      <c r="E1075" s="2"/>
      <c r="F1075" s="2"/>
      <c r="G1075" s="4"/>
      <c r="H1075" s="4"/>
      <c r="I1075" s="4"/>
      <c r="M1075" s="5"/>
    </row>
    <row r="1076" spans="4:13" x14ac:dyDescent="0.25">
      <c r="D1076" s="1"/>
      <c r="E1076" s="2"/>
      <c r="F1076" s="2"/>
      <c r="G1076" s="4"/>
      <c r="H1076" s="4"/>
      <c r="I1076" s="4"/>
      <c r="M1076" s="5"/>
    </row>
    <row r="1077" spans="4:13" x14ac:dyDescent="0.25">
      <c r="D1077" s="1"/>
      <c r="E1077" s="2"/>
      <c r="F1077" s="2"/>
      <c r="G1077" s="4"/>
      <c r="H1077" s="4"/>
      <c r="I1077" s="4"/>
      <c r="M1077" s="5"/>
    </row>
    <row r="1078" spans="4:13" x14ac:dyDescent="0.25">
      <c r="D1078" s="1"/>
      <c r="E1078" s="2"/>
      <c r="F1078" s="2"/>
      <c r="G1078" s="4"/>
      <c r="H1078" s="4"/>
      <c r="I1078" s="4"/>
      <c r="M1078" s="5"/>
    </row>
    <row r="1079" spans="4:13" x14ac:dyDescent="0.25">
      <c r="D1079" s="1"/>
      <c r="E1079" s="2"/>
      <c r="F1079" s="2"/>
      <c r="G1079" s="4"/>
      <c r="H1079" s="4"/>
      <c r="I1079" s="4"/>
      <c r="M1079" s="5"/>
    </row>
    <row r="1080" spans="4:13" x14ac:dyDescent="0.25">
      <c r="D1080" s="1"/>
      <c r="E1080" s="2"/>
      <c r="F1080" s="2"/>
      <c r="G1080" s="4"/>
      <c r="H1080" s="4"/>
      <c r="I1080" s="4"/>
      <c r="M1080" s="5"/>
    </row>
    <row r="1081" spans="4:13" x14ac:dyDescent="0.25">
      <c r="D1081" s="1"/>
      <c r="E1081" s="2"/>
      <c r="F1081" s="2"/>
      <c r="G1081" s="4"/>
      <c r="H1081" s="4"/>
      <c r="I1081" s="4"/>
      <c r="M1081" s="5"/>
    </row>
    <row r="1082" spans="4:13" x14ac:dyDescent="0.25">
      <c r="D1082" s="1"/>
      <c r="E1082" s="2"/>
      <c r="F1082" s="2"/>
      <c r="G1082" s="4"/>
      <c r="H1082" s="4"/>
      <c r="I1082" s="4"/>
      <c r="M1082" s="5"/>
    </row>
    <row r="1083" spans="4:13" x14ac:dyDescent="0.25">
      <c r="D1083" s="1"/>
      <c r="E1083" s="2"/>
      <c r="F1083" s="2"/>
      <c r="G1083" s="4"/>
      <c r="H1083" s="4"/>
      <c r="I1083" s="4"/>
      <c r="M1083" s="5"/>
    </row>
    <row r="1084" spans="4:13" x14ac:dyDescent="0.25">
      <c r="D1084" s="1"/>
      <c r="E1084" s="2"/>
      <c r="F1084" s="2"/>
      <c r="G1084" s="4"/>
      <c r="H1084" s="4"/>
      <c r="I1084" s="4"/>
      <c r="M1084" s="5"/>
    </row>
    <row r="1085" spans="4:13" x14ac:dyDescent="0.25">
      <c r="D1085" s="1"/>
      <c r="E1085" s="2"/>
      <c r="F1085" s="2"/>
      <c r="G1085" s="4"/>
      <c r="H1085" s="4"/>
      <c r="I1085" s="4"/>
      <c r="M1085" s="5"/>
    </row>
    <row r="1086" spans="4:13" x14ac:dyDescent="0.25">
      <c r="D1086" s="1"/>
      <c r="E1086" s="2"/>
      <c r="F1086" s="2"/>
      <c r="G1086" s="4"/>
      <c r="H1086" s="4"/>
      <c r="I1086" s="4"/>
      <c r="M1086" s="5"/>
    </row>
    <row r="1087" spans="4:13" x14ac:dyDescent="0.25">
      <c r="D1087" s="1"/>
      <c r="E1087" s="2"/>
      <c r="F1087" s="2"/>
      <c r="G1087" s="4"/>
      <c r="H1087" s="4"/>
      <c r="I1087" s="4"/>
      <c r="M1087" s="5"/>
    </row>
    <row r="1088" spans="4:13" x14ac:dyDescent="0.25">
      <c r="D1088" s="1"/>
      <c r="E1088" s="2"/>
      <c r="F1088" s="2"/>
      <c r="G1088" s="4"/>
      <c r="H1088" s="4"/>
      <c r="I1088" s="4"/>
      <c r="M1088" s="5"/>
    </row>
    <row r="1089" spans="4:13" x14ac:dyDescent="0.25">
      <c r="D1089" s="1"/>
      <c r="E1089" s="2"/>
      <c r="F1089" s="2"/>
      <c r="G1089" s="4"/>
      <c r="H1089" s="4"/>
      <c r="I1089" s="4"/>
      <c r="M1089" s="5"/>
    </row>
    <row r="1090" spans="4:13" x14ac:dyDescent="0.25">
      <c r="D1090" s="1"/>
      <c r="E1090" s="2"/>
      <c r="F1090" s="2"/>
      <c r="G1090" s="4"/>
      <c r="H1090" s="4"/>
      <c r="I1090" s="4"/>
      <c r="M1090" s="5"/>
    </row>
    <row r="1091" spans="4:13" x14ac:dyDescent="0.25">
      <c r="D1091" s="1"/>
      <c r="E1091" s="2"/>
      <c r="F1091" s="2"/>
      <c r="G1091" s="4"/>
      <c r="H1091" s="4"/>
      <c r="I1091" s="4"/>
      <c r="M1091" s="5"/>
    </row>
    <row r="1092" spans="4:13" x14ac:dyDescent="0.25">
      <c r="D1092" s="1"/>
      <c r="E1092" s="2"/>
      <c r="F1092" s="2"/>
      <c r="G1092" s="4"/>
      <c r="H1092" s="4"/>
      <c r="I1092" s="4"/>
      <c r="M1092" s="5"/>
    </row>
    <row r="1093" spans="4:13" x14ac:dyDescent="0.25">
      <c r="D1093" s="1"/>
      <c r="E1093" s="2"/>
      <c r="F1093" s="2"/>
      <c r="G1093" s="4"/>
      <c r="H1093" s="4"/>
      <c r="I1093" s="4"/>
      <c r="M1093" s="5"/>
    </row>
    <row r="1094" spans="4:13" x14ac:dyDescent="0.25">
      <c r="D1094" s="1"/>
      <c r="E1094" s="2"/>
      <c r="F1094" s="2"/>
      <c r="G1094" s="4"/>
      <c r="H1094" s="4"/>
      <c r="I1094" s="4"/>
      <c r="M1094" s="5"/>
    </row>
    <row r="1095" spans="4:13" x14ac:dyDescent="0.25">
      <c r="D1095" s="1"/>
      <c r="E1095" s="2"/>
      <c r="F1095" s="2"/>
      <c r="G1095" s="4"/>
      <c r="H1095" s="4"/>
      <c r="I1095" s="4"/>
      <c r="M1095" s="5"/>
    </row>
    <row r="1096" spans="4:13" x14ac:dyDescent="0.25">
      <c r="D1096" s="1"/>
      <c r="E1096" s="2"/>
      <c r="F1096" s="2"/>
      <c r="G1096" s="4"/>
      <c r="H1096" s="4"/>
      <c r="I1096" s="4"/>
      <c r="M1096" s="5"/>
    </row>
    <row r="1097" spans="4:13" x14ac:dyDescent="0.25">
      <c r="D1097" s="1"/>
      <c r="E1097" s="2"/>
      <c r="F1097" s="2"/>
      <c r="G1097" s="4"/>
      <c r="H1097" s="4"/>
      <c r="I1097" s="4"/>
      <c r="M1097" s="5"/>
    </row>
    <row r="1098" spans="4:13" x14ac:dyDescent="0.25">
      <c r="D1098" s="1"/>
      <c r="E1098" s="2"/>
      <c r="F1098" s="2"/>
      <c r="G1098" s="4"/>
      <c r="H1098" s="4"/>
      <c r="I1098" s="4"/>
      <c r="M1098" s="5"/>
    </row>
    <row r="1099" spans="4:13" x14ac:dyDescent="0.25">
      <c r="D1099" s="1"/>
      <c r="E1099" s="2"/>
      <c r="F1099" s="2"/>
      <c r="G1099" s="4"/>
      <c r="H1099" s="4"/>
      <c r="I1099" s="4"/>
      <c r="M1099" s="5"/>
    </row>
    <row r="1100" spans="4:13" x14ac:dyDescent="0.25">
      <c r="D1100" s="1"/>
      <c r="E1100" s="2"/>
      <c r="F1100" s="2"/>
      <c r="G1100" s="4"/>
      <c r="H1100" s="4"/>
      <c r="I1100" s="4"/>
      <c r="M1100" s="5"/>
    </row>
    <row r="1101" spans="4:13" x14ac:dyDescent="0.25">
      <c r="D1101" s="1"/>
      <c r="E1101" s="2"/>
      <c r="F1101" s="2"/>
      <c r="G1101" s="4"/>
      <c r="H1101" s="4"/>
      <c r="I1101" s="4"/>
      <c r="M1101" s="5"/>
    </row>
    <row r="1102" spans="4:13" x14ac:dyDescent="0.25">
      <c r="D1102" s="1"/>
      <c r="E1102" s="2"/>
      <c r="F1102" s="2"/>
      <c r="G1102" s="4"/>
      <c r="H1102" s="4"/>
      <c r="I1102" s="4"/>
      <c r="M1102" s="5"/>
    </row>
    <row r="1103" spans="4:13" x14ac:dyDescent="0.25">
      <c r="D1103" s="1"/>
      <c r="E1103" s="2"/>
      <c r="F1103" s="2"/>
      <c r="G1103" s="4"/>
      <c r="H1103" s="4"/>
      <c r="I1103" s="4"/>
      <c r="M1103" s="5"/>
    </row>
    <row r="1104" spans="4:13" x14ac:dyDescent="0.25">
      <c r="D1104" s="1"/>
      <c r="E1104" s="2"/>
      <c r="F1104" s="2"/>
      <c r="G1104" s="4"/>
      <c r="H1104" s="4"/>
      <c r="I1104" s="4"/>
      <c r="M1104" s="5"/>
    </row>
    <row r="1105" spans="4:13" x14ac:dyDescent="0.25">
      <c r="D1105" s="1"/>
      <c r="E1105" s="2"/>
      <c r="F1105" s="2"/>
      <c r="G1105" s="4"/>
      <c r="H1105" s="4"/>
      <c r="I1105" s="4"/>
      <c r="M1105" s="5"/>
    </row>
    <row r="1106" spans="4:13" x14ac:dyDescent="0.25">
      <c r="D1106" s="1"/>
      <c r="E1106" s="2"/>
      <c r="F1106" s="2"/>
      <c r="G1106" s="4"/>
      <c r="H1106" s="4"/>
      <c r="I1106" s="4"/>
      <c r="M1106" s="5"/>
    </row>
    <row r="1107" spans="4:13" x14ac:dyDescent="0.25">
      <c r="D1107" s="1"/>
      <c r="E1107" s="2"/>
      <c r="F1107" s="2"/>
      <c r="G1107" s="4"/>
      <c r="H1107" s="4"/>
      <c r="I1107" s="4"/>
      <c r="M1107" s="5"/>
    </row>
    <row r="1108" spans="4:13" x14ac:dyDescent="0.25">
      <c r="D1108" s="1"/>
      <c r="E1108" s="2"/>
      <c r="F1108" s="2"/>
      <c r="G1108" s="4"/>
      <c r="H1108" s="4"/>
      <c r="I1108" s="4"/>
      <c r="M1108" s="5"/>
    </row>
    <row r="1109" spans="4:13" x14ac:dyDescent="0.25">
      <c r="D1109" s="1"/>
      <c r="E1109" s="2"/>
      <c r="F1109" s="2"/>
      <c r="G1109" s="4"/>
      <c r="H1109" s="4"/>
      <c r="I1109" s="4"/>
      <c r="M1109" s="5"/>
    </row>
    <row r="1110" spans="4:13" x14ac:dyDescent="0.25">
      <c r="D1110" s="1"/>
      <c r="E1110" s="2"/>
      <c r="F1110" s="2"/>
      <c r="G1110" s="4"/>
      <c r="H1110" s="4"/>
      <c r="I1110" s="4"/>
      <c r="M1110" s="5"/>
    </row>
    <row r="1111" spans="4:13" x14ac:dyDescent="0.25">
      <c r="D1111" s="1"/>
      <c r="E1111" s="2"/>
      <c r="F1111" s="2"/>
      <c r="G1111" s="4"/>
      <c r="H1111" s="4"/>
      <c r="I1111" s="4"/>
      <c r="M1111" s="5"/>
    </row>
    <row r="1112" spans="4:13" x14ac:dyDescent="0.25">
      <c r="D1112" s="1"/>
      <c r="E1112" s="2"/>
      <c r="F1112" s="2"/>
      <c r="G1112" s="4"/>
      <c r="H1112" s="4"/>
      <c r="I1112" s="4"/>
      <c r="M1112" s="5"/>
    </row>
    <row r="1113" spans="4:13" x14ac:dyDescent="0.25">
      <c r="D1113" s="1"/>
      <c r="E1113" s="2"/>
      <c r="F1113" s="2"/>
      <c r="G1113" s="4"/>
      <c r="H1113" s="4"/>
      <c r="I1113" s="4"/>
      <c r="M1113" s="5"/>
    </row>
    <row r="1114" spans="4:13" x14ac:dyDescent="0.25">
      <c r="D1114" s="1"/>
      <c r="E1114" s="2"/>
      <c r="F1114" s="2"/>
      <c r="G1114" s="4"/>
      <c r="H1114" s="4"/>
      <c r="I1114" s="4"/>
      <c r="M1114" s="5"/>
    </row>
    <row r="1115" spans="4:13" x14ac:dyDescent="0.25">
      <c r="D1115" s="1"/>
      <c r="E1115" s="2"/>
      <c r="F1115" s="2"/>
      <c r="G1115" s="4"/>
      <c r="H1115" s="4"/>
      <c r="I1115" s="4"/>
      <c r="M1115" s="5"/>
    </row>
    <row r="1116" spans="4:13" x14ac:dyDescent="0.25">
      <c r="D1116" s="1"/>
      <c r="E1116" s="2"/>
      <c r="F1116" s="2"/>
      <c r="G1116" s="4"/>
      <c r="H1116" s="4"/>
      <c r="I1116" s="4"/>
      <c r="M1116" s="5"/>
    </row>
    <row r="1117" spans="4:13" x14ac:dyDescent="0.25">
      <c r="D1117" s="1"/>
      <c r="E1117" s="2"/>
      <c r="F1117" s="2"/>
      <c r="G1117" s="4"/>
      <c r="H1117" s="4"/>
      <c r="I1117" s="4"/>
      <c r="M1117" s="5"/>
    </row>
    <row r="1118" spans="4:13" x14ac:dyDescent="0.25">
      <c r="D1118" s="1"/>
      <c r="E1118" s="2"/>
      <c r="F1118" s="2"/>
      <c r="G1118" s="4"/>
      <c r="H1118" s="4"/>
      <c r="I1118" s="4"/>
      <c r="M1118" s="5"/>
    </row>
    <row r="1119" spans="4:13" x14ac:dyDescent="0.25">
      <c r="D1119" s="1"/>
      <c r="E1119" s="2"/>
      <c r="F1119" s="2"/>
      <c r="G1119" s="4"/>
      <c r="H1119" s="4"/>
      <c r="I1119" s="4"/>
      <c r="M1119" s="5"/>
    </row>
    <row r="1120" spans="4:13" x14ac:dyDescent="0.25">
      <c r="D1120" s="1"/>
      <c r="E1120" s="2"/>
      <c r="F1120" s="2"/>
      <c r="G1120" s="4"/>
      <c r="H1120" s="4"/>
      <c r="I1120" s="4"/>
      <c r="M1120" s="5"/>
    </row>
    <row r="1121" spans="4:13" x14ac:dyDescent="0.25">
      <c r="D1121" s="1"/>
      <c r="E1121" s="2"/>
      <c r="F1121" s="2"/>
      <c r="G1121" s="4"/>
      <c r="H1121" s="4"/>
      <c r="I1121" s="4"/>
      <c r="M1121" s="5"/>
    </row>
    <row r="1122" spans="4:13" x14ac:dyDescent="0.25">
      <c r="D1122" s="1"/>
      <c r="E1122" s="2"/>
      <c r="F1122" s="2"/>
      <c r="G1122" s="4"/>
      <c r="H1122" s="4"/>
      <c r="I1122" s="4"/>
      <c r="M1122" s="5"/>
    </row>
    <row r="1123" spans="4:13" x14ac:dyDescent="0.25">
      <c r="D1123" s="1"/>
      <c r="E1123" s="2"/>
      <c r="F1123" s="2"/>
      <c r="G1123" s="4"/>
      <c r="H1123" s="4"/>
      <c r="I1123" s="4"/>
      <c r="M1123" s="5"/>
    </row>
    <row r="1124" spans="4:13" x14ac:dyDescent="0.25">
      <c r="D1124" s="1"/>
      <c r="E1124" s="2"/>
      <c r="F1124" s="2"/>
      <c r="G1124" s="4"/>
      <c r="H1124" s="4"/>
      <c r="I1124" s="4"/>
      <c r="M1124" s="5"/>
    </row>
    <row r="1125" spans="4:13" x14ac:dyDescent="0.25">
      <c r="D1125" s="1"/>
      <c r="E1125" s="2"/>
      <c r="F1125" s="2"/>
      <c r="G1125" s="4"/>
      <c r="H1125" s="4"/>
      <c r="I1125" s="4"/>
      <c r="M1125" s="5"/>
    </row>
    <row r="1126" spans="4:13" x14ac:dyDescent="0.25">
      <c r="D1126" s="1"/>
      <c r="E1126" s="2"/>
      <c r="F1126" s="2"/>
      <c r="G1126" s="4"/>
      <c r="H1126" s="4"/>
      <c r="I1126" s="4"/>
      <c r="M1126" s="5"/>
    </row>
    <row r="1127" spans="4:13" x14ac:dyDescent="0.25">
      <c r="D1127" s="1"/>
      <c r="E1127" s="2"/>
      <c r="F1127" s="2"/>
      <c r="G1127" s="4"/>
      <c r="H1127" s="4"/>
      <c r="I1127" s="4"/>
      <c r="M1127" s="5"/>
    </row>
    <row r="1128" spans="4:13" x14ac:dyDescent="0.25">
      <c r="D1128" s="1"/>
      <c r="E1128" s="2"/>
      <c r="F1128" s="2"/>
      <c r="G1128" s="4"/>
      <c r="H1128" s="4"/>
      <c r="I1128" s="4"/>
      <c r="M1128" s="5"/>
    </row>
    <row r="1129" spans="4:13" x14ac:dyDescent="0.25">
      <c r="D1129" s="1"/>
      <c r="E1129" s="2"/>
      <c r="F1129" s="2"/>
      <c r="G1129" s="4"/>
      <c r="H1129" s="4"/>
      <c r="I1129" s="4"/>
      <c r="M1129" s="5"/>
    </row>
    <row r="1130" spans="4:13" x14ac:dyDescent="0.25">
      <c r="D1130" s="1"/>
      <c r="E1130" s="2"/>
      <c r="F1130" s="2"/>
      <c r="G1130" s="4"/>
      <c r="H1130" s="4"/>
      <c r="I1130" s="4"/>
      <c r="M1130" s="5"/>
    </row>
    <row r="1131" spans="4:13" x14ac:dyDescent="0.25">
      <c r="D1131" s="1"/>
      <c r="E1131" s="2"/>
      <c r="F1131" s="2"/>
      <c r="G1131" s="4"/>
      <c r="H1131" s="4"/>
      <c r="I1131" s="4"/>
      <c r="M1131" s="5"/>
    </row>
    <row r="1132" spans="4:13" x14ac:dyDescent="0.25">
      <c r="D1132" s="1"/>
      <c r="E1132" s="2"/>
      <c r="F1132" s="2"/>
      <c r="G1132" s="4"/>
      <c r="H1132" s="4"/>
      <c r="I1132" s="4"/>
      <c r="M1132" s="5"/>
    </row>
    <row r="1133" spans="4:13" x14ac:dyDescent="0.25">
      <c r="D1133" s="1"/>
      <c r="E1133" s="2"/>
      <c r="F1133" s="2"/>
      <c r="G1133" s="4"/>
      <c r="H1133" s="4"/>
      <c r="I1133" s="4"/>
      <c r="M1133" s="5"/>
    </row>
    <row r="1134" spans="4:13" x14ac:dyDescent="0.25">
      <c r="D1134" s="1"/>
      <c r="E1134" s="2"/>
      <c r="F1134" s="2"/>
      <c r="G1134" s="4"/>
      <c r="H1134" s="4"/>
      <c r="I1134" s="4"/>
      <c r="M1134" s="5"/>
    </row>
    <row r="1135" spans="4:13" x14ac:dyDescent="0.25">
      <c r="D1135" s="1"/>
      <c r="E1135" s="2"/>
      <c r="F1135" s="2"/>
      <c r="G1135" s="4"/>
      <c r="H1135" s="4"/>
      <c r="I1135" s="4"/>
      <c r="M1135" s="5"/>
    </row>
    <row r="1136" spans="4:13" x14ac:dyDescent="0.25">
      <c r="D1136" s="1"/>
      <c r="E1136" s="2"/>
      <c r="F1136" s="2"/>
      <c r="G1136" s="4"/>
      <c r="H1136" s="4"/>
      <c r="I1136" s="4"/>
      <c r="M1136" s="5"/>
    </row>
    <row r="1137" spans="4:13" x14ac:dyDescent="0.25">
      <c r="D1137" s="1"/>
      <c r="E1137" s="2"/>
      <c r="F1137" s="2"/>
      <c r="G1137" s="4"/>
      <c r="H1137" s="4"/>
      <c r="I1137" s="4"/>
      <c r="M1137" s="5"/>
    </row>
    <row r="1138" spans="4:13" x14ac:dyDescent="0.25">
      <c r="D1138" s="1"/>
      <c r="E1138" s="2"/>
      <c r="F1138" s="2"/>
      <c r="G1138" s="4"/>
      <c r="H1138" s="4"/>
      <c r="I1138" s="4"/>
      <c r="M1138" s="5"/>
    </row>
    <row r="1139" spans="4:13" x14ac:dyDescent="0.25">
      <c r="D1139" s="1"/>
      <c r="E1139" s="2"/>
      <c r="F1139" s="2"/>
      <c r="G1139" s="4"/>
      <c r="H1139" s="4"/>
      <c r="I1139" s="4"/>
      <c r="M1139" s="5"/>
    </row>
    <row r="1140" spans="4:13" x14ac:dyDescent="0.25">
      <c r="D1140" s="1"/>
      <c r="E1140" s="2"/>
      <c r="F1140" s="2"/>
      <c r="G1140" s="4"/>
      <c r="H1140" s="4"/>
      <c r="I1140" s="4"/>
      <c r="M1140" s="5"/>
    </row>
    <row r="1141" spans="4:13" x14ac:dyDescent="0.25">
      <c r="D1141" s="1"/>
      <c r="E1141" s="2"/>
      <c r="F1141" s="2"/>
      <c r="G1141" s="4"/>
      <c r="H1141" s="4"/>
      <c r="I1141" s="4"/>
      <c r="M1141" s="5"/>
    </row>
    <row r="1142" spans="4:13" x14ac:dyDescent="0.25">
      <c r="D1142" s="1"/>
      <c r="E1142" s="2"/>
      <c r="F1142" s="2"/>
      <c r="G1142" s="4"/>
      <c r="H1142" s="4"/>
      <c r="I1142" s="4"/>
      <c r="M1142" s="5"/>
    </row>
    <row r="1143" spans="4:13" x14ac:dyDescent="0.25">
      <c r="D1143" s="1"/>
      <c r="E1143" s="2"/>
      <c r="F1143" s="2"/>
      <c r="G1143" s="4"/>
      <c r="H1143" s="4"/>
      <c r="I1143" s="4"/>
      <c r="M1143" s="5"/>
    </row>
    <row r="1144" spans="4:13" x14ac:dyDescent="0.25">
      <c r="D1144" s="1"/>
      <c r="E1144" s="2"/>
      <c r="F1144" s="2"/>
      <c r="G1144" s="4"/>
      <c r="H1144" s="4"/>
      <c r="I1144" s="4"/>
      <c r="M1144" s="5"/>
    </row>
    <row r="1145" spans="4:13" x14ac:dyDescent="0.25">
      <c r="D1145" s="1"/>
      <c r="E1145" s="2"/>
      <c r="F1145" s="2"/>
      <c r="G1145" s="4"/>
      <c r="H1145" s="4"/>
      <c r="I1145" s="4"/>
      <c r="M1145" s="5"/>
    </row>
    <row r="1146" spans="4:13" x14ac:dyDescent="0.25">
      <c r="D1146" s="1"/>
      <c r="E1146" s="2"/>
      <c r="F1146" s="2"/>
      <c r="G1146" s="4"/>
      <c r="H1146" s="4"/>
      <c r="I1146" s="4"/>
      <c r="M1146" s="5"/>
    </row>
    <row r="1147" spans="4:13" x14ac:dyDescent="0.25">
      <c r="D1147" s="1"/>
      <c r="E1147" s="2"/>
      <c r="F1147" s="2"/>
      <c r="G1147" s="4"/>
      <c r="H1147" s="4"/>
      <c r="I1147" s="4"/>
      <c r="M1147" s="5"/>
    </row>
    <row r="1148" spans="4:13" x14ac:dyDescent="0.25">
      <c r="D1148" s="1"/>
      <c r="E1148" s="2"/>
      <c r="F1148" s="2"/>
      <c r="G1148" s="4"/>
      <c r="H1148" s="4"/>
      <c r="I1148" s="4"/>
      <c r="M1148" s="5"/>
    </row>
    <row r="1149" spans="4:13" x14ac:dyDescent="0.25">
      <c r="D1149" s="1"/>
      <c r="E1149" s="2"/>
      <c r="F1149" s="2"/>
      <c r="G1149" s="4"/>
      <c r="H1149" s="4"/>
      <c r="I1149" s="4"/>
      <c r="M1149" s="5"/>
    </row>
    <row r="1150" spans="4:13" x14ac:dyDescent="0.25">
      <c r="D1150" s="1"/>
      <c r="E1150" s="2"/>
      <c r="F1150" s="2"/>
      <c r="G1150" s="4"/>
      <c r="H1150" s="4"/>
      <c r="I1150" s="4"/>
      <c r="M1150" s="5"/>
    </row>
    <row r="1151" spans="4:13" x14ac:dyDescent="0.25">
      <c r="D1151" s="1"/>
      <c r="E1151" s="2"/>
      <c r="F1151" s="2"/>
      <c r="G1151" s="4"/>
      <c r="H1151" s="4"/>
      <c r="I1151" s="4"/>
      <c r="M1151" s="5"/>
    </row>
    <row r="1152" spans="4:13" x14ac:dyDescent="0.25">
      <c r="D1152" s="1"/>
      <c r="E1152" s="2"/>
      <c r="F1152" s="2"/>
      <c r="G1152" s="4"/>
      <c r="H1152" s="4"/>
      <c r="I1152" s="4"/>
      <c r="M1152" s="5"/>
    </row>
    <row r="1153" spans="4:13" x14ac:dyDescent="0.25">
      <c r="D1153" s="1"/>
      <c r="E1153" s="2"/>
      <c r="F1153" s="2"/>
      <c r="G1153" s="4"/>
      <c r="H1153" s="4"/>
      <c r="I1153" s="4"/>
      <c r="M1153" s="5"/>
    </row>
    <row r="1154" spans="4:13" x14ac:dyDescent="0.25">
      <c r="D1154" s="1"/>
      <c r="E1154" s="2"/>
      <c r="F1154" s="2"/>
      <c r="G1154" s="4"/>
      <c r="H1154" s="4"/>
      <c r="I1154" s="4"/>
      <c r="M1154" s="5"/>
    </row>
    <row r="1155" spans="4:13" x14ac:dyDescent="0.25">
      <c r="D1155" s="1"/>
      <c r="E1155" s="2"/>
      <c r="F1155" s="2"/>
      <c r="G1155" s="4"/>
      <c r="H1155" s="4"/>
      <c r="I1155" s="4"/>
      <c r="M1155" s="5"/>
    </row>
    <row r="1156" spans="4:13" x14ac:dyDescent="0.25">
      <c r="D1156" s="1"/>
      <c r="E1156" s="2"/>
      <c r="F1156" s="2"/>
      <c r="G1156" s="4"/>
      <c r="H1156" s="4"/>
      <c r="I1156" s="4"/>
      <c r="M1156" s="5"/>
    </row>
    <row r="1157" spans="4:13" x14ac:dyDescent="0.25">
      <c r="D1157" s="1"/>
      <c r="E1157" s="2"/>
      <c r="F1157" s="2"/>
      <c r="G1157" s="4"/>
      <c r="H1157" s="4"/>
      <c r="I1157" s="4"/>
      <c r="M1157" s="5"/>
    </row>
    <row r="1158" spans="4:13" x14ac:dyDescent="0.25">
      <c r="D1158" s="1"/>
      <c r="E1158" s="2"/>
      <c r="F1158" s="2"/>
      <c r="G1158" s="4"/>
      <c r="H1158" s="4"/>
      <c r="I1158" s="4"/>
      <c r="M1158" s="5"/>
    </row>
    <row r="1159" spans="4:13" x14ac:dyDescent="0.25">
      <c r="D1159" s="1"/>
      <c r="E1159" s="2"/>
      <c r="F1159" s="2"/>
      <c r="G1159" s="4"/>
      <c r="H1159" s="4"/>
      <c r="I1159" s="4"/>
      <c r="M1159" s="5"/>
    </row>
    <row r="1160" spans="4:13" x14ac:dyDescent="0.25">
      <c r="D1160" s="1"/>
      <c r="E1160" s="2"/>
      <c r="F1160" s="2"/>
      <c r="G1160" s="4"/>
      <c r="H1160" s="4"/>
      <c r="I1160" s="4"/>
      <c r="M1160" s="5"/>
    </row>
    <row r="1161" spans="4:13" x14ac:dyDescent="0.25">
      <c r="D1161" s="1"/>
      <c r="E1161" s="2"/>
      <c r="F1161" s="2"/>
      <c r="G1161" s="4"/>
      <c r="H1161" s="4"/>
      <c r="I1161" s="4"/>
      <c r="M1161" s="5"/>
    </row>
    <row r="1162" spans="4:13" x14ac:dyDescent="0.25">
      <c r="D1162" s="1"/>
      <c r="E1162" s="2"/>
      <c r="F1162" s="2"/>
      <c r="G1162" s="4"/>
      <c r="H1162" s="4"/>
      <c r="I1162" s="4"/>
      <c r="M1162" s="5"/>
    </row>
    <row r="1163" spans="4:13" x14ac:dyDescent="0.25">
      <c r="D1163" s="1"/>
      <c r="E1163" s="2"/>
      <c r="F1163" s="2"/>
      <c r="G1163" s="4"/>
      <c r="H1163" s="4"/>
      <c r="I1163" s="4"/>
      <c r="M1163" s="5"/>
    </row>
    <row r="1164" spans="4:13" x14ac:dyDescent="0.25">
      <c r="D1164" s="1"/>
      <c r="E1164" s="2"/>
      <c r="F1164" s="2"/>
      <c r="G1164" s="4"/>
      <c r="H1164" s="4"/>
      <c r="I1164" s="4"/>
      <c r="M1164" s="5"/>
    </row>
    <row r="1165" spans="4:13" x14ac:dyDescent="0.25">
      <c r="D1165" s="1"/>
      <c r="E1165" s="2"/>
      <c r="F1165" s="2"/>
      <c r="G1165" s="4"/>
      <c r="H1165" s="4"/>
      <c r="I1165" s="4"/>
      <c r="M1165" s="5"/>
    </row>
    <row r="1166" spans="4:13" x14ac:dyDescent="0.25">
      <c r="D1166" s="1"/>
      <c r="E1166" s="2"/>
      <c r="F1166" s="2"/>
      <c r="G1166" s="4"/>
      <c r="H1166" s="4"/>
      <c r="I1166" s="4"/>
      <c r="M1166" s="5"/>
    </row>
    <row r="1167" spans="4:13" x14ac:dyDescent="0.25">
      <c r="D1167" s="1"/>
      <c r="E1167" s="2"/>
      <c r="F1167" s="2"/>
      <c r="G1167" s="4"/>
      <c r="H1167" s="4"/>
      <c r="I1167" s="4"/>
      <c r="M1167" s="5"/>
    </row>
    <row r="1168" spans="4:13" x14ac:dyDescent="0.25">
      <c r="D1168" s="1"/>
      <c r="E1168" s="2"/>
      <c r="F1168" s="2"/>
      <c r="G1168" s="4"/>
      <c r="H1168" s="4"/>
      <c r="I1168" s="4"/>
      <c r="M1168" s="5"/>
    </row>
    <row r="1169" spans="4:13" x14ac:dyDescent="0.25">
      <c r="D1169" s="1"/>
      <c r="E1169" s="2"/>
      <c r="F1169" s="2"/>
      <c r="G1169" s="4"/>
      <c r="H1169" s="4"/>
      <c r="I1169" s="4"/>
      <c r="M1169" s="5"/>
    </row>
    <row r="1170" spans="4:13" x14ac:dyDescent="0.25">
      <c r="D1170" s="1"/>
      <c r="E1170" s="2"/>
      <c r="F1170" s="2"/>
      <c r="G1170" s="4"/>
      <c r="H1170" s="4"/>
      <c r="I1170" s="4"/>
      <c r="M1170" s="5"/>
    </row>
    <row r="1171" spans="4:13" x14ac:dyDescent="0.25">
      <c r="D1171" s="1"/>
      <c r="E1171" s="2"/>
      <c r="F1171" s="2"/>
      <c r="G1171" s="4"/>
      <c r="H1171" s="4"/>
      <c r="I1171" s="4"/>
      <c r="M1171" s="5"/>
    </row>
    <row r="1172" spans="4:13" x14ac:dyDescent="0.25">
      <c r="D1172" s="1"/>
      <c r="E1172" s="2"/>
      <c r="F1172" s="2"/>
      <c r="G1172" s="4"/>
      <c r="H1172" s="4"/>
      <c r="I1172" s="4"/>
      <c r="M1172" s="5"/>
    </row>
    <row r="1173" spans="4:13" x14ac:dyDescent="0.25">
      <c r="D1173" s="1"/>
      <c r="E1173" s="2"/>
      <c r="F1173" s="2"/>
      <c r="G1173" s="4"/>
      <c r="H1173" s="4"/>
      <c r="I1173" s="4"/>
      <c r="M1173" s="5"/>
    </row>
    <row r="1174" spans="4:13" x14ac:dyDescent="0.25">
      <c r="D1174" s="1"/>
      <c r="E1174" s="2"/>
      <c r="F1174" s="2"/>
      <c r="G1174" s="4"/>
      <c r="H1174" s="4"/>
      <c r="I1174" s="4"/>
      <c r="M1174" s="5"/>
    </row>
    <row r="1175" spans="4:13" x14ac:dyDescent="0.25">
      <c r="D1175" s="1"/>
      <c r="E1175" s="2"/>
      <c r="F1175" s="2"/>
      <c r="G1175" s="4"/>
      <c r="H1175" s="4"/>
      <c r="I1175" s="4"/>
      <c r="M1175" s="5"/>
    </row>
    <row r="1176" spans="4:13" x14ac:dyDescent="0.25">
      <c r="D1176" s="1"/>
      <c r="E1176" s="2"/>
      <c r="F1176" s="2"/>
      <c r="G1176" s="4"/>
      <c r="H1176" s="4"/>
      <c r="I1176" s="4"/>
      <c r="M1176" s="5"/>
    </row>
    <row r="1177" spans="4:13" x14ac:dyDescent="0.25">
      <c r="D1177" s="1"/>
      <c r="E1177" s="2"/>
      <c r="F1177" s="2"/>
      <c r="G1177" s="4"/>
      <c r="H1177" s="4"/>
      <c r="I1177" s="4"/>
      <c r="M1177" s="5"/>
    </row>
    <row r="1178" spans="4:13" x14ac:dyDescent="0.25">
      <c r="D1178" s="1"/>
      <c r="E1178" s="2"/>
      <c r="F1178" s="2"/>
      <c r="G1178" s="4"/>
      <c r="H1178" s="4"/>
      <c r="I1178" s="4"/>
      <c r="M1178" s="5"/>
    </row>
    <row r="1179" spans="4:13" x14ac:dyDescent="0.25">
      <c r="D1179" s="1"/>
      <c r="E1179" s="2"/>
      <c r="F1179" s="2"/>
      <c r="G1179" s="4"/>
      <c r="H1179" s="4"/>
      <c r="I1179" s="4"/>
      <c r="M1179" s="5"/>
    </row>
    <row r="1180" spans="4:13" x14ac:dyDescent="0.25">
      <c r="D1180" s="1"/>
      <c r="E1180" s="2"/>
      <c r="F1180" s="2"/>
      <c r="G1180" s="4"/>
      <c r="H1180" s="4"/>
      <c r="I1180" s="4"/>
      <c r="M1180" s="5"/>
    </row>
    <row r="1181" spans="4:13" x14ac:dyDescent="0.25">
      <c r="D1181" s="1"/>
      <c r="E1181" s="2"/>
      <c r="F1181" s="2"/>
      <c r="G1181" s="4"/>
      <c r="H1181" s="4"/>
      <c r="I1181" s="4"/>
      <c r="M1181" s="5"/>
    </row>
    <row r="1182" spans="4:13" x14ac:dyDescent="0.25">
      <c r="D1182" s="1"/>
      <c r="E1182" s="2"/>
      <c r="F1182" s="2"/>
      <c r="G1182" s="4"/>
      <c r="H1182" s="4"/>
      <c r="I1182" s="4"/>
      <c r="M1182" s="5"/>
    </row>
    <row r="1183" spans="4:13" x14ac:dyDescent="0.25">
      <c r="D1183" s="1"/>
      <c r="E1183" s="2"/>
      <c r="F1183" s="2"/>
      <c r="G1183" s="4"/>
      <c r="H1183" s="4"/>
      <c r="I1183" s="4"/>
      <c r="M1183" s="5"/>
    </row>
    <row r="1184" spans="4:13" x14ac:dyDescent="0.25">
      <c r="D1184" s="1"/>
      <c r="E1184" s="2"/>
      <c r="F1184" s="2"/>
      <c r="G1184" s="4"/>
      <c r="H1184" s="4"/>
      <c r="I1184" s="4"/>
      <c r="M1184" s="5"/>
    </row>
    <row r="1185" spans="4:13" x14ac:dyDescent="0.25">
      <c r="D1185" s="1"/>
      <c r="E1185" s="2"/>
      <c r="F1185" s="2"/>
      <c r="G1185" s="4"/>
      <c r="H1185" s="4"/>
      <c r="I1185" s="4"/>
      <c r="M1185" s="5"/>
    </row>
    <row r="1186" spans="4:13" x14ac:dyDescent="0.25">
      <c r="D1186" s="1"/>
      <c r="E1186" s="2"/>
      <c r="F1186" s="2"/>
      <c r="G1186" s="4"/>
      <c r="H1186" s="4"/>
      <c r="I1186" s="4"/>
      <c r="M1186" s="5"/>
    </row>
    <row r="1187" spans="4:13" x14ac:dyDescent="0.25">
      <c r="D1187" s="1"/>
      <c r="E1187" s="2"/>
      <c r="F1187" s="2"/>
      <c r="G1187" s="4"/>
      <c r="H1187" s="4"/>
      <c r="I1187" s="4"/>
      <c r="M1187" s="5"/>
    </row>
    <row r="1188" spans="4:13" x14ac:dyDescent="0.25">
      <c r="D1188" s="1"/>
      <c r="E1188" s="2"/>
      <c r="F1188" s="2"/>
      <c r="G1188" s="4"/>
      <c r="H1188" s="4"/>
      <c r="I1188" s="4"/>
      <c r="M1188" s="5"/>
    </row>
    <row r="1189" spans="4:13" x14ac:dyDescent="0.25">
      <c r="D1189" s="1"/>
      <c r="E1189" s="2"/>
      <c r="F1189" s="2"/>
      <c r="G1189" s="4"/>
      <c r="H1189" s="4"/>
      <c r="I1189" s="4"/>
      <c r="M1189" s="5"/>
    </row>
    <row r="1190" spans="4:13" x14ac:dyDescent="0.25">
      <c r="D1190" s="1"/>
      <c r="E1190" s="2"/>
      <c r="F1190" s="2"/>
      <c r="G1190" s="4"/>
      <c r="H1190" s="4"/>
      <c r="I1190" s="4"/>
      <c r="M1190" s="5"/>
    </row>
    <row r="1191" spans="4:13" x14ac:dyDescent="0.25">
      <c r="D1191" s="1"/>
      <c r="E1191" s="2"/>
      <c r="F1191" s="2"/>
      <c r="G1191" s="4"/>
      <c r="H1191" s="4"/>
      <c r="I1191" s="4"/>
      <c r="M1191" s="5"/>
    </row>
    <row r="1192" spans="4:13" x14ac:dyDescent="0.25">
      <c r="D1192" s="1"/>
      <c r="E1192" s="2"/>
      <c r="F1192" s="2"/>
      <c r="G1192" s="4"/>
      <c r="H1192" s="4"/>
      <c r="I1192" s="4"/>
      <c r="M1192" s="5"/>
    </row>
    <row r="1193" spans="4:13" x14ac:dyDescent="0.25">
      <c r="D1193" s="1"/>
      <c r="E1193" s="2"/>
      <c r="F1193" s="2"/>
      <c r="G1193" s="4"/>
      <c r="H1193" s="4"/>
      <c r="I1193" s="4"/>
      <c r="M1193" s="5"/>
    </row>
    <row r="1194" spans="4:13" x14ac:dyDescent="0.25">
      <c r="D1194" s="1"/>
      <c r="E1194" s="2"/>
      <c r="F1194" s="2"/>
      <c r="G1194" s="4"/>
      <c r="H1194" s="4"/>
      <c r="I1194" s="4"/>
      <c r="M1194" s="5"/>
    </row>
    <row r="1195" spans="4:13" x14ac:dyDescent="0.25">
      <c r="D1195" s="1"/>
      <c r="E1195" s="2"/>
      <c r="F1195" s="2"/>
      <c r="G1195" s="4"/>
      <c r="H1195" s="4"/>
      <c r="I1195" s="4"/>
      <c r="M1195" s="5"/>
    </row>
    <row r="1196" spans="4:13" x14ac:dyDescent="0.25">
      <c r="D1196" s="1"/>
      <c r="E1196" s="2"/>
      <c r="F1196" s="2"/>
      <c r="G1196" s="4"/>
      <c r="H1196" s="4"/>
      <c r="I1196" s="4"/>
      <c r="M1196" s="5"/>
    </row>
    <row r="1197" spans="4:13" x14ac:dyDescent="0.25">
      <c r="D1197" s="1"/>
      <c r="E1197" s="2"/>
      <c r="F1197" s="2"/>
      <c r="G1197" s="4"/>
      <c r="H1197" s="4"/>
      <c r="I1197" s="4"/>
      <c r="M1197" s="5"/>
    </row>
    <row r="1198" spans="4:13" x14ac:dyDescent="0.25">
      <c r="D1198" s="1"/>
      <c r="E1198" s="2"/>
      <c r="F1198" s="2"/>
      <c r="G1198" s="4"/>
      <c r="H1198" s="4"/>
      <c r="I1198" s="4"/>
      <c r="M1198" s="5"/>
    </row>
    <row r="1199" spans="4:13" x14ac:dyDescent="0.25">
      <c r="D1199" s="1"/>
      <c r="E1199" s="2"/>
      <c r="F1199" s="2"/>
      <c r="G1199" s="4"/>
      <c r="H1199" s="4"/>
      <c r="I1199" s="4"/>
      <c r="M1199" s="5"/>
    </row>
    <row r="1200" spans="4:13" x14ac:dyDescent="0.25">
      <c r="D1200" s="1"/>
      <c r="E1200" s="2"/>
      <c r="F1200" s="2"/>
      <c r="G1200" s="4"/>
      <c r="H1200" s="4"/>
      <c r="I1200" s="4"/>
      <c r="M1200" s="5"/>
    </row>
    <row r="1201" spans="4:13" x14ac:dyDescent="0.25">
      <c r="D1201" s="1"/>
      <c r="E1201" s="2"/>
      <c r="F1201" s="2"/>
      <c r="G1201" s="4"/>
      <c r="H1201" s="4"/>
      <c r="I1201" s="4"/>
      <c r="M1201" s="5"/>
    </row>
    <row r="1202" spans="4:13" x14ac:dyDescent="0.25">
      <c r="D1202" s="1"/>
      <c r="E1202" s="2"/>
      <c r="F1202" s="2"/>
      <c r="G1202" s="4"/>
      <c r="H1202" s="4"/>
      <c r="I1202" s="4"/>
      <c r="M1202" s="5"/>
    </row>
    <row r="1203" spans="4:13" x14ac:dyDescent="0.25">
      <c r="D1203" s="1"/>
      <c r="E1203" s="2"/>
      <c r="F1203" s="2"/>
      <c r="G1203" s="4"/>
      <c r="H1203" s="4"/>
      <c r="I1203" s="4"/>
      <c r="M1203" s="5"/>
    </row>
    <row r="1204" spans="4:13" x14ac:dyDescent="0.25">
      <c r="D1204" s="1"/>
      <c r="E1204" s="2"/>
      <c r="F1204" s="2"/>
      <c r="G1204" s="4"/>
      <c r="H1204" s="4"/>
      <c r="I1204" s="4"/>
      <c r="M1204" s="5"/>
    </row>
    <row r="1205" spans="4:13" x14ac:dyDescent="0.25">
      <c r="D1205" s="1"/>
      <c r="E1205" s="2"/>
      <c r="F1205" s="2"/>
      <c r="G1205" s="4"/>
      <c r="H1205" s="4"/>
      <c r="I1205" s="4"/>
      <c r="M1205" s="5"/>
    </row>
    <row r="1206" spans="4:13" x14ac:dyDescent="0.25">
      <c r="D1206" s="1"/>
      <c r="E1206" s="2"/>
      <c r="F1206" s="2"/>
      <c r="G1206" s="4"/>
      <c r="H1206" s="4"/>
      <c r="I1206" s="4"/>
      <c r="M1206" s="5"/>
    </row>
    <row r="1207" spans="4:13" x14ac:dyDescent="0.25">
      <c r="D1207" s="1"/>
      <c r="E1207" s="2"/>
      <c r="F1207" s="2"/>
      <c r="G1207" s="4"/>
      <c r="H1207" s="4"/>
      <c r="I1207" s="4"/>
      <c r="M1207" s="5"/>
    </row>
    <row r="1208" spans="4:13" x14ac:dyDescent="0.25">
      <c r="D1208" s="1"/>
      <c r="E1208" s="2"/>
      <c r="F1208" s="2"/>
      <c r="G1208" s="4"/>
      <c r="H1208" s="4"/>
      <c r="I1208" s="4"/>
      <c r="M1208" s="5"/>
    </row>
    <row r="1209" spans="4:13" x14ac:dyDescent="0.25">
      <c r="D1209" s="1"/>
      <c r="E1209" s="2"/>
      <c r="F1209" s="2"/>
      <c r="G1209" s="4"/>
      <c r="H1209" s="4"/>
      <c r="I1209" s="4"/>
      <c r="M1209" s="5"/>
    </row>
    <row r="1210" spans="4:13" x14ac:dyDescent="0.25">
      <c r="D1210" s="1"/>
      <c r="E1210" s="2"/>
      <c r="F1210" s="2"/>
      <c r="G1210" s="4"/>
      <c r="H1210" s="4"/>
      <c r="I1210" s="4"/>
      <c r="M1210" s="5"/>
    </row>
    <row r="1211" spans="4:13" x14ac:dyDescent="0.25">
      <c r="D1211" s="1"/>
      <c r="E1211" s="2"/>
      <c r="F1211" s="2"/>
      <c r="G1211" s="4"/>
      <c r="H1211" s="4"/>
      <c r="I1211" s="4"/>
      <c r="M1211" s="5"/>
    </row>
    <row r="1212" spans="4:13" x14ac:dyDescent="0.25">
      <c r="D1212" s="1"/>
      <c r="E1212" s="2"/>
      <c r="F1212" s="2"/>
      <c r="G1212" s="4"/>
      <c r="H1212" s="4"/>
      <c r="I1212" s="4"/>
      <c r="M1212" s="5"/>
    </row>
    <row r="1213" spans="4:13" x14ac:dyDescent="0.25">
      <c r="D1213" s="1"/>
      <c r="E1213" s="2"/>
      <c r="F1213" s="2"/>
      <c r="G1213" s="4"/>
      <c r="H1213" s="4"/>
      <c r="I1213" s="4"/>
      <c r="M1213" s="5"/>
    </row>
    <row r="1214" spans="4:13" x14ac:dyDescent="0.25">
      <c r="D1214" s="1"/>
      <c r="E1214" s="2"/>
      <c r="F1214" s="2"/>
      <c r="G1214" s="4"/>
      <c r="H1214" s="4"/>
      <c r="I1214" s="4"/>
      <c r="M1214" s="5"/>
    </row>
    <row r="1215" spans="4:13" x14ac:dyDescent="0.25">
      <c r="D1215" s="1"/>
      <c r="E1215" s="2"/>
      <c r="F1215" s="2"/>
      <c r="G1215" s="4"/>
      <c r="H1215" s="4"/>
      <c r="I1215" s="4"/>
      <c r="M1215" s="5"/>
    </row>
    <row r="1216" spans="4:13" x14ac:dyDescent="0.25">
      <c r="D1216" s="1"/>
      <c r="E1216" s="2"/>
      <c r="F1216" s="2"/>
      <c r="G1216" s="4"/>
      <c r="H1216" s="4"/>
      <c r="I1216" s="4"/>
      <c r="M1216" s="5"/>
    </row>
    <row r="1217" spans="4:13" x14ac:dyDescent="0.25">
      <c r="D1217" s="1"/>
      <c r="E1217" s="2"/>
      <c r="F1217" s="2"/>
      <c r="G1217" s="4"/>
      <c r="H1217" s="4"/>
      <c r="I1217" s="4"/>
      <c r="M1217" s="5"/>
    </row>
    <row r="1218" spans="4:13" x14ac:dyDescent="0.25">
      <c r="D1218" s="1"/>
      <c r="E1218" s="2"/>
      <c r="F1218" s="2"/>
      <c r="G1218" s="4"/>
      <c r="H1218" s="4"/>
      <c r="I1218" s="4"/>
      <c r="M1218" s="5"/>
    </row>
    <row r="1219" spans="4:13" x14ac:dyDescent="0.25">
      <c r="D1219" s="1"/>
      <c r="E1219" s="2"/>
      <c r="F1219" s="2"/>
      <c r="G1219" s="4"/>
      <c r="H1219" s="4"/>
      <c r="I1219" s="4"/>
      <c r="M1219" s="5"/>
    </row>
    <row r="1220" spans="4:13" x14ac:dyDescent="0.25">
      <c r="D1220" s="1"/>
      <c r="E1220" s="2"/>
      <c r="F1220" s="2"/>
      <c r="G1220" s="4"/>
      <c r="H1220" s="4"/>
      <c r="I1220" s="4"/>
      <c r="M1220" s="5"/>
    </row>
    <row r="1221" spans="4:13" x14ac:dyDescent="0.25">
      <c r="D1221" s="1"/>
      <c r="E1221" s="2"/>
      <c r="F1221" s="2"/>
      <c r="G1221" s="4"/>
      <c r="H1221" s="4"/>
      <c r="I1221" s="4"/>
      <c r="M1221" s="5"/>
    </row>
    <row r="1222" spans="4:13" x14ac:dyDescent="0.25">
      <c r="D1222" s="1"/>
      <c r="E1222" s="2"/>
      <c r="F1222" s="2"/>
      <c r="G1222" s="4"/>
      <c r="H1222" s="4"/>
      <c r="I1222" s="4"/>
      <c r="M1222" s="5"/>
    </row>
    <row r="1223" spans="4:13" x14ac:dyDescent="0.25">
      <c r="D1223" s="1"/>
      <c r="E1223" s="2"/>
      <c r="F1223" s="2"/>
      <c r="G1223" s="4"/>
      <c r="H1223" s="4"/>
      <c r="I1223" s="4"/>
      <c r="M1223" s="5"/>
    </row>
    <row r="1224" spans="4:13" x14ac:dyDescent="0.25">
      <c r="D1224" s="1"/>
      <c r="E1224" s="2"/>
      <c r="F1224" s="2"/>
      <c r="G1224" s="4"/>
      <c r="H1224" s="4"/>
      <c r="I1224" s="4"/>
      <c r="M1224" s="5"/>
    </row>
    <row r="1225" spans="4:13" x14ac:dyDescent="0.25">
      <c r="D1225" s="1"/>
      <c r="E1225" s="2"/>
      <c r="F1225" s="2"/>
      <c r="G1225" s="4"/>
      <c r="H1225" s="4"/>
      <c r="I1225" s="4"/>
      <c r="M1225" s="5"/>
    </row>
    <row r="1226" spans="4:13" x14ac:dyDescent="0.25">
      <c r="D1226" s="1"/>
      <c r="E1226" s="2"/>
      <c r="F1226" s="2"/>
      <c r="G1226" s="4"/>
      <c r="H1226" s="4"/>
      <c r="I1226" s="4"/>
      <c r="M1226" s="5"/>
    </row>
    <row r="1227" spans="4:13" x14ac:dyDescent="0.25">
      <c r="D1227" s="1"/>
      <c r="E1227" s="2"/>
      <c r="F1227" s="2"/>
      <c r="G1227" s="4"/>
      <c r="H1227" s="4"/>
      <c r="I1227" s="4"/>
      <c r="M1227" s="5"/>
    </row>
    <row r="1228" spans="4:13" x14ac:dyDescent="0.25">
      <c r="D1228" s="1"/>
      <c r="E1228" s="2"/>
      <c r="F1228" s="2"/>
      <c r="G1228" s="4"/>
      <c r="H1228" s="4"/>
      <c r="I1228" s="4"/>
      <c r="M1228" s="5"/>
    </row>
    <row r="1229" spans="4:13" x14ac:dyDescent="0.25">
      <c r="D1229" s="1"/>
      <c r="E1229" s="2"/>
      <c r="F1229" s="2"/>
      <c r="G1229" s="4"/>
      <c r="H1229" s="4"/>
      <c r="I1229" s="4"/>
      <c r="M1229" s="5"/>
    </row>
    <row r="1230" spans="4:13" x14ac:dyDescent="0.25">
      <c r="D1230" s="1"/>
      <c r="E1230" s="2"/>
      <c r="F1230" s="2"/>
      <c r="G1230" s="4"/>
      <c r="H1230" s="4"/>
      <c r="I1230" s="4"/>
      <c r="M1230" s="5"/>
    </row>
    <row r="1231" spans="4:13" x14ac:dyDescent="0.25">
      <c r="D1231" s="1"/>
      <c r="E1231" s="2"/>
      <c r="F1231" s="2"/>
      <c r="G1231" s="4"/>
      <c r="H1231" s="4"/>
      <c r="I1231" s="4"/>
      <c r="M1231" s="5"/>
    </row>
    <row r="1232" spans="4:13" x14ac:dyDescent="0.25">
      <c r="D1232" s="1"/>
      <c r="E1232" s="2"/>
      <c r="F1232" s="2"/>
      <c r="G1232" s="4"/>
      <c r="H1232" s="4"/>
      <c r="I1232" s="4"/>
      <c r="M1232" s="5"/>
    </row>
    <row r="1233" spans="4:13" x14ac:dyDescent="0.25">
      <c r="D1233" s="1"/>
      <c r="E1233" s="2"/>
      <c r="F1233" s="2"/>
      <c r="G1233" s="4"/>
      <c r="H1233" s="4"/>
      <c r="I1233" s="4"/>
      <c r="M1233" s="5"/>
    </row>
    <row r="1234" spans="4:13" x14ac:dyDescent="0.25">
      <c r="D1234" s="1"/>
      <c r="E1234" s="2"/>
      <c r="F1234" s="2"/>
      <c r="G1234" s="4"/>
      <c r="H1234" s="4"/>
      <c r="I1234" s="4"/>
      <c r="M1234" s="5"/>
    </row>
    <row r="1235" spans="4:13" x14ac:dyDescent="0.25">
      <c r="D1235" s="1"/>
      <c r="E1235" s="2"/>
      <c r="F1235" s="2"/>
      <c r="G1235" s="4"/>
      <c r="H1235" s="4"/>
      <c r="I1235" s="4"/>
      <c r="M1235" s="5"/>
    </row>
    <row r="1236" spans="4:13" x14ac:dyDescent="0.25">
      <c r="D1236" s="1"/>
      <c r="E1236" s="2"/>
      <c r="F1236" s="2"/>
      <c r="G1236" s="4"/>
      <c r="H1236" s="4"/>
      <c r="I1236" s="4"/>
      <c r="M1236" s="5"/>
    </row>
    <row r="1237" spans="4:13" x14ac:dyDescent="0.25">
      <c r="D1237" s="1"/>
      <c r="E1237" s="2"/>
      <c r="F1237" s="2"/>
      <c r="G1237" s="4"/>
      <c r="H1237" s="4"/>
      <c r="I1237" s="4"/>
      <c r="M1237" s="5"/>
    </row>
    <row r="1238" spans="4:13" x14ac:dyDescent="0.25">
      <c r="D1238" s="1"/>
      <c r="E1238" s="2"/>
      <c r="F1238" s="2"/>
      <c r="G1238" s="4"/>
      <c r="H1238" s="4"/>
      <c r="I1238" s="4"/>
      <c r="M1238" s="5"/>
    </row>
    <row r="1239" spans="4:13" x14ac:dyDescent="0.25">
      <c r="D1239" s="1"/>
      <c r="E1239" s="2"/>
      <c r="F1239" s="2"/>
      <c r="G1239" s="4"/>
      <c r="H1239" s="4"/>
      <c r="I1239" s="4"/>
      <c r="M1239" s="5"/>
    </row>
    <row r="1240" spans="4:13" x14ac:dyDescent="0.25">
      <c r="D1240" s="1"/>
      <c r="E1240" s="2"/>
      <c r="F1240" s="2"/>
      <c r="G1240" s="4"/>
      <c r="H1240" s="4"/>
      <c r="I1240" s="4"/>
      <c r="M1240" s="5"/>
    </row>
    <row r="1241" spans="4:13" x14ac:dyDescent="0.25">
      <c r="D1241" s="1"/>
      <c r="E1241" s="2"/>
      <c r="F1241" s="2"/>
      <c r="G1241" s="4"/>
      <c r="H1241" s="4"/>
      <c r="I1241" s="4"/>
      <c r="M1241" s="5"/>
    </row>
    <row r="1242" spans="4:13" x14ac:dyDescent="0.25">
      <c r="D1242" s="1"/>
      <c r="E1242" s="2"/>
      <c r="F1242" s="2"/>
      <c r="G1242" s="4"/>
      <c r="H1242" s="4"/>
      <c r="I1242" s="4"/>
      <c r="M1242" s="5"/>
    </row>
    <row r="1243" spans="4:13" x14ac:dyDescent="0.25">
      <c r="D1243" s="1"/>
      <c r="E1243" s="2"/>
      <c r="F1243" s="2"/>
      <c r="G1243" s="4"/>
      <c r="H1243" s="4"/>
      <c r="I1243" s="4"/>
      <c r="M1243" s="5"/>
    </row>
    <row r="1244" spans="4:13" x14ac:dyDescent="0.25">
      <c r="D1244" s="1"/>
      <c r="E1244" s="2"/>
      <c r="F1244" s="2"/>
      <c r="G1244" s="4"/>
      <c r="H1244" s="4"/>
      <c r="I1244" s="4"/>
      <c r="M1244" s="5"/>
    </row>
    <row r="1245" spans="4:13" x14ac:dyDescent="0.25">
      <c r="D1245" s="1"/>
      <c r="E1245" s="2"/>
      <c r="F1245" s="2"/>
      <c r="G1245" s="4"/>
      <c r="H1245" s="4"/>
      <c r="I1245" s="4"/>
      <c r="M1245" s="5"/>
    </row>
    <row r="1246" spans="4:13" x14ac:dyDescent="0.25">
      <c r="D1246" s="1"/>
      <c r="E1246" s="2"/>
      <c r="F1246" s="2"/>
      <c r="G1246" s="4"/>
      <c r="H1246" s="4"/>
      <c r="I1246" s="4"/>
      <c r="M1246" s="5"/>
    </row>
    <row r="1247" spans="4:13" x14ac:dyDescent="0.25">
      <c r="D1247" s="1"/>
      <c r="E1247" s="2"/>
      <c r="F1247" s="2"/>
      <c r="G1247" s="4"/>
      <c r="H1247" s="4"/>
      <c r="I1247" s="4"/>
      <c r="M1247" s="5"/>
    </row>
    <row r="1248" spans="4:13" x14ac:dyDescent="0.25">
      <c r="D1248" s="1"/>
      <c r="E1248" s="2"/>
      <c r="F1248" s="2"/>
      <c r="G1248" s="4"/>
      <c r="H1248" s="4"/>
      <c r="I1248" s="4"/>
      <c r="M1248" s="5"/>
    </row>
    <row r="1249" spans="4:13" x14ac:dyDescent="0.25">
      <c r="D1249" s="1"/>
      <c r="E1249" s="2"/>
      <c r="F1249" s="2"/>
      <c r="G1249" s="4"/>
      <c r="H1249" s="4"/>
      <c r="I1249" s="4"/>
      <c r="M1249" s="5"/>
    </row>
    <row r="1250" spans="4:13" x14ac:dyDescent="0.25">
      <c r="D1250" s="1"/>
      <c r="E1250" s="2"/>
      <c r="F1250" s="2"/>
      <c r="G1250" s="4"/>
      <c r="H1250" s="4"/>
      <c r="I1250" s="4"/>
      <c r="M1250" s="5"/>
    </row>
    <row r="1251" spans="4:13" x14ac:dyDescent="0.25">
      <c r="D1251" s="1"/>
      <c r="E1251" s="2"/>
      <c r="F1251" s="2"/>
      <c r="G1251" s="4"/>
      <c r="H1251" s="4"/>
      <c r="I1251" s="4"/>
      <c r="M1251" s="5"/>
    </row>
    <row r="1252" spans="4:13" x14ac:dyDescent="0.25">
      <c r="D1252" s="1"/>
      <c r="E1252" s="2"/>
      <c r="F1252" s="2"/>
      <c r="G1252" s="4"/>
      <c r="H1252" s="4"/>
      <c r="I1252" s="4"/>
      <c r="M1252" s="5"/>
    </row>
    <row r="1253" spans="4:13" x14ac:dyDescent="0.25">
      <c r="D1253" s="1"/>
      <c r="E1253" s="2"/>
      <c r="F1253" s="2"/>
      <c r="G1253" s="4"/>
      <c r="H1253" s="4"/>
      <c r="I1253" s="4"/>
      <c r="M1253" s="5"/>
    </row>
    <row r="1254" spans="4:13" x14ac:dyDescent="0.25">
      <c r="D1254" s="1"/>
      <c r="E1254" s="2"/>
      <c r="F1254" s="2"/>
      <c r="G1254" s="4"/>
      <c r="H1254" s="4"/>
      <c r="I1254" s="4"/>
      <c r="M1254" s="5"/>
    </row>
    <row r="1255" spans="4:13" x14ac:dyDescent="0.25">
      <c r="D1255" s="1"/>
      <c r="E1255" s="2"/>
      <c r="F1255" s="2"/>
      <c r="G1255" s="4"/>
      <c r="H1255" s="4"/>
      <c r="I1255" s="4"/>
      <c r="M1255" s="5"/>
    </row>
    <row r="1256" spans="4:13" x14ac:dyDescent="0.25">
      <c r="D1256" s="1"/>
      <c r="E1256" s="2"/>
      <c r="F1256" s="2"/>
      <c r="G1256" s="4"/>
      <c r="H1256" s="4"/>
      <c r="I1256" s="4"/>
      <c r="M1256" s="5"/>
    </row>
    <row r="1257" spans="4:13" x14ac:dyDescent="0.25">
      <c r="D1257" s="1"/>
      <c r="E1257" s="2"/>
      <c r="F1257" s="2"/>
      <c r="G1257" s="4"/>
      <c r="H1257" s="4"/>
      <c r="I1257" s="4"/>
      <c r="M1257" s="5"/>
    </row>
    <row r="1258" spans="4:13" x14ac:dyDescent="0.25">
      <c r="D1258" s="1"/>
      <c r="E1258" s="2"/>
      <c r="F1258" s="2"/>
      <c r="G1258" s="4"/>
      <c r="H1258" s="4"/>
      <c r="I1258" s="4"/>
      <c r="M1258" s="5"/>
    </row>
    <row r="1259" spans="4:13" x14ac:dyDescent="0.25">
      <c r="D1259" s="1"/>
      <c r="E1259" s="2"/>
      <c r="F1259" s="2"/>
      <c r="G1259" s="4"/>
      <c r="H1259" s="4"/>
      <c r="I1259" s="4"/>
      <c r="M1259" s="5"/>
    </row>
    <row r="1260" spans="4:13" x14ac:dyDescent="0.25">
      <c r="D1260" s="1"/>
      <c r="E1260" s="2"/>
      <c r="F1260" s="2"/>
      <c r="G1260" s="4"/>
      <c r="H1260" s="4"/>
      <c r="I1260" s="4"/>
      <c r="M1260" s="5"/>
    </row>
    <row r="1261" spans="4:13" x14ac:dyDescent="0.25">
      <c r="D1261" s="1"/>
      <c r="E1261" s="2"/>
      <c r="F1261" s="2"/>
      <c r="G1261" s="4"/>
      <c r="H1261" s="4"/>
      <c r="I1261" s="4"/>
      <c r="M1261" s="5"/>
    </row>
    <row r="1262" spans="4:13" x14ac:dyDescent="0.25">
      <c r="D1262" s="1"/>
      <c r="E1262" s="2"/>
      <c r="F1262" s="2"/>
      <c r="G1262" s="4"/>
      <c r="H1262" s="4"/>
      <c r="I1262" s="4"/>
      <c r="M1262" s="5"/>
    </row>
    <row r="1263" spans="4:13" x14ac:dyDescent="0.25">
      <c r="D1263" s="1"/>
      <c r="E1263" s="2"/>
      <c r="F1263" s="2"/>
      <c r="G1263" s="4"/>
      <c r="H1263" s="4"/>
      <c r="I1263" s="4"/>
      <c r="M1263" s="5"/>
    </row>
    <row r="1264" spans="4:13" x14ac:dyDescent="0.25">
      <c r="D1264" s="1"/>
      <c r="E1264" s="2"/>
      <c r="F1264" s="2"/>
      <c r="G1264" s="4"/>
      <c r="H1264" s="4"/>
      <c r="I1264" s="4"/>
      <c r="M1264" s="5"/>
    </row>
    <row r="1265" spans="4:13" x14ac:dyDescent="0.25">
      <c r="D1265" s="1"/>
      <c r="E1265" s="2"/>
      <c r="F1265" s="2"/>
      <c r="G1265" s="4"/>
      <c r="H1265" s="4"/>
      <c r="I1265" s="4"/>
      <c r="M1265" s="5"/>
    </row>
    <row r="1266" spans="4:13" x14ac:dyDescent="0.25">
      <c r="D1266" s="1"/>
      <c r="E1266" s="2"/>
      <c r="F1266" s="2"/>
      <c r="G1266" s="4"/>
      <c r="H1266" s="4"/>
      <c r="I1266" s="4"/>
      <c r="M1266" s="5"/>
    </row>
    <row r="1267" spans="4:13" x14ac:dyDescent="0.25">
      <c r="D1267" s="1"/>
      <c r="E1267" s="2"/>
      <c r="F1267" s="2"/>
      <c r="G1267" s="4"/>
      <c r="H1267" s="4"/>
      <c r="I1267" s="4"/>
      <c r="M1267" s="5"/>
    </row>
    <row r="1268" spans="4:13" x14ac:dyDescent="0.25">
      <c r="D1268" s="1"/>
      <c r="E1268" s="2"/>
      <c r="F1268" s="2"/>
      <c r="G1268" s="4"/>
      <c r="H1268" s="4"/>
      <c r="I1268" s="4"/>
      <c r="M1268" s="5"/>
    </row>
    <row r="1269" spans="4:13" x14ac:dyDescent="0.25">
      <c r="D1269" s="1"/>
      <c r="E1269" s="2"/>
      <c r="F1269" s="2"/>
      <c r="G1269" s="4"/>
      <c r="H1269" s="4"/>
      <c r="I1269" s="4"/>
      <c r="M1269" s="5"/>
    </row>
    <row r="1270" spans="4:13" x14ac:dyDescent="0.25">
      <c r="D1270" s="1"/>
      <c r="E1270" s="2"/>
      <c r="F1270" s="2"/>
      <c r="G1270" s="4"/>
      <c r="H1270" s="4"/>
      <c r="I1270" s="4"/>
      <c r="M1270" s="5"/>
    </row>
    <row r="1271" spans="4:13" x14ac:dyDescent="0.25">
      <c r="D1271" s="1"/>
      <c r="E1271" s="2"/>
      <c r="F1271" s="2"/>
      <c r="G1271" s="4"/>
      <c r="H1271" s="4"/>
      <c r="I1271" s="4"/>
      <c r="M1271" s="5"/>
    </row>
    <row r="1272" spans="4:13" x14ac:dyDescent="0.25">
      <c r="D1272" s="1"/>
      <c r="E1272" s="2"/>
      <c r="F1272" s="2"/>
      <c r="G1272" s="4"/>
      <c r="H1272" s="4"/>
      <c r="I1272" s="4"/>
      <c r="M1272" s="5"/>
    </row>
    <row r="1273" spans="4:13" x14ac:dyDescent="0.25">
      <c r="D1273" s="1"/>
      <c r="E1273" s="2"/>
      <c r="F1273" s="2"/>
      <c r="G1273" s="4"/>
      <c r="H1273" s="4"/>
      <c r="I1273" s="4"/>
      <c r="M1273" s="5"/>
    </row>
    <row r="1274" spans="4:13" x14ac:dyDescent="0.25">
      <c r="D1274" s="1"/>
      <c r="E1274" s="2"/>
      <c r="F1274" s="2"/>
      <c r="G1274" s="4"/>
      <c r="H1274" s="4"/>
      <c r="I1274" s="4"/>
      <c r="M1274" s="5"/>
    </row>
    <row r="1275" spans="4:13" x14ac:dyDescent="0.25">
      <c r="D1275" s="1"/>
      <c r="E1275" s="2"/>
      <c r="F1275" s="2"/>
      <c r="G1275" s="4"/>
      <c r="H1275" s="4"/>
      <c r="I1275" s="4"/>
      <c r="M1275" s="5"/>
    </row>
    <row r="1276" spans="4:13" x14ac:dyDescent="0.25">
      <c r="D1276" s="1"/>
      <c r="E1276" s="2"/>
      <c r="F1276" s="2"/>
      <c r="G1276" s="4"/>
      <c r="H1276" s="4"/>
      <c r="I1276" s="4"/>
      <c r="M1276" s="5"/>
    </row>
    <row r="1277" spans="4:13" x14ac:dyDescent="0.25">
      <c r="D1277" s="1"/>
      <c r="E1277" s="2"/>
      <c r="F1277" s="2"/>
      <c r="G1277" s="4"/>
      <c r="H1277" s="4"/>
      <c r="I1277" s="4"/>
      <c r="M1277" s="5"/>
    </row>
    <row r="1278" spans="4:13" x14ac:dyDescent="0.25">
      <c r="D1278" s="1"/>
      <c r="E1278" s="2"/>
      <c r="F1278" s="2"/>
      <c r="G1278" s="4"/>
      <c r="H1278" s="4"/>
      <c r="I1278" s="4"/>
      <c r="M1278" s="5"/>
    </row>
    <row r="1279" spans="4:13" x14ac:dyDescent="0.25">
      <c r="D1279" s="1"/>
      <c r="E1279" s="2"/>
      <c r="F1279" s="2"/>
      <c r="G1279" s="4"/>
      <c r="H1279" s="4"/>
      <c r="I1279" s="4"/>
      <c r="M1279" s="5"/>
    </row>
    <row r="1280" spans="4:13" x14ac:dyDescent="0.25">
      <c r="D1280" s="1"/>
      <c r="E1280" s="2"/>
      <c r="F1280" s="2"/>
      <c r="G1280" s="4"/>
      <c r="H1280" s="4"/>
      <c r="I1280" s="4"/>
      <c r="M1280" s="5"/>
    </row>
    <row r="1281" spans="4:13" x14ac:dyDescent="0.25">
      <c r="D1281" s="1"/>
      <c r="E1281" s="2"/>
      <c r="F1281" s="2"/>
      <c r="G1281" s="4"/>
      <c r="H1281" s="4"/>
      <c r="I1281" s="4"/>
      <c r="M1281" s="5"/>
    </row>
    <row r="1282" spans="4:13" x14ac:dyDescent="0.25">
      <c r="D1282" s="1"/>
      <c r="E1282" s="2"/>
      <c r="F1282" s="2"/>
      <c r="G1282" s="4"/>
      <c r="H1282" s="4"/>
      <c r="I1282" s="4"/>
      <c r="M1282" s="5"/>
    </row>
    <row r="1283" spans="4:13" x14ac:dyDescent="0.25">
      <c r="D1283" s="1"/>
      <c r="E1283" s="2"/>
      <c r="F1283" s="2"/>
      <c r="G1283" s="4"/>
      <c r="H1283" s="4"/>
      <c r="I1283" s="4"/>
      <c r="M1283" s="5"/>
    </row>
    <row r="1284" spans="4:13" x14ac:dyDescent="0.25">
      <c r="D1284" s="1"/>
      <c r="E1284" s="2"/>
      <c r="F1284" s="2"/>
      <c r="G1284" s="4"/>
      <c r="H1284" s="4"/>
      <c r="I1284" s="4"/>
      <c r="M1284" s="5"/>
    </row>
    <row r="1285" spans="4:13" x14ac:dyDescent="0.25">
      <c r="D1285" s="1"/>
      <c r="E1285" s="2"/>
      <c r="F1285" s="2"/>
      <c r="G1285" s="4"/>
      <c r="H1285" s="4"/>
      <c r="I1285" s="4"/>
      <c r="M1285" s="5"/>
    </row>
    <row r="1286" spans="4:13" x14ac:dyDescent="0.25">
      <c r="D1286" s="1"/>
      <c r="E1286" s="2"/>
      <c r="F1286" s="2"/>
      <c r="G1286" s="4"/>
      <c r="H1286" s="4"/>
      <c r="I1286" s="4"/>
      <c r="M1286" s="5"/>
    </row>
    <row r="1287" spans="4:13" x14ac:dyDescent="0.25">
      <c r="D1287" s="1"/>
      <c r="E1287" s="2"/>
      <c r="F1287" s="2"/>
      <c r="G1287" s="4"/>
      <c r="H1287" s="4"/>
      <c r="I1287" s="4"/>
      <c r="M1287" s="5"/>
    </row>
    <row r="1288" spans="4:13" x14ac:dyDescent="0.25">
      <c r="D1288" s="1"/>
      <c r="E1288" s="2"/>
      <c r="F1288" s="2"/>
      <c r="G1288" s="4"/>
      <c r="H1288" s="4"/>
      <c r="I1288" s="4"/>
      <c r="M1288" s="5"/>
    </row>
    <row r="1289" spans="4:13" x14ac:dyDescent="0.25">
      <c r="D1289" s="1"/>
      <c r="E1289" s="2"/>
      <c r="F1289" s="2"/>
      <c r="G1289" s="4"/>
      <c r="H1289" s="4"/>
      <c r="I1289" s="4"/>
      <c r="M1289" s="5"/>
    </row>
    <row r="1290" spans="4:13" x14ac:dyDescent="0.25">
      <c r="D1290" s="1"/>
      <c r="E1290" s="2"/>
      <c r="F1290" s="2"/>
      <c r="G1290" s="4"/>
      <c r="H1290" s="4"/>
      <c r="I1290" s="4"/>
      <c r="M1290" s="5"/>
    </row>
    <row r="1291" spans="4:13" x14ac:dyDescent="0.25">
      <c r="D1291" s="1"/>
      <c r="E1291" s="2"/>
      <c r="F1291" s="2"/>
      <c r="G1291" s="4"/>
      <c r="H1291" s="4"/>
      <c r="I1291" s="4"/>
      <c r="M1291" s="5"/>
    </row>
    <row r="1292" spans="4:13" x14ac:dyDescent="0.25">
      <c r="D1292" s="1"/>
      <c r="E1292" s="2"/>
      <c r="F1292" s="2"/>
      <c r="G1292" s="4"/>
      <c r="H1292" s="4"/>
      <c r="I1292" s="4"/>
      <c r="M1292" s="5"/>
    </row>
    <row r="1293" spans="4:13" x14ac:dyDescent="0.25">
      <c r="D1293" s="1"/>
      <c r="E1293" s="2"/>
      <c r="F1293" s="2"/>
      <c r="G1293" s="4"/>
      <c r="H1293" s="4"/>
      <c r="I1293" s="4"/>
      <c r="M1293" s="5"/>
    </row>
    <row r="1294" spans="4:13" x14ac:dyDescent="0.25">
      <c r="D1294" s="1"/>
      <c r="E1294" s="2"/>
      <c r="F1294" s="2"/>
      <c r="G1294" s="4"/>
      <c r="H1294" s="4"/>
      <c r="I1294" s="4"/>
      <c r="M1294" s="5"/>
    </row>
    <row r="1295" spans="4:13" x14ac:dyDescent="0.25">
      <c r="D1295" s="1"/>
      <c r="E1295" s="2"/>
      <c r="F1295" s="2"/>
      <c r="G1295" s="4"/>
      <c r="H1295" s="4"/>
      <c r="I1295" s="4"/>
      <c r="M1295" s="5"/>
    </row>
    <row r="1296" spans="4:13" x14ac:dyDescent="0.25">
      <c r="D1296" s="1"/>
      <c r="E1296" s="2"/>
      <c r="F1296" s="2"/>
      <c r="G1296" s="4"/>
      <c r="H1296" s="4"/>
      <c r="I1296" s="4"/>
      <c r="M1296" s="5"/>
    </row>
    <row r="1297" spans="4:13" x14ac:dyDescent="0.25">
      <c r="D1297" s="1"/>
      <c r="E1297" s="2"/>
      <c r="F1297" s="2"/>
      <c r="G1297" s="4"/>
      <c r="H1297" s="4"/>
      <c r="I1297" s="4"/>
      <c r="M1297" s="5"/>
    </row>
    <row r="1298" spans="4:13" x14ac:dyDescent="0.25">
      <c r="D1298" s="1"/>
      <c r="E1298" s="2"/>
      <c r="F1298" s="2"/>
      <c r="G1298" s="4"/>
      <c r="H1298" s="4"/>
      <c r="I1298" s="4"/>
      <c r="M1298" s="5"/>
    </row>
    <row r="1299" spans="4:13" x14ac:dyDescent="0.25">
      <c r="D1299" s="1"/>
      <c r="E1299" s="2"/>
      <c r="F1299" s="2"/>
      <c r="G1299" s="4"/>
      <c r="H1299" s="4"/>
      <c r="I1299" s="4"/>
      <c r="M1299" s="5"/>
    </row>
    <row r="1300" spans="4:13" x14ac:dyDescent="0.25">
      <c r="D1300" s="1"/>
      <c r="E1300" s="2"/>
      <c r="F1300" s="2"/>
      <c r="G1300" s="4"/>
      <c r="H1300" s="4"/>
      <c r="I1300" s="4"/>
      <c r="M1300" s="5"/>
    </row>
    <row r="1301" spans="4:13" x14ac:dyDescent="0.25">
      <c r="D1301" s="1"/>
      <c r="E1301" s="2"/>
      <c r="F1301" s="2"/>
      <c r="G1301" s="4"/>
      <c r="H1301" s="4"/>
      <c r="I1301" s="4"/>
      <c r="M1301" s="5"/>
    </row>
    <row r="1302" spans="4:13" x14ac:dyDescent="0.25">
      <c r="D1302" s="1"/>
      <c r="E1302" s="2"/>
      <c r="F1302" s="2"/>
      <c r="G1302" s="4"/>
      <c r="H1302" s="4"/>
      <c r="I1302" s="4"/>
      <c r="M1302" s="5"/>
    </row>
    <row r="1303" spans="4:13" x14ac:dyDescent="0.25">
      <c r="D1303" s="1"/>
      <c r="E1303" s="2"/>
      <c r="F1303" s="2"/>
      <c r="G1303" s="4"/>
      <c r="H1303" s="4"/>
      <c r="I1303" s="4"/>
      <c r="M1303" s="5"/>
    </row>
    <row r="1304" spans="4:13" x14ac:dyDescent="0.25">
      <c r="D1304" s="1"/>
      <c r="E1304" s="2"/>
      <c r="F1304" s="2"/>
      <c r="G1304" s="4"/>
      <c r="H1304" s="4"/>
      <c r="I1304" s="4"/>
      <c r="M1304" s="5"/>
    </row>
    <row r="1305" spans="4:13" x14ac:dyDescent="0.25">
      <c r="D1305" s="1"/>
      <c r="E1305" s="2"/>
      <c r="F1305" s="2"/>
      <c r="G1305" s="4"/>
      <c r="H1305" s="4"/>
      <c r="I1305" s="4"/>
      <c r="M1305" s="5"/>
    </row>
    <row r="1306" spans="4:13" x14ac:dyDescent="0.25">
      <c r="D1306" s="1"/>
      <c r="E1306" s="2"/>
      <c r="F1306" s="2"/>
      <c r="G1306" s="4"/>
      <c r="H1306" s="4"/>
      <c r="I1306" s="4"/>
      <c r="M1306" s="5"/>
    </row>
    <row r="1307" spans="4:13" x14ac:dyDescent="0.25">
      <c r="D1307" s="1"/>
      <c r="E1307" s="2"/>
      <c r="F1307" s="2"/>
      <c r="G1307" s="4"/>
      <c r="H1307" s="4"/>
      <c r="I1307" s="4"/>
      <c r="M1307" s="5"/>
    </row>
    <row r="1308" spans="4:13" x14ac:dyDescent="0.25">
      <c r="D1308" s="1"/>
      <c r="E1308" s="2"/>
      <c r="F1308" s="2"/>
      <c r="G1308" s="4"/>
      <c r="H1308" s="4"/>
      <c r="I1308" s="4"/>
      <c r="M1308" s="5"/>
    </row>
    <row r="1309" spans="4:13" x14ac:dyDescent="0.25">
      <c r="D1309" s="1"/>
      <c r="E1309" s="2"/>
      <c r="F1309" s="2"/>
      <c r="G1309" s="4"/>
      <c r="H1309" s="4"/>
      <c r="I1309" s="4"/>
      <c r="M1309" s="5"/>
    </row>
    <row r="1310" spans="4:13" x14ac:dyDescent="0.25">
      <c r="D1310" s="1"/>
      <c r="E1310" s="2"/>
      <c r="F1310" s="2"/>
      <c r="G1310" s="4"/>
      <c r="H1310" s="4"/>
      <c r="I1310" s="4"/>
      <c r="M1310" s="5"/>
    </row>
    <row r="1311" spans="4:13" x14ac:dyDescent="0.25">
      <c r="D1311" s="1"/>
      <c r="E1311" s="2"/>
      <c r="F1311" s="2"/>
      <c r="G1311" s="4"/>
      <c r="H1311" s="4"/>
      <c r="I1311" s="4"/>
      <c r="M1311" s="5"/>
    </row>
    <row r="1312" spans="4:13" x14ac:dyDescent="0.25">
      <c r="D1312" s="1"/>
      <c r="E1312" s="2"/>
      <c r="F1312" s="2"/>
      <c r="G1312" s="4"/>
      <c r="H1312" s="4"/>
      <c r="I1312" s="4"/>
      <c r="M1312" s="5"/>
    </row>
    <row r="1313" spans="4:13" x14ac:dyDescent="0.25">
      <c r="D1313" s="1"/>
      <c r="E1313" s="2"/>
      <c r="F1313" s="2"/>
      <c r="G1313" s="4"/>
      <c r="H1313" s="4"/>
      <c r="I1313" s="4"/>
      <c r="M1313" s="5"/>
    </row>
    <row r="1314" spans="4:13" x14ac:dyDescent="0.25">
      <c r="D1314" s="1"/>
      <c r="E1314" s="2"/>
      <c r="F1314" s="2"/>
      <c r="G1314" s="4"/>
      <c r="H1314" s="4"/>
      <c r="I1314" s="4"/>
      <c r="M1314" s="5"/>
    </row>
    <row r="1315" spans="4:13" x14ac:dyDescent="0.25">
      <c r="D1315" s="1"/>
      <c r="E1315" s="2"/>
      <c r="F1315" s="2"/>
      <c r="G1315" s="4"/>
      <c r="H1315" s="4"/>
      <c r="I1315" s="4"/>
      <c r="M1315" s="5"/>
    </row>
    <row r="1316" spans="4:13" x14ac:dyDescent="0.25">
      <c r="D1316" s="1"/>
      <c r="E1316" s="2"/>
      <c r="F1316" s="2"/>
      <c r="G1316" s="4"/>
      <c r="H1316" s="4"/>
      <c r="I1316" s="4"/>
      <c r="M1316" s="5"/>
    </row>
    <row r="1317" spans="4:13" x14ac:dyDescent="0.25">
      <c r="D1317" s="1"/>
      <c r="E1317" s="2"/>
      <c r="F1317" s="2"/>
      <c r="G1317" s="4"/>
      <c r="H1317" s="4"/>
      <c r="I1317" s="4"/>
      <c r="M1317" s="5"/>
    </row>
    <row r="1318" spans="4:13" x14ac:dyDescent="0.25">
      <c r="D1318" s="1"/>
      <c r="E1318" s="2"/>
      <c r="F1318" s="2"/>
      <c r="G1318" s="4"/>
      <c r="H1318" s="4"/>
      <c r="I1318" s="4"/>
      <c r="M1318" s="5"/>
    </row>
    <row r="1319" spans="4:13" x14ac:dyDescent="0.25">
      <c r="D1319" s="1"/>
      <c r="E1319" s="2"/>
      <c r="F1319" s="2"/>
      <c r="G1319" s="4"/>
      <c r="H1319" s="4"/>
      <c r="I1319" s="4"/>
      <c r="M1319" s="5"/>
    </row>
    <row r="1320" spans="4:13" x14ac:dyDescent="0.25">
      <c r="D1320" s="1"/>
      <c r="E1320" s="2"/>
      <c r="F1320" s="2"/>
      <c r="G1320" s="4"/>
      <c r="H1320" s="4"/>
      <c r="I1320" s="4"/>
      <c r="M1320" s="5"/>
    </row>
    <row r="1321" spans="4:13" x14ac:dyDescent="0.25">
      <c r="D1321" s="1"/>
      <c r="E1321" s="2"/>
      <c r="F1321" s="2"/>
      <c r="G1321" s="4"/>
      <c r="H1321" s="4"/>
      <c r="I1321" s="4"/>
      <c r="M1321" s="5"/>
    </row>
    <row r="1322" spans="4:13" x14ac:dyDescent="0.25">
      <c r="D1322" s="1"/>
      <c r="E1322" s="2"/>
      <c r="F1322" s="2"/>
      <c r="G1322" s="4"/>
      <c r="H1322" s="4"/>
      <c r="I1322" s="4"/>
      <c r="M1322" s="5"/>
    </row>
    <row r="1323" spans="4:13" x14ac:dyDescent="0.25">
      <c r="D1323" s="1"/>
      <c r="E1323" s="2"/>
      <c r="F1323" s="2"/>
      <c r="G1323" s="4"/>
      <c r="H1323" s="4"/>
      <c r="I1323" s="4"/>
      <c r="M1323" s="5"/>
    </row>
    <row r="1324" spans="4:13" x14ac:dyDescent="0.25">
      <c r="D1324" s="1"/>
      <c r="E1324" s="2"/>
      <c r="F1324" s="2"/>
      <c r="G1324" s="4"/>
      <c r="H1324" s="4"/>
      <c r="I1324" s="4"/>
      <c r="M1324" s="5"/>
    </row>
    <row r="1325" spans="4:13" x14ac:dyDescent="0.25">
      <c r="D1325" s="1"/>
      <c r="E1325" s="2"/>
      <c r="F1325" s="2"/>
      <c r="G1325" s="4"/>
      <c r="H1325" s="4"/>
      <c r="I1325" s="4"/>
      <c r="M1325" s="5"/>
    </row>
    <row r="1326" spans="4:13" x14ac:dyDescent="0.25">
      <c r="D1326" s="1"/>
      <c r="E1326" s="2"/>
      <c r="F1326" s="2"/>
      <c r="G1326" s="4"/>
      <c r="H1326" s="4"/>
      <c r="I1326" s="4"/>
      <c r="M1326" s="5"/>
    </row>
    <row r="1327" spans="4:13" x14ac:dyDescent="0.25">
      <c r="D1327" s="1"/>
      <c r="E1327" s="2"/>
      <c r="F1327" s="2"/>
      <c r="G1327" s="4"/>
      <c r="H1327" s="4"/>
      <c r="I1327" s="4"/>
      <c r="M1327" s="5"/>
    </row>
    <row r="1328" spans="4:13" x14ac:dyDescent="0.25">
      <c r="D1328" s="1"/>
      <c r="E1328" s="2"/>
      <c r="F1328" s="2"/>
      <c r="G1328" s="4"/>
      <c r="H1328" s="4"/>
      <c r="I1328" s="4"/>
      <c r="M1328" s="5"/>
    </row>
    <row r="1329" spans="4:13" x14ac:dyDescent="0.25">
      <c r="D1329" s="1"/>
      <c r="E1329" s="2"/>
      <c r="F1329" s="2"/>
      <c r="G1329" s="4"/>
      <c r="H1329" s="4"/>
      <c r="I1329" s="4"/>
      <c r="M1329" s="5"/>
    </row>
    <row r="1330" spans="4:13" x14ac:dyDescent="0.25">
      <c r="D1330" s="1"/>
      <c r="E1330" s="2"/>
      <c r="F1330" s="2"/>
      <c r="G1330" s="4"/>
      <c r="H1330" s="4"/>
      <c r="I1330" s="4"/>
      <c r="M1330" s="5"/>
    </row>
    <row r="1331" spans="4:13" x14ac:dyDescent="0.25">
      <c r="D1331" s="1"/>
      <c r="E1331" s="2"/>
      <c r="F1331" s="2"/>
      <c r="G1331" s="4"/>
      <c r="H1331" s="4"/>
      <c r="I1331" s="4"/>
      <c r="M1331" s="5"/>
    </row>
    <row r="1332" spans="4:13" x14ac:dyDescent="0.25">
      <c r="D1332" s="1"/>
      <c r="E1332" s="2"/>
      <c r="F1332" s="2"/>
      <c r="G1332" s="4"/>
      <c r="H1332" s="4"/>
      <c r="I1332" s="4"/>
      <c r="M1332" s="5"/>
    </row>
    <row r="1333" spans="4:13" x14ac:dyDescent="0.25">
      <c r="D1333" s="1"/>
      <c r="E1333" s="2"/>
      <c r="F1333" s="2"/>
      <c r="G1333" s="4"/>
      <c r="H1333" s="4"/>
      <c r="I1333" s="4"/>
      <c r="M1333" s="5"/>
    </row>
    <row r="1334" spans="4:13" x14ac:dyDescent="0.25">
      <c r="D1334" s="1"/>
      <c r="E1334" s="2"/>
      <c r="F1334" s="2"/>
      <c r="G1334" s="4"/>
      <c r="H1334" s="4"/>
      <c r="I1334" s="4"/>
      <c r="M1334" s="5"/>
    </row>
    <row r="1335" spans="4:13" x14ac:dyDescent="0.25">
      <c r="D1335" s="1"/>
      <c r="E1335" s="2"/>
      <c r="F1335" s="2"/>
      <c r="G1335" s="4"/>
      <c r="H1335" s="4"/>
      <c r="I1335" s="4"/>
      <c r="M1335" s="5"/>
    </row>
    <row r="1336" spans="4:13" x14ac:dyDescent="0.25">
      <c r="D1336" s="1"/>
      <c r="E1336" s="2"/>
      <c r="F1336" s="2"/>
      <c r="G1336" s="4"/>
      <c r="H1336" s="4"/>
      <c r="I1336" s="4"/>
      <c r="M1336" s="5"/>
    </row>
    <row r="1337" spans="4:13" x14ac:dyDescent="0.25">
      <c r="D1337" s="1"/>
      <c r="E1337" s="2"/>
      <c r="F1337" s="2"/>
      <c r="G1337" s="4"/>
      <c r="H1337" s="4"/>
      <c r="I1337" s="4"/>
      <c r="M1337" s="5"/>
    </row>
    <row r="1338" spans="4:13" x14ac:dyDescent="0.25">
      <c r="D1338" s="1"/>
      <c r="E1338" s="2"/>
      <c r="F1338" s="2"/>
      <c r="G1338" s="4"/>
      <c r="H1338" s="4"/>
      <c r="I1338" s="4"/>
      <c r="M1338" s="5"/>
    </row>
    <row r="1339" spans="4:13" x14ac:dyDescent="0.25">
      <c r="D1339" s="1"/>
      <c r="E1339" s="2"/>
      <c r="F1339" s="2"/>
      <c r="G1339" s="4"/>
      <c r="H1339" s="4"/>
      <c r="I1339" s="4"/>
      <c r="M1339" s="5"/>
    </row>
    <row r="1340" spans="4:13" x14ac:dyDescent="0.25">
      <c r="D1340" s="1"/>
      <c r="E1340" s="2"/>
      <c r="F1340" s="2"/>
      <c r="G1340" s="4"/>
      <c r="H1340" s="4"/>
      <c r="I1340" s="4"/>
      <c r="M1340" s="5"/>
    </row>
    <row r="1341" spans="4:13" x14ac:dyDescent="0.25">
      <c r="D1341" s="1"/>
      <c r="E1341" s="2"/>
      <c r="F1341" s="2"/>
      <c r="G1341" s="4"/>
      <c r="H1341" s="4"/>
      <c r="I1341" s="4"/>
      <c r="M1341" s="5"/>
    </row>
    <row r="1342" spans="4:13" x14ac:dyDescent="0.25">
      <c r="D1342" s="1"/>
      <c r="E1342" s="2"/>
      <c r="F1342" s="2"/>
      <c r="G1342" s="4"/>
      <c r="H1342" s="4"/>
      <c r="I1342" s="4"/>
      <c r="M1342" s="5"/>
    </row>
    <row r="1343" spans="4:13" x14ac:dyDescent="0.25">
      <c r="D1343" s="1"/>
      <c r="E1343" s="2"/>
      <c r="F1343" s="2"/>
      <c r="G1343" s="4"/>
      <c r="H1343" s="4"/>
      <c r="I1343" s="4"/>
      <c r="M1343" s="5"/>
    </row>
    <row r="1344" spans="4:13" x14ac:dyDescent="0.25">
      <c r="D1344" s="1"/>
      <c r="E1344" s="2"/>
      <c r="F1344" s="2"/>
      <c r="G1344" s="4"/>
      <c r="H1344" s="4"/>
      <c r="I1344" s="4"/>
      <c r="M1344" s="5"/>
    </row>
    <row r="1345" spans="4:13" x14ac:dyDescent="0.25">
      <c r="D1345" s="1"/>
      <c r="E1345" s="2"/>
      <c r="F1345" s="2"/>
      <c r="G1345" s="4"/>
      <c r="H1345" s="4"/>
      <c r="I1345" s="4"/>
      <c r="M1345" s="5"/>
    </row>
    <row r="1346" spans="4:13" x14ac:dyDescent="0.25">
      <c r="D1346" s="1"/>
      <c r="E1346" s="2"/>
      <c r="F1346" s="2"/>
      <c r="G1346" s="4"/>
      <c r="H1346" s="4"/>
      <c r="I1346" s="4"/>
      <c r="M1346" s="5"/>
    </row>
    <row r="1347" spans="4:13" x14ac:dyDescent="0.25">
      <c r="D1347" s="1"/>
      <c r="E1347" s="2"/>
      <c r="F1347" s="2"/>
      <c r="G1347" s="4"/>
      <c r="H1347" s="4"/>
      <c r="I1347" s="4"/>
      <c r="M1347" s="5"/>
    </row>
    <row r="1348" spans="4:13" x14ac:dyDescent="0.25">
      <c r="D1348" s="1"/>
      <c r="E1348" s="2"/>
      <c r="F1348" s="2"/>
      <c r="G1348" s="4"/>
      <c r="H1348" s="4"/>
      <c r="I1348" s="4"/>
      <c r="M1348" s="5"/>
    </row>
    <row r="1349" spans="4:13" x14ac:dyDescent="0.25">
      <c r="D1349" s="1"/>
      <c r="E1349" s="2"/>
      <c r="F1349" s="2"/>
      <c r="G1349" s="4"/>
      <c r="H1349" s="4"/>
      <c r="I1349" s="4"/>
      <c r="M1349" s="5"/>
    </row>
    <row r="1350" spans="4:13" x14ac:dyDescent="0.25">
      <c r="D1350" s="1"/>
      <c r="E1350" s="2"/>
      <c r="F1350" s="2"/>
      <c r="G1350" s="4"/>
      <c r="H1350" s="4"/>
      <c r="I1350" s="4"/>
      <c r="M1350" s="5"/>
    </row>
    <row r="1351" spans="4:13" x14ac:dyDescent="0.25">
      <c r="D1351" s="1"/>
      <c r="E1351" s="2"/>
      <c r="F1351" s="2"/>
      <c r="G1351" s="4"/>
      <c r="H1351" s="4"/>
      <c r="I1351" s="4"/>
      <c r="M1351" s="5"/>
    </row>
    <row r="1352" spans="4:13" x14ac:dyDescent="0.25">
      <c r="D1352" s="1"/>
      <c r="E1352" s="2"/>
      <c r="F1352" s="2"/>
      <c r="G1352" s="4"/>
      <c r="H1352" s="4"/>
      <c r="I1352" s="4"/>
      <c r="M1352" s="5"/>
    </row>
    <row r="1353" spans="4:13" x14ac:dyDescent="0.25">
      <c r="D1353" s="1"/>
      <c r="E1353" s="2"/>
      <c r="F1353" s="2"/>
      <c r="G1353" s="4"/>
      <c r="H1353" s="4"/>
      <c r="I1353" s="4"/>
      <c r="M1353" s="5"/>
    </row>
    <row r="1354" spans="4:13" x14ac:dyDescent="0.25">
      <c r="D1354" s="1"/>
      <c r="E1354" s="2"/>
      <c r="F1354" s="2"/>
      <c r="G1354" s="4"/>
      <c r="H1354" s="4"/>
      <c r="I1354" s="4"/>
      <c r="M1354" s="5"/>
    </row>
    <row r="1355" spans="4:13" x14ac:dyDescent="0.25">
      <c r="D1355" s="1"/>
      <c r="E1355" s="2"/>
      <c r="F1355" s="2"/>
      <c r="G1355" s="4"/>
      <c r="H1355" s="4"/>
      <c r="I1355" s="4"/>
      <c r="M1355" s="5"/>
    </row>
    <row r="1356" spans="4:13" x14ac:dyDescent="0.25">
      <c r="D1356" s="1"/>
      <c r="E1356" s="2"/>
      <c r="F1356" s="2"/>
      <c r="G1356" s="4"/>
      <c r="H1356" s="4"/>
      <c r="I1356" s="4"/>
      <c r="M1356" s="5"/>
    </row>
    <row r="1357" spans="4:13" x14ac:dyDescent="0.25">
      <c r="D1357" s="1"/>
      <c r="E1357" s="2"/>
      <c r="F1357" s="2"/>
      <c r="G1357" s="4"/>
      <c r="H1357" s="4"/>
      <c r="I1357" s="4"/>
      <c r="M1357" s="5"/>
    </row>
    <row r="1358" spans="4:13" x14ac:dyDescent="0.25">
      <c r="D1358" s="1"/>
      <c r="E1358" s="2"/>
      <c r="F1358" s="2"/>
      <c r="G1358" s="4"/>
      <c r="H1358" s="4"/>
      <c r="I1358" s="4"/>
      <c r="M1358" s="5"/>
    </row>
    <row r="1359" spans="4:13" x14ac:dyDescent="0.25">
      <c r="D1359" s="1"/>
      <c r="E1359" s="2"/>
      <c r="F1359" s="2"/>
      <c r="G1359" s="4"/>
      <c r="H1359" s="4"/>
      <c r="I1359" s="4"/>
      <c r="M1359" s="5"/>
    </row>
    <row r="1360" spans="4:13" x14ac:dyDescent="0.25">
      <c r="D1360" s="1"/>
      <c r="E1360" s="2"/>
      <c r="F1360" s="2"/>
      <c r="G1360" s="4"/>
      <c r="H1360" s="4"/>
      <c r="I1360" s="4"/>
      <c r="M1360" s="5"/>
    </row>
    <row r="1361" spans="4:13" x14ac:dyDescent="0.25">
      <c r="D1361" s="1"/>
      <c r="E1361" s="2"/>
      <c r="F1361" s="2"/>
      <c r="G1361" s="4"/>
      <c r="H1361" s="4"/>
      <c r="I1361" s="4"/>
      <c r="M1361" s="5"/>
    </row>
    <row r="1362" spans="4:13" x14ac:dyDescent="0.25">
      <c r="D1362" s="1"/>
      <c r="E1362" s="2"/>
      <c r="F1362" s="2"/>
      <c r="G1362" s="4"/>
      <c r="H1362" s="4"/>
      <c r="I1362" s="4"/>
      <c r="M1362" s="5"/>
    </row>
    <row r="1363" spans="4:13" x14ac:dyDescent="0.25">
      <c r="D1363" s="1"/>
      <c r="E1363" s="2"/>
      <c r="F1363" s="2"/>
      <c r="G1363" s="4"/>
      <c r="H1363" s="4"/>
      <c r="I1363" s="4"/>
      <c r="M1363" s="5"/>
    </row>
    <row r="1364" spans="4:13" x14ac:dyDescent="0.25">
      <c r="D1364" s="1"/>
      <c r="E1364" s="2"/>
      <c r="F1364" s="2"/>
      <c r="G1364" s="4"/>
      <c r="H1364" s="4"/>
      <c r="I1364" s="4"/>
      <c r="M1364" s="5"/>
    </row>
    <row r="1365" spans="4:13" x14ac:dyDescent="0.25">
      <c r="D1365" s="1"/>
      <c r="E1365" s="2"/>
      <c r="F1365" s="2"/>
      <c r="G1365" s="4"/>
      <c r="H1365" s="4"/>
      <c r="I1365" s="4"/>
      <c r="M1365" s="5"/>
    </row>
    <row r="1366" spans="4:13" x14ac:dyDescent="0.25">
      <c r="D1366" s="1"/>
      <c r="E1366" s="2"/>
      <c r="F1366" s="2"/>
      <c r="G1366" s="4"/>
      <c r="H1366" s="4"/>
      <c r="I1366" s="4"/>
      <c r="M1366" s="5"/>
    </row>
    <row r="1367" spans="4:13" x14ac:dyDescent="0.25">
      <c r="D1367" s="1"/>
      <c r="E1367" s="2"/>
      <c r="F1367" s="2"/>
      <c r="G1367" s="4"/>
      <c r="H1367" s="4"/>
      <c r="I1367" s="4"/>
      <c r="M1367" s="5"/>
    </row>
    <row r="1368" spans="4:13" x14ac:dyDescent="0.25">
      <c r="D1368" s="1"/>
      <c r="E1368" s="2"/>
      <c r="F1368" s="2"/>
      <c r="G1368" s="4"/>
      <c r="H1368" s="4"/>
      <c r="I1368" s="4"/>
      <c r="M1368" s="5"/>
    </row>
    <row r="1369" spans="4:13" x14ac:dyDescent="0.25">
      <c r="D1369" s="1"/>
      <c r="E1369" s="2"/>
      <c r="F1369" s="2"/>
      <c r="G1369" s="4"/>
      <c r="H1369" s="4"/>
      <c r="I1369" s="4"/>
      <c r="M1369" s="5"/>
    </row>
    <row r="1370" spans="4:13" x14ac:dyDescent="0.25">
      <c r="D1370" s="1"/>
      <c r="E1370" s="2"/>
      <c r="F1370" s="2"/>
      <c r="G1370" s="4"/>
      <c r="H1370" s="4"/>
      <c r="I1370" s="4"/>
      <c r="M1370" s="5"/>
    </row>
    <row r="1371" spans="4:13" x14ac:dyDescent="0.25">
      <c r="D1371" s="1"/>
      <c r="E1371" s="2"/>
      <c r="F1371" s="2"/>
      <c r="G1371" s="4"/>
      <c r="H1371" s="4"/>
      <c r="I1371" s="4"/>
      <c r="M1371" s="5"/>
    </row>
    <row r="1372" spans="4:13" x14ac:dyDescent="0.25">
      <c r="D1372" s="1"/>
      <c r="E1372" s="2"/>
      <c r="F1372" s="2"/>
      <c r="G1372" s="4"/>
      <c r="H1372" s="4"/>
      <c r="I1372" s="4"/>
      <c r="M1372" s="5"/>
    </row>
    <row r="1373" spans="4:13" x14ac:dyDescent="0.25">
      <c r="D1373" s="1"/>
      <c r="E1373" s="2"/>
      <c r="F1373" s="2"/>
      <c r="G1373" s="4"/>
      <c r="H1373" s="4"/>
      <c r="I1373" s="4"/>
      <c r="M1373" s="5"/>
    </row>
    <row r="1374" spans="4:13" x14ac:dyDescent="0.25">
      <c r="D1374" s="1"/>
      <c r="E1374" s="2"/>
      <c r="F1374" s="2"/>
      <c r="G1374" s="4"/>
      <c r="H1374" s="4"/>
      <c r="I1374" s="4"/>
      <c r="M1374" s="5"/>
    </row>
    <row r="1375" spans="4:13" x14ac:dyDescent="0.25">
      <c r="D1375" s="1"/>
      <c r="E1375" s="2"/>
      <c r="F1375" s="2"/>
      <c r="G1375" s="4"/>
      <c r="H1375" s="4"/>
      <c r="I1375" s="4"/>
      <c r="M1375" s="5"/>
    </row>
    <row r="1376" spans="4:13" x14ac:dyDescent="0.25">
      <c r="D1376" s="1"/>
      <c r="E1376" s="2"/>
      <c r="F1376" s="2"/>
      <c r="G1376" s="4"/>
      <c r="H1376" s="4"/>
      <c r="I1376" s="4"/>
      <c r="M1376" s="5"/>
    </row>
    <row r="1377" spans="4:13" x14ac:dyDescent="0.25">
      <c r="D1377" s="1"/>
      <c r="E1377" s="2"/>
      <c r="F1377" s="2"/>
      <c r="G1377" s="4"/>
      <c r="H1377" s="4"/>
      <c r="I1377" s="4"/>
      <c r="M1377" s="5"/>
    </row>
    <row r="1378" spans="4:13" x14ac:dyDescent="0.25">
      <c r="D1378" s="1"/>
      <c r="E1378" s="2"/>
      <c r="F1378" s="2"/>
      <c r="G1378" s="4"/>
      <c r="H1378" s="4"/>
      <c r="I1378" s="4"/>
      <c r="M1378" s="5"/>
    </row>
    <row r="1379" spans="4:13" x14ac:dyDescent="0.25">
      <c r="D1379" s="1"/>
      <c r="E1379" s="2"/>
      <c r="F1379" s="2"/>
      <c r="G1379" s="4"/>
      <c r="H1379" s="4"/>
      <c r="I1379" s="4"/>
      <c r="M1379" s="5"/>
    </row>
    <row r="1380" spans="4:13" x14ac:dyDescent="0.25">
      <c r="D1380" s="1"/>
      <c r="E1380" s="2"/>
      <c r="F1380" s="2"/>
      <c r="G1380" s="4"/>
      <c r="H1380" s="4"/>
      <c r="I1380" s="4"/>
      <c r="M1380" s="5"/>
    </row>
    <row r="1381" spans="4:13" x14ac:dyDescent="0.25">
      <c r="D1381" s="1"/>
      <c r="E1381" s="2"/>
      <c r="F1381" s="2"/>
      <c r="G1381" s="4"/>
      <c r="H1381" s="4"/>
      <c r="I1381" s="4"/>
      <c r="M1381" s="5"/>
    </row>
    <row r="1382" spans="4:13" x14ac:dyDescent="0.25">
      <c r="D1382" s="1"/>
      <c r="E1382" s="2"/>
      <c r="F1382" s="2"/>
      <c r="G1382" s="4"/>
      <c r="H1382" s="4"/>
      <c r="I1382" s="4"/>
      <c r="M1382" s="5"/>
    </row>
    <row r="1383" spans="4:13" x14ac:dyDescent="0.25">
      <c r="D1383" s="1"/>
      <c r="E1383" s="2"/>
      <c r="F1383" s="2"/>
      <c r="G1383" s="4"/>
      <c r="H1383" s="4"/>
      <c r="I1383" s="4"/>
      <c r="M1383" s="5"/>
    </row>
    <row r="1384" spans="4:13" x14ac:dyDescent="0.25">
      <c r="D1384" s="1"/>
      <c r="E1384" s="2"/>
      <c r="F1384" s="2"/>
      <c r="G1384" s="4"/>
      <c r="H1384" s="4"/>
      <c r="I1384" s="4"/>
      <c r="M1384" s="5"/>
    </row>
    <row r="1385" spans="4:13" x14ac:dyDescent="0.25">
      <c r="D1385" s="1"/>
      <c r="E1385" s="2"/>
      <c r="F1385" s="2"/>
      <c r="G1385" s="4"/>
      <c r="H1385" s="4"/>
      <c r="I1385" s="4"/>
      <c r="M1385" s="5"/>
    </row>
    <row r="1386" spans="4:13" x14ac:dyDescent="0.25">
      <c r="D1386" s="1"/>
      <c r="E1386" s="2"/>
      <c r="F1386" s="2"/>
      <c r="G1386" s="4"/>
      <c r="H1386" s="4"/>
      <c r="I1386" s="4"/>
      <c r="M1386" s="5"/>
    </row>
    <row r="1387" spans="4:13" x14ac:dyDescent="0.25">
      <c r="D1387" s="1"/>
      <c r="E1387" s="2"/>
      <c r="F1387" s="2"/>
      <c r="G1387" s="4"/>
      <c r="H1387" s="4"/>
      <c r="I1387" s="4"/>
      <c r="M1387" s="5"/>
    </row>
    <row r="1388" spans="4:13" x14ac:dyDescent="0.25">
      <c r="D1388" s="1"/>
      <c r="E1388" s="2"/>
      <c r="F1388" s="2"/>
      <c r="G1388" s="4"/>
      <c r="H1388" s="4"/>
      <c r="I1388" s="4"/>
      <c r="M1388" s="5"/>
    </row>
    <row r="1389" spans="4:13" x14ac:dyDescent="0.25">
      <c r="D1389" s="1"/>
      <c r="E1389" s="2"/>
      <c r="F1389" s="2"/>
      <c r="G1389" s="4"/>
      <c r="H1389" s="4"/>
      <c r="I1389" s="4"/>
      <c r="M1389" s="5"/>
    </row>
    <row r="1390" spans="4:13" x14ac:dyDescent="0.25">
      <c r="D1390" s="1"/>
      <c r="E1390" s="2"/>
      <c r="F1390" s="2"/>
      <c r="G1390" s="4"/>
      <c r="H1390" s="4"/>
      <c r="I1390" s="4"/>
      <c r="M1390" s="5"/>
    </row>
    <row r="1391" spans="4:13" x14ac:dyDescent="0.25">
      <c r="D1391" s="1"/>
      <c r="E1391" s="2"/>
      <c r="F1391" s="2"/>
      <c r="G1391" s="4"/>
      <c r="H1391" s="4"/>
      <c r="I1391" s="4"/>
      <c r="M1391" s="5"/>
    </row>
    <row r="1392" spans="4:13" x14ac:dyDescent="0.25">
      <c r="D1392" s="1"/>
      <c r="E1392" s="2"/>
      <c r="F1392" s="2"/>
      <c r="G1392" s="4"/>
      <c r="H1392" s="4"/>
      <c r="I1392" s="4"/>
      <c r="M1392" s="5"/>
    </row>
    <row r="1393" spans="4:13" x14ac:dyDescent="0.25">
      <c r="D1393" s="1"/>
      <c r="E1393" s="2"/>
      <c r="F1393" s="2"/>
      <c r="G1393" s="4"/>
      <c r="H1393" s="4"/>
      <c r="I1393" s="4"/>
      <c r="M1393" s="5"/>
    </row>
    <row r="1394" spans="4:13" x14ac:dyDescent="0.25">
      <c r="D1394" s="1"/>
      <c r="E1394" s="2"/>
      <c r="F1394" s="2"/>
      <c r="G1394" s="4"/>
      <c r="H1394" s="4"/>
      <c r="I1394" s="4"/>
      <c r="M1394" s="5"/>
    </row>
    <row r="1395" spans="4:13" x14ac:dyDescent="0.25">
      <c r="D1395" s="1"/>
      <c r="E1395" s="2"/>
      <c r="F1395" s="2"/>
      <c r="G1395" s="4"/>
      <c r="H1395" s="4"/>
      <c r="I1395" s="4"/>
      <c r="M1395" s="5"/>
    </row>
    <row r="1396" spans="4:13" x14ac:dyDescent="0.25">
      <c r="D1396" s="1"/>
      <c r="E1396" s="2"/>
      <c r="F1396" s="2"/>
      <c r="G1396" s="4"/>
      <c r="H1396" s="4"/>
      <c r="I1396" s="4"/>
      <c r="M1396" s="5"/>
    </row>
    <row r="1397" spans="4:13" x14ac:dyDescent="0.25">
      <c r="D1397" s="1"/>
      <c r="E1397" s="2"/>
      <c r="F1397" s="2"/>
      <c r="G1397" s="4"/>
      <c r="H1397" s="4"/>
      <c r="I1397" s="4"/>
      <c r="M1397" s="5"/>
    </row>
    <row r="1398" spans="4:13" x14ac:dyDescent="0.25">
      <c r="D1398" s="1"/>
      <c r="E1398" s="2"/>
      <c r="F1398" s="2"/>
      <c r="G1398" s="4"/>
      <c r="H1398" s="4"/>
      <c r="I1398" s="4"/>
      <c r="M1398" s="5"/>
    </row>
    <row r="1399" spans="4:13" x14ac:dyDescent="0.25">
      <c r="D1399" s="1"/>
      <c r="E1399" s="2"/>
      <c r="F1399" s="2"/>
      <c r="G1399" s="4"/>
      <c r="H1399" s="4"/>
      <c r="I1399" s="4"/>
      <c r="M1399" s="5"/>
    </row>
    <row r="1400" spans="4:13" x14ac:dyDescent="0.25">
      <c r="D1400" s="1"/>
      <c r="E1400" s="2"/>
      <c r="F1400" s="2"/>
      <c r="G1400" s="4"/>
      <c r="H1400" s="4"/>
      <c r="I1400" s="4"/>
      <c r="M1400" s="5"/>
    </row>
    <row r="1401" spans="4:13" x14ac:dyDescent="0.25">
      <c r="D1401" s="1"/>
      <c r="E1401" s="2"/>
      <c r="F1401" s="2"/>
      <c r="G1401" s="4"/>
      <c r="H1401" s="4"/>
      <c r="I1401" s="4"/>
      <c r="M1401" s="5"/>
    </row>
    <row r="1402" spans="4:13" x14ac:dyDescent="0.25">
      <c r="D1402" s="1"/>
      <c r="E1402" s="2"/>
      <c r="F1402" s="2"/>
      <c r="G1402" s="4"/>
      <c r="H1402" s="4"/>
      <c r="I1402" s="4"/>
      <c r="M1402" s="5"/>
    </row>
    <row r="1403" spans="4:13" x14ac:dyDescent="0.25">
      <c r="D1403" s="1"/>
      <c r="E1403" s="2"/>
      <c r="F1403" s="2"/>
      <c r="G1403" s="4"/>
      <c r="H1403" s="4"/>
      <c r="I1403" s="4"/>
      <c r="M1403" s="5"/>
    </row>
    <row r="1404" spans="4:13" x14ac:dyDescent="0.25">
      <c r="D1404" s="1"/>
      <c r="E1404" s="2"/>
      <c r="F1404" s="2"/>
      <c r="G1404" s="4"/>
      <c r="H1404" s="4"/>
      <c r="I1404" s="4"/>
      <c r="M1404" s="5"/>
    </row>
    <row r="1405" spans="4:13" x14ac:dyDescent="0.25">
      <c r="D1405" s="1"/>
      <c r="E1405" s="2"/>
      <c r="F1405" s="2"/>
      <c r="G1405" s="4"/>
      <c r="H1405" s="4"/>
      <c r="I1405" s="4"/>
      <c r="M1405" s="5"/>
    </row>
    <row r="1406" spans="4:13" x14ac:dyDescent="0.25">
      <c r="D1406" s="1"/>
      <c r="E1406" s="2"/>
      <c r="F1406" s="2"/>
      <c r="G1406" s="4"/>
      <c r="H1406" s="4"/>
      <c r="I1406" s="4"/>
      <c r="M1406" s="5"/>
    </row>
    <row r="1407" spans="4:13" x14ac:dyDescent="0.25">
      <c r="D1407" s="1"/>
      <c r="E1407" s="2"/>
      <c r="F1407" s="2"/>
      <c r="G1407" s="4"/>
      <c r="H1407" s="4"/>
      <c r="I1407" s="4"/>
      <c r="M1407" s="5"/>
    </row>
    <row r="1408" spans="4:13" x14ac:dyDescent="0.25">
      <c r="D1408" s="1"/>
      <c r="E1408" s="2"/>
      <c r="F1408" s="2"/>
      <c r="G1408" s="4"/>
      <c r="H1408" s="4"/>
      <c r="I1408" s="4"/>
      <c r="M1408" s="5"/>
    </row>
    <row r="1409" spans="4:13" x14ac:dyDescent="0.25">
      <c r="D1409" s="1"/>
      <c r="E1409" s="2"/>
      <c r="F1409" s="2"/>
      <c r="G1409" s="4"/>
      <c r="H1409" s="4"/>
      <c r="I1409" s="4"/>
      <c r="M1409" s="5"/>
    </row>
    <row r="1410" spans="4:13" x14ac:dyDescent="0.25">
      <c r="D1410" s="1"/>
      <c r="E1410" s="2"/>
      <c r="F1410" s="2"/>
      <c r="G1410" s="4"/>
      <c r="H1410" s="4"/>
      <c r="I1410" s="4"/>
      <c r="M1410" s="5"/>
    </row>
    <row r="1411" spans="4:13" x14ac:dyDescent="0.25">
      <c r="D1411" s="1"/>
      <c r="E1411" s="2"/>
      <c r="F1411" s="2"/>
      <c r="G1411" s="4"/>
      <c r="H1411" s="4"/>
      <c r="I1411" s="4"/>
      <c r="M1411" s="5"/>
    </row>
    <row r="1412" spans="4:13" x14ac:dyDescent="0.25">
      <c r="D1412" s="1"/>
      <c r="E1412" s="2"/>
      <c r="F1412" s="2"/>
      <c r="G1412" s="4"/>
      <c r="H1412" s="4"/>
      <c r="I1412" s="4"/>
      <c r="M1412" s="5"/>
    </row>
    <row r="1413" spans="4:13" x14ac:dyDescent="0.25">
      <c r="D1413" s="1"/>
      <c r="E1413" s="2"/>
      <c r="F1413" s="2"/>
      <c r="G1413" s="4"/>
      <c r="H1413" s="4"/>
      <c r="I1413" s="4"/>
      <c r="M1413" s="5"/>
    </row>
    <row r="1414" spans="4:13" x14ac:dyDescent="0.25">
      <c r="D1414" s="1"/>
      <c r="E1414" s="2"/>
      <c r="F1414" s="2"/>
      <c r="G1414" s="4"/>
      <c r="H1414" s="4"/>
      <c r="I1414" s="4"/>
      <c r="M1414" s="5"/>
    </row>
    <row r="1415" spans="4:13" x14ac:dyDescent="0.25">
      <c r="D1415" s="1"/>
      <c r="E1415" s="2"/>
      <c r="F1415" s="2"/>
      <c r="G1415" s="4"/>
      <c r="H1415" s="4"/>
      <c r="I1415" s="4"/>
      <c r="M1415" s="5"/>
    </row>
    <row r="1416" spans="4:13" x14ac:dyDescent="0.25">
      <c r="D1416" s="1"/>
      <c r="E1416" s="2"/>
      <c r="F1416" s="2"/>
      <c r="G1416" s="4"/>
      <c r="H1416" s="4"/>
      <c r="I1416" s="4"/>
      <c r="M1416" s="5"/>
    </row>
    <row r="1417" spans="4:13" x14ac:dyDescent="0.25">
      <c r="D1417" s="1"/>
      <c r="E1417" s="2"/>
      <c r="F1417" s="2"/>
      <c r="G1417" s="4"/>
      <c r="H1417" s="4"/>
      <c r="I1417" s="4"/>
      <c r="M1417" s="5"/>
    </row>
    <row r="1418" spans="4:13" x14ac:dyDescent="0.25">
      <c r="D1418" s="1"/>
      <c r="E1418" s="2"/>
      <c r="F1418" s="2"/>
      <c r="G1418" s="4"/>
      <c r="H1418" s="4"/>
      <c r="I1418" s="4"/>
      <c r="M1418" s="5"/>
    </row>
    <row r="1419" spans="4:13" x14ac:dyDescent="0.25">
      <c r="D1419" s="1"/>
      <c r="E1419" s="2"/>
      <c r="F1419" s="2"/>
      <c r="G1419" s="4"/>
      <c r="H1419" s="4"/>
      <c r="I1419" s="4"/>
      <c r="M1419" s="5"/>
    </row>
    <row r="1420" spans="4:13" x14ac:dyDescent="0.25">
      <c r="D1420" s="1"/>
      <c r="E1420" s="2"/>
      <c r="F1420" s="2"/>
      <c r="G1420" s="4"/>
      <c r="H1420" s="4"/>
      <c r="I1420" s="4"/>
      <c r="M1420" s="5"/>
    </row>
    <row r="1421" spans="4:13" x14ac:dyDescent="0.25">
      <c r="D1421" s="1"/>
      <c r="E1421" s="2"/>
      <c r="F1421" s="2"/>
      <c r="G1421" s="4"/>
      <c r="H1421" s="4"/>
      <c r="I1421" s="4"/>
      <c r="M1421" s="5"/>
    </row>
    <row r="1422" spans="4:13" x14ac:dyDescent="0.25">
      <c r="D1422" s="1"/>
      <c r="E1422" s="2"/>
      <c r="F1422" s="2"/>
      <c r="G1422" s="4"/>
      <c r="H1422" s="4"/>
      <c r="I1422" s="4"/>
      <c r="M1422" s="5"/>
    </row>
    <row r="1423" spans="4:13" x14ac:dyDescent="0.25">
      <c r="D1423" s="1"/>
      <c r="E1423" s="2"/>
      <c r="F1423" s="2"/>
      <c r="G1423" s="4"/>
      <c r="H1423" s="4"/>
      <c r="I1423" s="4"/>
      <c r="M1423" s="5"/>
    </row>
    <row r="1424" spans="4:13" x14ac:dyDescent="0.25">
      <c r="D1424" s="1"/>
      <c r="E1424" s="2"/>
      <c r="F1424" s="2"/>
      <c r="G1424" s="4"/>
      <c r="H1424" s="4"/>
      <c r="I1424" s="4"/>
      <c r="M1424" s="5"/>
    </row>
    <row r="1425" spans="4:13" x14ac:dyDescent="0.25">
      <c r="D1425" s="1"/>
      <c r="E1425" s="2"/>
      <c r="F1425" s="2"/>
      <c r="G1425" s="4"/>
      <c r="H1425" s="4"/>
      <c r="I1425" s="4"/>
      <c r="M1425" s="5"/>
    </row>
    <row r="1426" spans="4:13" x14ac:dyDescent="0.25">
      <c r="D1426" s="1"/>
      <c r="E1426" s="2"/>
      <c r="F1426" s="2"/>
      <c r="G1426" s="4"/>
      <c r="H1426" s="4"/>
      <c r="I1426" s="4"/>
      <c r="M1426" s="5"/>
    </row>
    <row r="1427" spans="4:13" x14ac:dyDescent="0.25">
      <c r="D1427" s="1"/>
      <c r="E1427" s="2"/>
      <c r="F1427" s="2"/>
      <c r="G1427" s="4"/>
      <c r="H1427" s="4"/>
      <c r="I1427" s="4"/>
      <c r="M1427" s="5"/>
    </row>
    <row r="1428" spans="4:13" x14ac:dyDescent="0.25">
      <c r="D1428" s="1"/>
      <c r="E1428" s="2"/>
      <c r="F1428" s="2"/>
      <c r="G1428" s="4"/>
      <c r="H1428" s="4"/>
      <c r="I1428" s="4"/>
      <c r="M1428" s="5"/>
    </row>
    <row r="1429" spans="4:13" x14ac:dyDescent="0.25">
      <c r="D1429" s="1"/>
      <c r="E1429" s="2"/>
      <c r="F1429" s="2"/>
      <c r="G1429" s="4"/>
      <c r="H1429" s="4"/>
      <c r="I1429" s="4"/>
      <c r="M1429" s="5"/>
    </row>
    <row r="1430" spans="4:13" x14ac:dyDescent="0.25">
      <c r="D1430" s="1"/>
      <c r="E1430" s="2"/>
      <c r="F1430" s="2"/>
      <c r="G1430" s="4"/>
      <c r="H1430" s="4"/>
      <c r="I1430" s="4"/>
      <c r="M1430" s="5"/>
    </row>
    <row r="1431" spans="4:13" x14ac:dyDescent="0.25">
      <c r="D1431" s="1"/>
      <c r="E1431" s="2"/>
      <c r="F1431" s="2"/>
      <c r="G1431" s="4"/>
      <c r="H1431" s="4"/>
      <c r="I1431" s="4"/>
      <c r="M1431" s="5"/>
    </row>
    <row r="1432" spans="4:13" x14ac:dyDescent="0.25">
      <c r="D1432" s="1"/>
      <c r="E1432" s="2"/>
      <c r="F1432" s="2"/>
      <c r="G1432" s="4"/>
      <c r="H1432" s="4"/>
      <c r="I1432" s="4"/>
      <c r="M1432" s="5"/>
    </row>
    <row r="1433" spans="4:13" x14ac:dyDescent="0.25">
      <c r="D1433" s="1"/>
      <c r="E1433" s="2"/>
      <c r="F1433" s="2"/>
      <c r="G1433" s="4"/>
      <c r="H1433" s="4"/>
      <c r="I1433" s="4"/>
      <c r="M1433" s="5"/>
    </row>
    <row r="1434" spans="4:13" x14ac:dyDescent="0.25">
      <c r="D1434" s="1"/>
      <c r="E1434" s="2"/>
      <c r="F1434" s="2"/>
      <c r="G1434" s="4"/>
      <c r="H1434" s="4"/>
      <c r="I1434" s="4"/>
      <c r="M1434" s="5"/>
    </row>
    <row r="1435" spans="4:13" x14ac:dyDescent="0.25">
      <c r="D1435" s="1"/>
      <c r="E1435" s="2"/>
      <c r="F1435" s="2"/>
      <c r="G1435" s="4"/>
      <c r="H1435" s="4"/>
      <c r="I1435" s="4"/>
      <c r="M1435" s="5"/>
    </row>
    <row r="1436" spans="4:13" x14ac:dyDescent="0.25">
      <c r="D1436" s="1"/>
      <c r="E1436" s="2"/>
      <c r="F1436" s="2"/>
      <c r="G1436" s="4"/>
      <c r="H1436" s="4"/>
      <c r="I1436" s="4"/>
      <c r="M1436" s="5"/>
    </row>
    <row r="1437" spans="4:13" x14ac:dyDescent="0.25">
      <c r="D1437" s="1"/>
      <c r="E1437" s="2"/>
      <c r="F1437" s="2"/>
      <c r="G1437" s="4"/>
      <c r="H1437" s="4"/>
      <c r="I1437" s="4"/>
      <c r="M1437" s="5"/>
    </row>
    <row r="1438" spans="4:13" x14ac:dyDescent="0.25">
      <c r="D1438" s="1"/>
      <c r="E1438" s="2"/>
      <c r="F1438" s="2"/>
      <c r="G1438" s="4"/>
      <c r="H1438" s="4"/>
      <c r="I1438" s="4"/>
      <c r="M1438" s="5"/>
    </row>
    <row r="1439" spans="4:13" x14ac:dyDescent="0.25">
      <c r="D1439" s="1"/>
      <c r="E1439" s="2"/>
      <c r="F1439" s="2"/>
      <c r="G1439" s="4"/>
      <c r="H1439" s="4"/>
      <c r="I1439" s="4"/>
      <c r="M1439" s="5"/>
    </row>
    <row r="1440" spans="4:13" x14ac:dyDescent="0.25">
      <c r="D1440" s="1"/>
      <c r="E1440" s="2"/>
      <c r="F1440" s="2"/>
      <c r="G1440" s="4"/>
      <c r="H1440" s="4"/>
      <c r="I1440" s="4"/>
      <c r="M1440" s="5"/>
    </row>
    <row r="1441" spans="4:13" x14ac:dyDescent="0.25">
      <c r="D1441" s="1"/>
      <c r="E1441" s="2"/>
      <c r="F1441" s="2"/>
      <c r="G1441" s="4"/>
      <c r="H1441" s="4"/>
      <c r="I1441" s="4"/>
      <c r="M1441" s="5"/>
    </row>
    <row r="1442" spans="4:13" x14ac:dyDescent="0.25">
      <c r="D1442" s="1"/>
      <c r="E1442" s="2"/>
      <c r="F1442" s="2"/>
      <c r="G1442" s="4"/>
      <c r="H1442" s="4"/>
      <c r="I1442" s="4"/>
      <c r="M1442" s="5"/>
    </row>
    <row r="1443" spans="4:13" x14ac:dyDescent="0.25">
      <c r="D1443" s="1"/>
      <c r="E1443" s="2"/>
      <c r="F1443" s="2"/>
      <c r="G1443" s="4"/>
      <c r="H1443" s="4"/>
      <c r="I1443" s="4"/>
      <c r="M1443" s="5"/>
    </row>
    <row r="1444" spans="4:13" x14ac:dyDescent="0.25">
      <c r="D1444" s="1"/>
      <c r="E1444" s="2"/>
      <c r="F1444" s="2"/>
      <c r="G1444" s="4"/>
      <c r="H1444" s="4"/>
      <c r="I1444" s="4"/>
      <c r="M1444" s="5"/>
    </row>
    <row r="1445" spans="4:13" x14ac:dyDescent="0.25">
      <c r="D1445" s="1"/>
      <c r="E1445" s="2"/>
      <c r="F1445" s="2"/>
      <c r="G1445" s="4"/>
      <c r="H1445" s="4"/>
      <c r="I1445" s="4"/>
      <c r="M1445" s="5"/>
    </row>
    <row r="1446" spans="4:13" x14ac:dyDescent="0.25">
      <c r="D1446" s="1"/>
      <c r="E1446" s="2"/>
      <c r="F1446" s="2"/>
      <c r="G1446" s="4"/>
      <c r="H1446" s="4"/>
      <c r="I1446" s="4"/>
      <c r="M1446" s="5"/>
    </row>
    <row r="1447" spans="4:13" x14ac:dyDescent="0.25">
      <c r="D1447" s="1"/>
      <c r="E1447" s="2"/>
      <c r="F1447" s="2"/>
      <c r="G1447" s="4"/>
      <c r="H1447" s="4"/>
      <c r="I1447" s="4"/>
      <c r="M1447" s="5"/>
    </row>
    <row r="1448" spans="4:13" x14ac:dyDescent="0.25">
      <c r="D1448" s="1"/>
      <c r="E1448" s="2"/>
      <c r="F1448" s="2"/>
      <c r="G1448" s="4"/>
      <c r="H1448" s="4"/>
      <c r="I1448" s="4"/>
      <c r="M1448" s="5"/>
    </row>
    <row r="1449" spans="4:13" x14ac:dyDescent="0.25">
      <c r="D1449" s="1"/>
      <c r="E1449" s="2"/>
      <c r="F1449" s="2"/>
      <c r="G1449" s="4"/>
      <c r="H1449" s="4"/>
      <c r="I1449" s="4"/>
      <c r="M1449" s="5"/>
    </row>
    <row r="1450" spans="4:13" x14ac:dyDescent="0.25">
      <c r="D1450" s="1"/>
      <c r="E1450" s="2"/>
      <c r="F1450" s="2"/>
      <c r="G1450" s="4"/>
      <c r="H1450" s="4"/>
      <c r="I1450" s="4"/>
      <c r="M1450" s="5"/>
    </row>
    <row r="1451" spans="4:13" x14ac:dyDescent="0.25">
      <c r="D1451" s="1"/>
      <c r="E1451" s="2"/>
      <c r="F1451" s="2"/>
      <c r="G1451" s="4"/>
      <c r="H1451" s="4"/>
      <c r="I1451" s="4"/>
      <c r="M1451" s="5"/>
    </row>
    <row r="1452" spans="4:13" x14ac:dyDescent="0.25">
      <c r="D1452" s="1"/>
      <c r="E1452" s="2"/>
      <c r="F1452" s="2"/>
      <c r="G1452" s="4"/>
      <c r="H1452" s="4"/>
      <c r="I1452" s="4"/>
      <c r="M1452" s="5"/>
    </row>
    <row r="1453" spans="4:13" x14ac:dyDescent="0.25">
      <c r="D1453" s="1"/>
      <c r="E1453" s="2"/>
      <c r="F1453" s="2"/>
      <c r="G1453" s="4"/>
      <c r="H1453" s="4"/>
      <c r="I1453" s="4"/>
      <c r="M1453" s="5"/>
    </row>
    <row r="1454" spans="4:13" x14ac:dyDescent="0.25">
      <c r="D1454" s="1"/>
      <c r="E1454" s="2"/>
      <c r="F1454" s="2"/>
      <c r="G1454" s="4"/>
      <c r="H1454" s="4"/>
      <c r="I1454" s="4"/>
      <c r="M1454" s="5"/>
    </row>
    <row r="1455" spans="4:13" x14ac:dyDescent="0.25">
      <c r="D1455" s="1"/>
      <c r="E1455" s="2"/>
      <c r="F1455" s="2"/>
      <c r="G1455" s="4"/>
      <c r="H1455" s="4"/>
      <c r="I1455" s="4"/>
      <c r="M1455" s="5"/>
    </row>
    <row r="1456" spans="4:13" x14ac:dyDescent="0.25">
      <c r="D1456" s="1"/>
      <c r="E1456" s="2"/>
      <c r="F1456" s="2"/>
      <c r="G1456" s="4"/>
      <c r="H1456" s="4"/>
      <c r="I1456" s="4"/>
      <c r="M1456" s="5"/>
    </row>
    <row r="1457" spans="4:13" x14ac:dyDescent="0.25">
      <c r="D1457" s="1"/>
      <c r="E1457" s="2"/>
      <c r="F1457" s="2"/>
      <c r="G1457" s="4"/>
      <c r="H1457" s="4"/>
      <c r="I1457" s="4"/>
      <c r="M1457" s="5"/>
    </row>
    <row r="1458" spans="4:13" x14ac:dyDescent="0.25">
      <c r="D1458" s="1"/>
      <c r="E1458" s="2"/>
      <c r="F1458" s="2"/>
      <c r="G1458" s="4"/>
      <c r="H1458" s="4"/>
      <c r="I1458" s="4"/>
      <c r="M1458" s="5"/>
    </row>
    <row r="1459" spans="4:13" x14ac:dyDescent="0.25">
      <c r="D1459" s="1"/>
      <c r="E1459" s="2"/>
      <c r="F1459" s="2"/>
      <c r="G1459" s="4"/>
      <c r="H1459" s="4"/>
      <c r="I1459" s="4"/>
      <c r="M1459" s="5"/>
    </row>
    <row r="1460" spans="4:13" x14ac:dyDescent="0.25">
      <c r="D1460" s="1"/>
      <c r="E1460" s="2"/>
      <c r="F1460" s="2"/>
      <c r="G1460" s="4"/>
      <c r="H1460" s="4"/>
      <c r="I1460" s="4"/>
      <c r="M1460" s="5"/>
    </row>
    <row r="1461" spans="4:13" x14ac:dyDescent="0.25">
      <c r="D1461" s="1"/>
      <c r="E1461" s="2"/>
      <c r="F1461" s="2"/>
      <c r="G1461" s="4"/>
      <c r="H1461" s="4"/>
      <c r="I1461" s="4"/>
      <c r="M1461" s="5"/>
    </row>
    <row r="1462" spans="4:13" x14ac:dyDescent="0.25">
      <c r="D1462" s="1"/>
      <c r="E1462" s="2"/>
      <c r="F1462" s="2"/>
      <c r="G1462" s="4"/>
      <c r="H1462" s="4"/>
      <c r="I1462" s="4"/>
      <c r="M1462" s="5"/>
    </row>
    <row r="1463" spans="4:13" x14ac:dyDescent="0.25">
      <c r="D1463" s="1"/>
      <c r="E1463" s="2"/>
      <c r="F1463" s="2"/>
      <c r="G1463" s="4"/>
      <c r="H1463" s="4"/>
      <c r="I1463" s="4"/>
      <c r="M1463" s="5"/>
    </row>
    <row r="1464" spans="4:13" x14ac:dyDescent="0.25">
      <c r="D1464" s="1"/>
      <c r="E1464" s="2"/>
      <c r="F1464" s="2"/>
      <c r="G1464" s="4"/>
      <c r="H1464" s="4"/>
      <c r="I1464" s="4"/>
      <c r="M1464" s="5"/>
    </row>
    <row r="1465" spans="4:13" x14ac:dyDescent="0.25">
      <c r="D1465" s="1"/>
      <c r="E1465" s="2"/>
      <c r="F1465" s="2"/>
      <c r="G1465" s="4"/>
      <c r="H1465" s="4"/>
      <c r="I1465" s="4"/>
      <c r="M1465" s="5"/>
    </row>
    <row r="1466" spans="4:13" x14ac:dyDescent="0.25">
      <c r="D1466" s="1"/>
      <c r="E1466" s="2"/>
      <c r="F1466" s="2"/>
      <c r="G1466" s="4"/>
      <c r="H1466" s="4"/>
      <c r="I1466" s="4"/>
      <c r="M1466" s="5"/>
    </row>
    <row r="1467" spans="4:13" x14ac:dyDescent="0.25">
      <c r="D1467" s="1"/>
      <c r="E1467" s="2"/>
      <c r="F1467" s="2"/>
      <c r="G1467" s="4"/>
      <c r="H1467" s="4"/>
      <c r="I1467" s="4"/>
      <c r="M1467" s="5"/>
    </row>
    <row r="1468" spans="4:13" x14ac:dyDescent="0.25">
      <c r="D1468" s="1"/>
      <c r="E1468" s="2"/>
      <c r="F1468" s="2"/>
      <c r="G1468" s="4"/>
      <c r="H1468" s="4"/>
      <c r="I1468" s="4"/>
      <c r="M1468" s="5"/>
    </row>
    <row r="1469" spans="4:13" x14ac:dyDescent="0.25">
      <c r="D1469" s="1"/>
      <c r="E1469" s="2"/>
      <c r="F1469" s="2"/>
      <c r="G1469" s="4"/>
      <c r="H1469" s="4"/>
      <c r="I1469" s="4"/>
      <c r="M1469" s="5"/>
    </row>
    <row r="1470" spans="4:13" x14ac:dyDescent="0.25">
      <c r="D1470" s="1"/>
      <c r="E1470" s="2"/>
      <c r="F1470" s="2"/>
      <c r="G1470" s="4"/>
      <c r="H1470" s="4"/>
      <c r="I1470" s="4"/>
      <c r="M1470" s="5"/>
    </row>
    <row r="1471" spans="4:13" x14ac:dyDescent="0.25">
      <c r="D1471" s="1"/>
      <c r="E1471" s="2"/>
      <c r="F1471" s="2"/>
      <c r="G1471" s="4"/>
      <c r="H1471" s="4"/>
      <c r="I1471" s="4"/>
      <c r="M1471" s="5"/>
    </row>
    <row r="1472" spans="4:13" x14ac:dyDescent="0.25">
      <c r="D1472" s="1"/>
      <c r="E1472" s="2"/>
      <c r="F1472" s="2"/>
      <c r="G1472" s="4"/>
      <c r="H1472" s="4"/>
      <c r="I1472" s="4"/>
      <c r="M1472" s="5"/>
    </row>
    <row r="1473" spans="4:13" x14ac:dyDescent="0.25">
      <c r="D1473" s="1"/>
      <c r="E1473" s="2"/>
      <c r="F1473" s="2"/>
      <c r="G1473" s="4"/>
      <c r="H1473" s="4"/>
      <c r="I1473" s="4"/>
      <c r="M1473" s="5"/>
    </row>
    <row r="1474" spans="4:13" x14ac:dyDescent="0.25">
      <c r="D1474" s="1"/>
      <c r="E1474" s="2"/>
      <c r="F1474" s="2"/>
      <c r="G1474" s="4"/>
      <c r="H1474" s="4"/>
      <c r="I1474" s="4"/>
      <c r="M1474" s="5"/>
    </row>
    <row r="1475" spans="4:13" x14ac:dyDescent="0.25">
      <c r="D1475" s="1"/>
      <c r="E1475" s="2"/>
      <c r="F1475" s="2"/>
      <c r="G1475" s="4"/>
      <c r="H1475" s="4"/>
      <c r="I1475" s="4"/>
      <c r="M1475" s="5"/>
    </row>
    <row r="1476" spans="4:13" x14ac:dyDescent="0.25">
      <c r="D1476" s="1"/>
      <c r="E1476" s="2"/>
      <c r="F1476" s="2"/>
      <c r="G1476" s="4"/>
      <c r="H1476" s="4"/>
      <c r="I1476" s="4"/>
      <c r="M1476" s="5"/>
    </row>
    <row r="1477" spans="4:13" x14ac:dyDescent="0.25">
      <c r="D1477" s="1"/>
      <c r="E1477" s="2"/>
      <c r="F1477" s="2"/>
      <c r="G1477" s="4"/>
      <c r="H1477" s="4"/>
      <c r="I1477" s="4"/>
      <c r="M1477" s="5"/>
    </row>
    <row r="1478" spans="4:13" x14ac:dyDescent="0.25">
      <c r="D1478" s="1"/>
      <c r="E1478" s="2"/>
      <c r="F1478" s="2"/>
      <c r="G1478" s="4"/>
      <c r="H1478" s="4"/>
      <c r="I1478" s="4"/>
      <c r="M1478" s="5"/>
    </row>
    <row r="1479" spans="4:13" x14ac:dyDescent="0.25">
      <c r="D1479" s="1"/>
      <c r="E1479" s="2"/>
      <c r="F1479" s="2"/>
      <c r="G1479" s="4"/>
      <c r="H1479" s="4"/>
      <c r="I1479" s="4"/>
      <c r="M1479" s="5"/>
    </row>
    <row r="1480" spans="4:13" x14ac:dyDescent="0.25">
      <c r="D1480" s="1"/>
      <c r="E1480" s="2"/>
      <c r="F1480" s="2"/>
      <c r="G1480" s="4"/>
      <c r="H1480" s="4"/>
      <c r="I1480" s="4"/>
      <c r="M1480" s="5"/>
    </row>
    <row r="1481" spans="4:13" x14ac:dyDescent="0.25">
      <c r="D1481" s="1"/>
      <c r="E1481" s="2"/>
      <c r="F1481" s="2"/>
      <c r="G1481" s="4"/>
      <c r="H1481" s="4"/>
      <c r="I1481" s="4"/>
      <c r="M1481" s="5"/>
    </row>
    <row r="1482" spans="4:13" x14ac:dyDescent="0.25">
      <c r="D1482" s="1"/>
      <c r="E1482" s="2"/>
      <c r="F1482" s="2"/>
      <c r="G1482" s="4"/>
      <c r="H1482" s="4"/>
      <c r="I1482" s="4"/>
      <c r="M1482" s="5"/>
    </row>
    <row r="1483" spans="4:13" x14ac:dyDescent="0.25">
      <c r="D1483" s="1"/>
      <c r="E1483" s="2"/>
      <c r="F1483" s="2"/>
      <c r="G1483" s="4"/>
      <c r="H1483" s="4"/>
      <c r="I1483" s="4"/>
      <c r="M1483" s="5"/>
    </row>
    <row r="1484" spans="4:13" x14ac:dyDescent="0.25">
      <c r="D1484" s="1"/>
      <c r="E1484" s="2"/>
      <c r="F1484" s="2"/>
      <c r="G1484" s="4"/>
      <c r="H1484" s="4"/>
      <c r="I1484" s="4"/>
      <c r="M1484" s="5"/>
    </row>
    <row r="1485" spans="4:13" x14ac:dyDescent="0.25">
      <c r="D1485" s="1"/>
      <c r="E1485" s="2"/>
      <c r="F1485" s="2"/>
      <c r="G1485" s="4"/>
      <c r="H1485" s="4"/>
      <c r="I1485" s="4"/>
      <c r="M1485" s="5"/>
    </row>
    <row r="1486" spans="4:13" x14ac:dyDescent="0.25">
      <c r="D1486" s="1"/>
      <c r="E1486" s="2"/>
      <c r="F1486" s="2"/>
      <c r="G1486" s="4"/>
      <c r="H1486" s="4"/>
      <c r="I1486" s="4"/>
      <c r="M1486" s="5"/>
    </row>
    <row r="1487" spans="4:13" x14ac:dyDescent="0.25">
      <c r="D1487" s="1"/>
      <c r="E1487" s="2"/>
      <c r="F1487" s="2"/>
      <c r="G1487" s="4"/>
      <c r="H1487" s="4"/>
      <c r="I1487" s="4"/>
      <c r="M1487" s="5"/>
    </row>
    <row r="1488" spans="4:13" x14ac:dyDescent="0.25">
      <c r="D1488" s="1"/>
      <c r="E1488" s="2"/>
      <c r="F1488" s="2"/>
      <c r="G1488" s="4"/>
      <c r="H1488" s="4"/>
      <c r="I1488" s="4"/>
      <c r="M1488" s="5"/>
    </row>
    <row r="1489" spans="4:13" x14ac:dyDescent="0.25">
      <c r="D1489" s="1"/>
      <c r="E1489" s="2"/>
      <c r="F1489" s="2"/>
      <c r="G1489" s="4"/>
      <c r="H1489" s="4"/>
      <c r="I1489" s="4"/>
      <c r="M1489" s="5"/>
    </row>
    <row r="1490" spans="4:13" x14ac:dyDescent="0.25">
      <c r="D1490" s="1"/>
      <c r="E1490" s="2"/>
      <c r="F1490" s="2"/>
      <c r="G1490" s="4"/>
      <c r="H1490" s="4"/>
      <c r="I1490" s="4"/>
      <c r="M1490" s="5"/>
    </row>
    <row r="1491" spans="4:13" x14ac:dyDescent="0.25">
      <c r="D1491" s="1"/>
      <c r="E1491" s="2"/>
      <c r="F1491" s="2"/>
      <c r="G1491" s="4"/>
      <c r="H1491" s="4"/>
      <c r="I1491" s="4"/>
      <c r="M1491" s="5"/>
    </row>
    <row r="1492" spans="4:13" x14ac:dyDescent="0.25">
      <c r="D1492" s="1"/>
      <c r="E1492" s="2"/>
      <c r="F1492" s="2"/>
      <c r="G1492" s="4"/>
      <c r="H1492" s="4"/>
      <c r="I1492" s="4"/>
      <c r="M1492" s="5"/>
    </row>
    <row r="1493" spans="4:13" x14ac:dyDescent="0.25">
      <c r="D1493" s="1"/>
      <c r="E1493" s="2"/>
      <c r="F1493" s="2"/>
      <c r="G1493" s="4"/>
      <c r="H1493" s="4"/>
      <c r="I1493" s="4"/>
      <c r="M1493" s="5"/>
    </row>
    <row r="1494" spans="4:13" x14ac:dyDescent="0.25">
      <c r="D1494" s="1"/>
      <c r="E1494" s="2"/>
      <c r="F1494" s="2"/>
      <c r="G1494" s="4"/>
      <c r="H1494" s="4"/>
      <c r="I1494" s="4"/>
      <c r="M1494" s="5"/>
    </row>
    <row r="1495" spans="4:13" x14ac:dyDescent="0.25">
      <c r="D1495" s="1"/>
      <c r="E1495" s="2"/>
      <c r="F1495" s="2"/>
      <c r="G1495" s="4"/>
      <c r="H1495" s="4"/>
      <c r="I1495" s="4"/>
      <c r="M1495" s="5"/>
    </row>
    <row r="1496" spans="4:13" x14ac:dyDescent="0.25">
      <c r="D1496" s="1"/>
      <c r="E1496" s="2"/>
      <c r="F1496" s="2"/>
      <c r="G1496" s="4"/>
      <c r="H1496" s="4"/>
      <c r="I1496" s="4"/>
      <c r="M1496" s="5"/>
    </row>
    <row r="1497" spans="4:13" x14ac:dyDescent="0.25">
      <c r="D1497" s="1"/>
      <c r="E1497" s="2"/>
      <c r="F1497" s="2"/>
      <c r="G1497" s="4"/>
      <c r="H1497" s="4"/>
      <c r="I1497" s="4"/>
      <c r="M1497" s="5"/>
    </row>
    <row r="1498" spans="4:13" x14ac:dyDescent="0.25">
      <c r="D1498" s="1"/>
      <c r="E1498" s="2"/>
      <c r="F1498" s="2"/>
      <c r="G1498" s="4"/>
      <c r="H1498" s="4"/>
      <c r="I1498" s="4"/>
      <c r="M1498" s="5"/>
    </row>
    <row r="1499" spans="4:13" x14ac:dyDescent="0.25">
      <c r="D1499" s="1"/>
      <c r="E1499" s="2"/>
      <c r="F1499" s="2"/>
      <c r="G1499" s="4"/>
      <c r="H1499" s="4"/>
      <c r="I1499" s="4"/>
      <c r="M1499" s="5"/>
    </row>
    <row r="1500" spans="4:13" x14ac:dyDescent="0.25">
      <c r="D1500" s="1"/>
      <c r="E1500" s="2"/>
      <c r="F1500" s="2"/>
      <c r="G1500" s="4"/>
      <c r="H1500" s="4"/>
      <c r="I1500" s="4"/>
      <c r="M1500" s="5"/>
    </row>
    <row r="1501" spans="4:13" x14ac:dyDescent="0.25">
      <c r="D1501" s="1"/>
      <c r="E1501" s="2"/>
      <c r="F1501" s="2"/>
      <c r="G1501" s="4"/>
      <c r="H1501" s="4"/>
      <c r="I1501" s="4"/>
      <c r="M1501" s="5"/>
    </row>
    <row r="1502" spans="4:13" x14ac:dyDescent="0.25">
      <c r="D1502" s="1"/>
      <c r="E1502" s="2"/>
      <c r="F1502" s="2"/>
      <c r="G1502" s="4"/>
      <c r="H1502" s="4"/>
      <c r="I1502" s="4"/>
      <c r="M1502" s="5"/>
    </row>
    <row r="1503" spans="4:13" x14ac:dyDescent="0.25">
      <c r="D1503" s="1"/>
      <c r="E1503" s="2"/>
      <c r="F1503" s="2"/>
      <c r="G1503" s="4"/>
      <c r="H1503" s="4"/>
      <c r="I1503" s="4"/>
      <c r="M1503" s="5"/>
    </row>
    <row r="1504" spans="4:13" x14ac:dyDescent="0.25">
      <c r="D1504" s="1"/>
      <c r="E1504" s="2"/>
      <c r="F1504" s="2"/>
      <c r="G1504" s="4"/>
      <c r="H1504" s="4"/>
      <c r="I1504" s="4"/>
      <c r="M1504" s="5"/>
    </row>
    <row r="1505" spans="4:13" x14ac:dyDescent="0.25">
      <c r="D1505" s="1"/>
      <c r="E1505" s="2"/>
      <c r="F1505" s="2"/>
      <c r="G1505" s="4"/>
      <c r="H1505" s="4"/>
      <c r="I1505" s="4"/>
      <c r="M1505" s="5"/>
    </row>
    <row r="1506" spans="4:13" x14ac:dyDescent="0.25">
      <c r="D1506" s="1"/>
      <c r="E1506" s="2"/>
      <c r="F1506" s="2"/>
      <c r="G1506" s="4"/>
      <c r="H1506" s="4"/>
      <c r="I1506" s="4"/>
      <c r="M1506" s="5"/>
    </row>
    <row r="1507" spans="4:13" x14ac:dyDescent="0.25">
      <c r="D1507" s="1"/>
      <c r="E1507" s="2"/>
      <c r="F1507" s="2"/>
      <c r="G1507" s="4"/>
      <c r="H1507" s="4"/>
      <c r="I1507" s="4"/>
      <c r="M1507" s="5"/>
    </row>
    <row r="1508" spans="4:13" x14ac:dyDescent="0.25">
      <c r="D1508" s="1"/>
      <c r="E1508" s="2"/>
      <c r="F1508" s="2"/>
      <c r="G1508" s="4"/>
      <c r="H1508" s="4"/>
      <c r="I1508" s="4"/>
      <c r="M1508" s="5"/>
    </row>
    <row r="1509" spans="4:13" x14ac:dyDescent="0.25">
      <c r="D1509" s="1"/>
      <c r="E1509" s="2"/>
      <c r="F1509" s="2"/>
      <c r="G1509" s="4"/>
      <c r="H1509" s="4"/>
      <c r="I1509" s="4"/>
      <c r="M1509" s="5"/>
    </row>
    <row r="1510" spans="4:13" x14ac:dyDescent="0.25">
      <c r="D1510" s="1"/>
      <c r="E1510" s="2"/>
      <c r="F1510" s="2"/>
      <c r="G1510" s="4"/>
      <c r="H1510" s="4"/>
      <c r="I1510" s="4"/>
      <c r="M1510" s="5"/>
    </row>
    <row r="1511" spans="4:13" x14ac:dyDescent="0.25">
      <c r="D1511" s="1"/>
      <c r="E1511" s="2"/>
      <c r="F1511" s="2"/>
      <c r="G1511" s="4"/>
      <c r="H1511" s="4"/>
      <c r="I1511" s="4"/>
      <c r="M1511" s="5"/>
    </row>
    <row r="1512" spans="4:13" x14ac:dyDescent="0.25">
      <c r="D1512" s="1"/>
      <c r="E1512" s="2"/>
      <c r="F1512" s="2"/>
      <c r="G1512" s="4"/>
      <c r="H1512" s="4"/>
      <c r="I1512" s="4"/>
      <c r="M1512" s="5"/>
    </row>
    <row r="1513" spans="4:13" x14ac:dyDescent="0.25">
      <c r="D1513" s="1"/>
      <c r="E1513" s="2"/>
      <c r="F1513" s="2"/>
      <c r="G1513" s="4"/>
      <c r="H1513" s="4"/>
      <c r="I1513" s="4"/>
      <c r="M1513" s="5"/>
    </row>
    <row r="1514" spans="4:13" x14ac:dyDescent="0.25">
      <c r="D1514" s="1"/>
      <c r="E1514" s="2"/>
      <c r="F1514" s="2"/>
      <c r="G1514" s="4"/>
      <c r="H1514" s="4"/>
      <c r="I1514" s="4"/>
      <c r="M1514" s="5"/>
    </row>
    <row r="1515" spans="4:13" x14ac:dyDescent="0.25">
      <c r="D1515" s="1"/>
      <c r="E1515" s="2"/>
      <c r="F1515" s="2"/>
      <c r="G1515" s="4"/>
      <c r="H1515" s="4"/>
      <c r="I1515" s="4"/>
      <c r="M1515" s="5"/>
    </row>
    <row r="1516" spans="4:13" x14ac:dyDescent="0.25">
      <c r="D1516" s="1"/>
      <c r="E1516" s="2"/>
      <c r="F1516" s="2"/>
      <c r="G1516" s="4"/>
      <c r="H1516" s="4"/>
      <c r="I1516" s="4"/>
      <c r="M1516" s="5"/>
    </row>
    <row r="1517" spans="4:13" x14ac:dyDescent="0.25">
      <c r="D1517" s="1"/>
      <c r="E1517" s="2"/>
      <c r="F1517" s="2"/>
      <c r="G1517" s="4"/>
      <c r="H1517" s="4"/>
      <c r="I1517" s="4"/>
      <c r="M1517" s="5"/>
    </row>
    <row r="1518" spans="4:13" x14ac:dyDescent="0.25">
      <c r="D1518" s="1"/>
      <c r="E1518" s="2"/>
      <c r="F1518" s="2"/>
      <c r="G1518" s="4"/>
      <c r="H1518" s="4"/>
      <c r="I1518" s="4"/>
      <c r="M1518" s="5"/>
    </row>
    <row r="1519" spans="4:13" x14ac:dyDescent="0.25">
      <c r="D1519" s="1"/>
      <c r="E1519" s="2"/>
      <c r="F1519" s="2"/>
      <c r="G1519" s="4"/>
      <c r="H1519" s="4"/>
      <c r="I1519" s="4"/>
      <c r="M1519" s="5"/>
    </row>
    <row r="1520" spans="4:13" x14ac:dyDescent="0.25">
      <c r="D1520" s="1"/>
      <c r="E1520" s="2"/>
      <c r="F1520" s="2"/>
      <c r="G1520" s="4"/>
      <c r="H1520" s="4"/>
      <c r="I1520" s="4"/>
      <c r="M1520" s="5"/>
    </row>
    <row r="1521" spans="4:13" x14ac:dyDescent="0.25">
      <c r="D1521" s="1"/>
      <c r="E1521" s="2"/>
      <c r="F1521" s="2"/>
      <c r="G1521" s="4"/>
      <c r="H1521" s="4"/>
      <c r="I1521" s="4"/>
      <c r="M1521" s="5"/>
    </row>
    <row r="1522" spans="4:13" x14ac:dyDescent="0.25">
      <c r="D1522" s="1"/>
      <c r="E1522" s="2"/>
      <c r="F1522" s="2"/>
      <c r="G1522" s="4"/>
      <c r="H1522" s="4"/>
      <c r="I1522" s="4"/>
      <c r="M1522" s="5"/>
    </row>
    <row r="1523" spans="4:13" x14ac:dyDescent="0.25">
      <c r="D1523" s="1"/>
      <c r="E1523" s="2"/>
      <c r="F1523" s="2"/>
      <c r="G1523" s="4"/>
      <c r="H1523" s="4"/>
      <c r="I1523" s="4"/>
      <c r="M1523" s="5"/>
    </row>
    <row r="1524" spans="4:13" x14ac:dyDescent="0.25">
      <c r="D1524" s="1"/>
      <c r="E1524" s="2"/>
      <c r="F1524" s="2"/>
      <c r="G1524" s="4"/>
      <c r="H1524" s="4"/>
      <c r="I1524" s="4"/>
      <c r="M1524" s="5"/>
    </row>
    <row r="1525" spans="4:13" x14ac:dyDescent="0.25">
      <c r="D1525" s="1"/>
      <c r="E1525" s="2"/>
      <c r="F1525" s="2"/>
      <c r="G1525" s="4"/>
      <c r="H1525" s="4"/>
      <c r="I1525" s="4"/>
      <c r="M1525" s="5"/>
    </row>
    <row r="1526" spans="4:13" x14ac:dyDescent="0.25">
      <c r="D1526" s="1"/>
      <c r="E1526" s="2"/>
      <c r="F1526" s="2"/>
      <c r="G1526" s="4"/>
      <c r="H1526" s="4"/>
      <c r="I1526" s="4"/>
      <c r="M1526" s="5"/>
    </row>
    <row r="1527" spans="4:13" x14ac:dyDescent="0.25">
      <c r="D1527" s="1"/>
      <c r="E1527" s="2"/>
      <c r="F1527" s="2"/>
      <c r="G1527" s="4"/>
      <c r="H1527" s="4"/>
      <c r="I1527" s="4"/>
      <c r="M1527" s="5"/>
    </row>
    <row r="1528" spans="4:13" x14ac:dyDescent="0.25">
      <c r="D1528" s="1"/>
      <c r="E1528" s="2"/>
      <c r="F1528" s="2"/>
      <c r="G1528" s="4"/>
      <c r="H1528" s="4"/>
      <c r="I1528" s="4"/>
      <c r="M1528" s="5"/>
    </row>
    <row r="1529" spans="4:13" x14ac:dyDescent="0.25">
      <c r="D1529" s="1"/>
      <c r="E1529" s="2"/>
      <c r="F1529" s="2"/>
      <c r="G1529" s="4"/>
      <c r="H1529" s="4"/>
      <c r="I1529" s="4"/>
      <c r="M1529" s="5"/>
    </row>
    <row r="1530" spans="4:13" x14ac:dyDescent="0.25">
      <c r="D1530" s="1"/>
      <c r="E1530" s="2"/>
      <c r="F1530" s="2"/>
      <c r="G1530" s="4"/>
      <c r="H1530" s="4"/>
      <c r="I1530" s="4"/>
      <c r="M1530" s="5"/>
    </row>
    <row r="1531" spans="4:13" x14ac:dyDescent="0.25">
      <c r="D1531" s="1"/>
      <c r="E1531" s="2"/>
      <c r="F1531" s="2"/>
      <c r="G1531" s="4"/>
      <c r="H1531" s="4"/>
      <c r="I1531" s="4"/>
      <c r="M1531" s="5"/>
    </row>
    <row r="1532" spans="4:13" x14ac:dyDescent="0.25">
      <c r="D1532" s="1"/>
      <c r="E1532" s="2"/>
      <c r="F1532" s="2"/>
      <c r="G1532" s="4"/>
      <c r="H1532" s="4"/>
      <c r="I1532" s="4"/>
      <c r="M1532" s="5"/>
    </row>
    <row r="1533" spans="4:13" x14ac:dyDescent="0.25">
      <c r="D1533" s="1"/>
      <c r="E1533" s="2"/>
      <c r="F1533" s="2"/>
      <c r="G1533" s="4"/>
      <c r="H1533" s="4"/>
      <c r="I1533" s="4"/>
      <c r="M1533" s="5"/>
    </row>
    <row r="1534" spans="4:13" x14ac:dyDescent="0.25">
      <c r="D1534" s="1"/>
      <c r="E1534" s="2"/>
      <c r="F1534" s="2"/>
      <c r="G1534" s="4"/>
      <c r="H1534" s="4"/>
      <c r="I1534" s="4"/>
      <c r="M1534" s="5"/>
    </row>
    <row r="1535" spans="4:13" x14ac:dyDescent="0.25">
      <c r="D1535" s="1"/>
      <c r="E1535" s="2"/>
      <c r="F1535" s="2"/>
      <c r="G1535" s="4"/>
      <c r="H1535" s="4"/>
      <c r="I1535" s="4"/>
      <c r="M1535" s="5"/>
    </row>
    <row r="1536" spans="4:13" x14ac:dyDescent="0.25">
      <c r="D1536" s="1"/>
      <c r="E1536" s="2"/>
      <c r="F1536" s="2"/>
      <c r="G1536" s="4"/>
      <c r="H1536" s="4"/>
      <c r="I1536" s="4"/>
      <c r="M1536" s="5"/>
    </row>
    <row r="1537" spans="4:13" x14ac:dyDescent="0.25">
      <c r="D1537" s="1"/>
      <c r="E1537" s="2"/>
      <c r="F1537" s="2"/>
      <c r="G1537" s="4"/>
      <c r="H1537" s="4"/>
      <c r="I1537" s="4"/>
      <c r="M1537" s="5"/>
    </row>
    <row r="1538" spans="4:13" x14ac:dyDescent="0.25">
      <c r="D1538" s="1"/>
      <c r="E1538" s="2"/>
      <c r="F1538" s="2"/>
      <c r="G1538" s="4"/>
      <c r="H1538" s="4"/>
      <c r="I1538" s="4"/>
      <c r="M1538" s="5"/>
    </row>
    <row r="1539" spans="4:13" x14ac:dyDescent="0.25">
      <c r="D1539" s="1"/>
      <c r="E1539" s="2"/>
      <c r="F1539" s="2"/>
      <c r="G1539" s="4"/>
      <c r="H1539" s="4"/>
      <c r="I1539" s="4"/>
      <c r="M1539" s="5"/>
    </row>
    <row r="1540" spans="4:13" x14ac:dyDescent="0.25">
      <c r="D1540" s="1"/>
      <c r="E1540" s="2"/>
      <c r="F1540" s="2"/>
      <c r="G1540" s="4"/>
      <c r="H1540" s="4"/>
      <c r="I1540" s="4"/>
      <c r="M1540" s="5"/>
    </row>
    <row r="1541" spans="4:13" x14ac:dyDescent="0.25">
      <c r="D1541" s="1"/>
      <c r="E1541" s="2"/>
      <c r="F1541" s="2"/>
      <c r="G1541" s="4"/>
      <c r="H1541" s="4"/>
      <c r="I1541" s="4"/>
      <c r="M1541" s="5"/>
    </row>
    <row r="1542" spans="4:13" x14ac:dyDescent="0.25">
      <c r="D1542" s="1"/>
      <c r="E1542" s="2"/>
      <c r="F1542" s="2"/>
      <c r="G1542" s="4"/>
      <c r="H1542" s="4"/>
      <c r="I1542" s="4"/>
      <c r="M1542" s="5"/>
    </row>
    <row r="1543" spans="4:13" x14ac:dyDescent="0.25">
      <c r="D1543" s="1"/>
      <c r="E1543" s="2"/>
      <c r="F1543" s="2"/>
      <c r="G1543" s="4"/>
      <c r="H1543" s="4"/>
      <c r="I1543" s="4"/>
      <c r="M1543" s="5"/>
    </row>
    <row r="1544" spans="4:13" x14ac:dyDescent="0.25">
      <c r="D1544" s="1"/>
      <c r="E1544" s="2"/>
      <c r="F1544" s="2"/>
      <c r="G1544" s="4"/>
      <c r="H1544" s="4"/>
      <c r="I1544" s="4"/>
      <c r="M1544" s="5"/>
    </row>
    <row r="1545" spans="4:13" x14ac:dyDescent="0.25">
      <c r="D1545" s="1"/>
      <c r="E1545" s="2"/>
      <c r="F1545" s="2"/>
      <c r="G1545" s="4"/>
      <c r="H1545" s="4"/>
      <c r="I1545" s="4"/>
      <c r="M1545" s="5"/>
    </row>
    <row r="1546" spans="4:13" x14ac:dyDescent="0.25">
      <c r="D1546" s="1"/>
      <c r="E1546" s="2"/>
      <c r="F1546" s="2"/>
      <c r="G1546" s="4"/>
      <c r="H1546" s="4"/>
      <c r="I1546" s="4"/>
      <c r="M1546" s="5"/>
    </row>
    <row r="1547" spans="4:13" x14ac:dyDescent="0.25">
      <c r="D1547" s="1"/>
      <c r="E1547" s="2"/>
      <c r="F1547" s="2"/>
      <c r="G1547" s="4"/>
      <c r="H1547" s="4"/>
      <c r="I1547" s="4"/>
      <c r="M1547" s="5"/>
    </row>
    <row r="1548" spans="4:13" x14ac:dyDescent="0.25">
      <c r="D1548" s="1"/>
      <c r="E1548" s="2"/>
      <c r="F1548" s="2"/>
      <c r="G1548" s="4"/>
      <c r="H1548" s="4"/>
      <c r="I1548" s="4"/>
      <c r="M1548" s="5"/>
    </row>
    <row r="1549" spans="4:13" x14ac:dyDescent="0.25">
      <c r="D1549" s="1"/>
      <c r="E1549" s="2"/>
      <c r="F1549" s="2"/>
      <c r="G1549" s="4"/>
      <c r="H1549" s="4"/>
      <c r="I1549" s="4"/>
      <c r="M1549" s="5"/>
    </row>
    <row r="1550" spans="4:13" x14ac:dyDescent="0.25">
      <c r="D1550" s="1"/>
      <c r="E1550" s="2"/>
      <c r="F1550" s="2"/>
      <c r="G1550" s="4"/>
      <c r="H1550" s="4"/>
      <c r="I1550" s="4"/>
      <c r="M1550" s="5"/>
    </row>
    <row r="1551" spans="4:13" x14ac:dyDescent="0.25">
      <c r="D1551" s="1"/>
      <c r="E1551" s="2"/>
      <c r="F1551" s="2"/>
      <c r="G1551" s="4"/>
      <c r="H1551" s="4"/>
      <c r="I1551" s="4"/>
      <c r="M1551" s="5"/>
    </row>
    <row r="1552" spans="4:13" x14ac:dyDescent="0.25">
      <c r="D1552" s="1"/>
      <c r="E1552" s="2"/>
      <c r="F1552" s="2"/>
      <c r="G1552" s="4"/>
      <c r="H1552" s="4"/>
      <c r="I1552" s="4"/>
      <c r="M1552" s="5"/>
    </row>
    <row r="1553" spans="4:13" x14ac:dyDescent="0.25">
      <c r="D1553" s="1"/>
      <c r="E1553" s="2"/>
      <c r="F1553" s="2"/>
      <c r="G1553" s="4"/>
      <c r="H1553" s="4"/>
      <c r="I1553" s="4"/>
      <c r="M1553" s="5"/>
    </row>
    <row r="1554" spans="4:13" x14ac:dyDescent="0.25">
      <c r="D1554" s="1"/>
      <c r="E1554" s="2"/>
      <c r="F1554" s="2"/>
      <c r="G1554" s="4"/>
      <c r="H1554" s="4"/>
      <c r="I1554" s="4"/>
      <c r="M1554" s="5"/>
    </row>
    <row r="1555" spans="4:13" x14ac:dyDescent="0.25">
      <c r="D1555" s="1"/>
      <c r="E1555" s="2"/>
      <c r="F1555" s="2"/>
      <c r="G1555" s="4"/>
      <c r="H1555" s="4"/>
      <c r="I1555" s="4"/>
      <c r="M1555" s="5"/>
    </row>
    <row r="1556" spans="4:13" x14ac:dyDescent="0.25">
      <c r="D1556" s="1"/>
      <c r="E1556" s="2"/>
      <c r="F1556" s="2"/>
      <c r="G1556" s="4"/>
      <c r="H1556" s="4"/>
      <c r="I1556" s="4"/>
      <c r="M1556" s="5"/>
    </row>
    <row r="1557" spans="4:13" x14ac:dyDescent="0.25">
      <c r="D1557" s="1"/>
      <c r="E1557" s="2"/>
      <c r="F1557" s="2"/>
      <c r="G1557" s="4"/>
      <c r="H1557" s="4"/>
      <c r="I1557" s="4"/>
      <c r="M1557" s="5"/>
    </row>
    <row r="1558" spans="4:13" x14ac:dyDescent="0.25">
      <c r="D1558" s="1"/>
      <c r="E1558" s="2"/>
      <c r="F1558" s="2"/>
      <c r="G1558" s="4"/>
      <c r="H1558" s="4"/>
      <c r="I1558" s="4"/>
      <c r="M1558" s="5"/>
    </row>
    <row r="1559" spans="4:13" x14ac:dyDescent="0.25">
      <c r="D1559" s="1"/>
      <c r="E1559" s="2"/>
      <c r="F1559" s="2"/>
      <c r="G1559" s="4"/>
      <c r="H1559" s="4"/>
      <c r="I1559" s="4"/>
      <c r="M1559" s="5"/>
    </row>
    <row r="1560" spans="4:13" x14ac:dyDescent="0.25">
      <c r="D1560" s="1"/>
      <c r="E1560" s="2"/>
      <c r="F1560" s="2"/>
      <c r="G1560" s="4"/>
      <c r="H1560" s="4"/>
      <c r="I1560" s="4"/>
      <c r="M1560" s="5"/>
    </row>
    <row r="1561" spans="4:13" x14ac:dyDescent="0.25">
      <c r="D1561" s="1"/>
      <c r="E1561" s="2"/>
      <c r="F1561" s="2"/>
      <c r="G1561" s="4"/>
      <c r="H1561" s="4"/>
      <c r="I1561" s="4"/>
      <c r="M1561" s="5"/>
    </row>
    <row r="1562" spans="4:13" x14ac:dyDescent="0.25">
      <c r="D1562" s="1"/>
      <c r="E1562" s="2"/>
      <c r="F1562" s="2"/>
      <c r="G1562" s="4"/>
      <c r="H1562" s="4"/>
      <c r="I1562" s="4"/>
      <c r="M1562" s="5"/>
    </row>
    <row r="1563" spans="4:13" x14ac:dyDescent="0.25">
      <c r="D1563" s="1"/>
      <c r="E1563" s="2"/>
      <c r="F1563" s="2"/>
      <c r="G1563" s="4"/>
      <c r="H1563" s="4"/>
      <c r="I1563" s="4"/>
      <c r="M1563" s="5"/>
    </row>
    <row r="1564" spans="4:13" x14ac:dyDescent="0.25">
      <c r="D1564" s="1"/>
      <c r="E1564" s="2"/>
      <c r="F1564" s="2"/>
      <c r="G1564" s="4"/>
      <c r="H1564" s="4"/>
      <c r="I1564" s="4"/>
      <c r="M1564" s="5"/>
    </row>
    <row r="1565" spans="4:13" x14ac:dyDescent="0.25">
      <c r="D1565" s="1"/>
      <c r="E1565" s="2"/>
      <c r="F1565" s="2"/>
      <c r="G1565" s="4"/>
      <c r="H1565" s="4"/>
      <c r="I1565" s="4"/>
      <c r="M1565" s="5"/>
    </row>
    <row r="1566" spans="4:13" x14ac:dyDescent="0.25">
      <c r="D1566" s="1"/>
      <c r="E1566" s="2"/>
      <c r="F1566" s="2"/>
      <c r="G1566" s="4"/>
      <c r="H1566" s="4"/>
      <c r="I1566" s="4"/>
      <c r="M1566" s="5"/>
    </row>
    <row r="1567" spans="4:13" x14ac:dyDescent="0.25">
      <c r="D1567" s="1"/>
      <c r="E1567" s="2"/>
      <c r="F1567" s="2"/>
      <c r="G1567" s="4"/>
      <c r="H1567" s="4"/>
      <c r="I1567" s="4"/>
      <c r="M1567" s="5"/>
    </row>
    <row r="1568" spans="4:13" x14ac:dyDescent="0.25">
      <c r="D1568" s="1"/>
      <c r="E1568" s="2"/>
      <c r="F1568" s="2"/>
      <c r="G1568" s="4"/>
      <c r="H1568" s="4"/>
      <c r="I1568" s="4"/>
      <c r="M1568" s="5"/>
    </row>
    <row r="1569" spans="4:13" x14ac:dyDescent="0.25">
      <c r="D1569" s="1"/>
      <c r="E1569" s="2"/>
      <c r="F1569" s="2"/>
      <c r="G1569" s="4"/>
      <c r="H1569" s="4"/>
      <c r="I1569" s="4"/>
      <c r="M1569" s="5"/>
    </row>
    <row r="1570" spans="4:13" x14ac:dyDescent="0.25">
      <c r="D1570" s="1"/>
      <c r="E1570" s="2"/>
      <c r="F1570" s="2"/>
      <c r="G1570" s="4"/>
      <c r="H1570" s="4"/>
      <c r="I1570" s="4"/>
      <c r="M1570" s="5"/>
    </row>
    <row r="1571" spans="4:13" x14ac:dyDescent="0.25">
      <c r="D1571" s="1"/>
      <c r="E1571" s="2"/>
      <c r="F1571" s="2"/>
      <c r="G1571" s="4"/>
      <c r="H1571" s="4"/>
      <c r="I1571" s="4"/>
      <c r="M1571" s="5"/>
    </row>
    <row r="1572" spans="4:13" x14ac:dyDescent="0.25">
      <c r="D1572" s="1"/>
      <c r="E1572" s="2"/>
      <c r="F1572" s="2"/>
      <c r="G1572" s="4"/>
      <c r="H1572" s="4"/>
      <c r="I1572" s="4"/>
      <c r="M1572" s="5"/>
    </row>
    <row r="1573" spans="4:13" x14ac:dyDescent="0.25">
      <c r="D1573" s="1"/>
      <c r="E1573" s="2"/>
      <c r="F1573" s="2"/>
      <c r="G1573" s="4"/>
      <c r="H1573" s="4"/>
      <c r="I1573" s="4"/>
      <c r="M1573" s="5"/>
    </row>
    <row r="1574" spans="4:13" x14ac:dyDescent="0.25">
      <c r="D1574" s="1"/>
      <c r="E1574" s="2"/>
      <c r="F1574" s="2"/>
      <c r="G1574" s="4"/>
      <c r="H1574" s="4"/>
      <c r="I1574" s="4"/>
      <c r="M1574" s="5"/>
    </row>
    <row r="1575" spans="4:13" x14ac:dyDescent="0.25">
      <c r="D1575" s="1"/>
      <c r="E1575" s="2"/>
      <c r="F1575" s="2"/>
      <c r="G1575" s="4"/>
      <c r="H1575" s="4"/>
      <c r="I1575" s="4"/>
      <c r="M1575" s="5"/>
    </row>
    <row r="1576" spans="4:13" x14ac:dyDescent="0.25">
      <c r="D1576" s="1"/>
      <c r="E1576" s="2"/>
      <c r="F1576" s="2"/>
      <c r="G1576" s="4"/>
      <c r="H1576" s="4"/>
      <c r="I1576" s="4"/>
      <c r="M1576" s="5"/>
    </row>
    <row r="1577" spans="4:13" x14ac:dyDescent="0.25">
      <c r="D1577" s="1"/>
      <c r="E1577" s="2"/>
      <c r="F1577" s="2"/>
      <c r="G1577" s="4"/>
      <c r="H1577" s="4"/>
      <c r="I1577" s="4"/>
      <c r="M1577" s="5"/>
    </row>
    <row r="1578" spans="4:13" x14ac:dyDescent="0.25">
      <c r="D1578" s="1"/>
      <c r="E1578" s="2"/>
      <c r="F1578" s="2"/>
      <c r="G1578" s="4"/>
      <c r="H1578" s="4"/>
      <c r="I1578" s="4"/>
      <c r="M1578" s="5"/>
    </row>
    <row r="1579" spans="4:13" x14ac:dyDescent="0.25">
      <c r="D1579" s="1"/>
      <c r="E1579" s="2"/>
      <c r="F1579" s="2"/>
      <c r="G1579" s="4"/>
      <c r="H1579" s="4"/>
      <c r="I1579" s="4"/>
      <c r="M1579" s="5"/>
    </row>
    <row r="1580" spans="4:13" x14ac:dyDescent="0.25">
      <c r="D1580" s="1"/>
      <c r="E1580" s="2"/>
      <c r="F1580" s="2"/>
      <c r="G1580" s="4"/>
      <c r="H1580" s="4"/>
      <c r="I1580" s="4"/>
      <c r="M1580" s="5"/>
    </row>
    <row r="1581" spans="4:13" x14ac:dyDescent="0.25">
      <c r="D1581" s="1"/>
      <c r="E1581" s="2"/>
      <c r="F1581" s="2"/>
      <c r="G1581" s="4"/>
      <c r="H1581" s="4"/>
      <c r="I1581" s="4"/>
      <c r="M1581" s="5"/>
    </row>
    <row r="1582" spans="4:13" x14ac:dyDescent="0.25">
      <c r="D1582" s="1"/>
      <c r="E1582" s="2"/>
      <c r="F1582" s="2"/>
      <c r="G1582" s="4"/>
      <c r="H1582" s="4"/>
      <c r="I1582" s="4"/>
      <c r="M1582" s="5"/>
    </row>
    <row r="1583" spans="4:13" x14ac:dyDescent="0.25">
      <c r="D1583" s="1"/>
      <c r="E1583" s="2"/>
      <c r="F1583" s="2"/>
      <c r="G1583" s="4"/>
      <c r="H1583" s="4"/>
      <c r="I1583" s="4"/>
      <c r="M1583" s="5"/>
    </row>
    <row r="1584" spans="4:13" x14ac:dyDescent="0.25">
      <c r="D1584" s="1"/>
      <c r="E1584" s="2"/>
      <c r="F1584" s="2"/>
      <c r="G1584" s="4"/>
      <c r="H1584" s="4"/>
      <c r="I1584" s="4"/>
      <c r="M1584" s="5"/>
    </row>
    <row r="1585" spans="4:13" x14ac:dyDescent="0.25">
      <c r="D1585" s="1"/>
      <c r="E1585" s="2"/>
      <c r="F1585" s="2"/>
      <c r="G1585" s="4"/>
      <c r="H1585" s="4"/>
      <c r="I1585" s="4"/>
      <c r="M1585" s="5"/>
    </row>
    <row r="1586" spans="4:13" x14ac:dyDescent="0.25">
      <c r="D1586" s="1"/>
      <c r="E1586" s="2"/>
      <c r="F1586" s="2"/>
      <c r="G1586" s="4"/>
      <c r="H1586" s="4"/>
      <c r="I1586" s="4"/>
      <c r="M1586" s="5"/>
    </row>
    <row r="1587" spans="4:13" x14ac:dyDescent="0.25">
      <c r="D1587" s="1"/>
      <c r="E1587" s="2"/>
      <c r="F1587" s="2"/>
      <c r="G1587" s="4"/>
      <c r="H1587" s="4"/>
      <c r="I1587" s="4"/>
      <c r="M1587" s="5"/>
    </row>
    <row r="1588" spans="4:13" x14ac:dyDescent="0.25">
      <c r="D1588" s="1"/>
      <c r="E1588" s="2"/>
      <c r="F1588" s="2"/>
      <c r="G1588" s="4"/>
      <c r="H1588" s="4"/>
      <c r="I1588" s="4"/>
      <c r="M1588" s="5"/>
    </row>
    <row r="1589" spans="4:13" x14ac:dyDescent="0.25">
      <c r="D1589" s="1"/>
      <c r="E1589" s="2"/>
      <c r="F1589" s="2"/>
      <c r="G1589" s="4"/>
      <c r="H1589" s="4"/>
      <c r="I1589" s="4"/>
      <c r="M1589" s="5"/>
    </row>
    <row r="1590" spans="4:13" x14ac:dyDescent="0.25">
      <c r="D1590" s="1"/>
      <c r="E1590" s="2"/>
      <c r="F1590" s="2"/>
      <c r="G1590" s="4"/>
      <c r="H1590" s="4"/>
      <c r="I1590" s="4"/>
      <c r="M1590" s="5"/>
    </row>
    <row r="1591" spans="4:13" x14ac:dyDescent="0.25">
      <c r="D1591" s="1"/>
      <c r="E1591" s="2"/>
      <c r="F1591" s="2"/>
      <c r="G1591" s="4"/>
      <c r="H1591" s="4"/>
      <c r="I1591" s="4"/>
      <c r="M1591" s="5"/>
    </row>
    <row r="1592" spans="4:13" x14ac:dyDescent="0.25">
      <c r="D1592" s="1"/>
      <c r="E1592" s="2"/>
      <c r="F1592" s="2"/>
      <c r="G1592" s="4"/>
      <c r="H1592" s="4"/>
      <c r="I1592" s="4"/>
      <c r="M1592" s="5"/>
    </row>
    <row r="1593" spans="4:13" x14ac:dyDescent="0.25">
      <c r="D1593" s="1"/>
      <c r="E1593" s="2"/>
      <c r="F1593" s="2"/>
      <c r="G1593" s="4"/>
      <c r="H1593" s="4"/>
      <c r="I1593" s="4"/>
      <c r="M1593" s="5"/>
    </row>
    <row r="1594" spans="4:13" x14ac:dyDescent="0.25">
      <c r="D1594" s="1"/>
      <c r="E1594" s="2"/>
      <c r="F1594" s="2"/>
      <c r="G1594" s="4"/>
      <c r="H1594" s="4"/>
      <c r="I1594" s="4"/>
      <c r="M1594" s="5"/>
    </row>
    <row r="1595" spans="4:13" x14ac:dyDescent="0.25">
      <c r="D1595" s="1"/>
      <c r="E1595" s="2"/>
      <c r="F1595" s="2"/>
      <c r="G1595" s="4"/>
      <c r="H1595" s="4"/>
      <c r="I1595" s="4"/>
      <c r="M1595" s="5"/>
    </row>
    <row r="1596" spans="4:13" x14ac:dyDescent="0.25">
      <c r="D1596" s="1"/>
      <c r="E1596" s="2"/>
      <c r="F1596" s="2"/>
      <c r="G1596" s="4"/>
      <c r="H1596" s="4"/>
      <c r="I1596" s="4"/>
      <c r="M1596" s="5"/>
    </row>
    <row r="1597" spans="4:13" x14ac:dyDescent="0.25">
      <c r="D1597" s="1"/>
      <c r="E1597" s="2"/>
      <c r="F1597" s="2"/>
      <c r="G1597" s="4"/>
      <c r="H1597" s="4"/>
      <c r="I1597" s="4"/>
      <c r="M1597" s="5"/>
    </row>
    <row r="1598" spans="4:13" x14ac:dyDescent="0.25">
      <c r="D1598" s="1"/>
      <c r="E1598" s="2"/>
      <c r="F1598" s="2"/>
      <c r="G1598" s="4"/>
      <c r="H1598" s="4"/>
      <c r="I1598" s="4"/>
      <c r="M1598" s="5"/>
    </row>
    <row r="1599" spans="4:13" x14ac:dyDescent="0.25">
      <c r="D1599" s="1"/>
      <c r="E1599" s="2"/>
      <c r="F1599" s="2"/>
      <c r="G1599" s="4"/>
      <c r="H1599" s="4"/>
      <c r="I1599" s="4"/>
      <c r="M1599" s="5"/>
    </row>
    <row r="1600" spans="4:13" x14ac:dyDescent="0.25">
      <c r="D1600" s="1"/>
      <c r="E1600" s="2"/>
      <c r="F1600" s="2"/>
      <c r="G1600" s="4"/>
      <c r="H1600" s="4"/>
      <c r="I1600" s="4"/>
      <c r="M1600" s="5"/>
    </row>
    <row r="1601" spans="4:13" x14ac:dyDescent="0.25">
      <c r="D1601" s="1"/>
      <c r="E1601" s="2"/>
      <c r="F1601" s="2"/>
      <c r="G1601" s="4"/>
      <c r="H1601" s="4"/>
      <c r="I1601" s="4"/>
      <c r="M1601" s="5"/>
    </row>
    <row r="1602" spans="4:13" x14ac:dyDescent="0.25">
      <c r="D1602" s="1"/>
      <c r="E1602" s="2"/>
      <c r="F1602" s="2"/>
      <c r="G1602" s="4"/>
      <c r="H1602" s="4"/>
      <c r="I1602" s="4"/>
      <c r="M1602" s="5"/>
    </row>
    <row r="1603" spans="4:13" x14ac:dyDescent="0.25">
      <c r="D1603" s="1"/>
      <c r="E1603" s="2"/>
      <c r="F1603" s="2"/>
      <c r="G1603" s="4"/>
      <c r="H1603" s="4"/>
      <c r="I1603" s="4"/>
      <c r="M1603" s="5"/>
    </row>
    <row r="1604" spans="4:13" x14ac:dyDescent="0.25">
      <c r="D1604" s="1"/>
      <c r="E1604" s="2"/>
      <c r="F1604" s="2"/>
      <c r="G1604" s="4"/>
      <c r="H1604" s="4"/>
      <c r="I1604" s="4"/>
      <c r="M1604" s="5"/>
    </row>
    <row r="1605" spans="4:13" x14ac:dyDescent="0.25">
      <c r="D1605" s="1"/>
      <c r="E1605" s="2"/>
      <c r="F1605" s="2"/>
      <c r="G1605" s="4"/>
      <c r="H1605" s="4"/>
      <c r="I1605" s="4"/>
      <c r="M1605" s="5"/>
    </row>
    <row r="1606" spans="4:13" x14ac:dyDescent="0.25">
      <c r="D1606" s="1"/>
      <c r="E1606" s="2"/>
      <c r="F1606" s="2"/>
      <c r="G1606" s="4"/>
      <c r="H1606" s="4"/>
      <c r="I1606" s="4"/>
      <c r="M1606" s="5"/>
    </row>
    <row r="1607" spans="4:13" x14ac:dyDescent="0.25">
      <c r="D1607" s="1"/>
      <c r="E1607" s="2"/>
      <c r="F1607" s="2"/>
      <c r="G1607" s="4"/>
      <c r="H1607" s="4"/>
      <c r="I1607" s="4"/>
      <c r="M1607" s="5"/>
    </row>
    <row r="1608" spans="4:13" x14ac:dyDescent="0.25">
      <c r="D1608" s="1"/>
      <c r="E1608" s="2"/>
      <c r="F1608" s="2"/>
      <c r="G1608" s="4"/>
      <c r="H1608" s="4"/>
      <c r="I1608" s="4"/>
      <c r="M1608" s="5"/>
    </row>
    <row r="1609" spans="4:13" x14ac:dyDescent="0.25">
      <c r="D1609" s="1"/>
      <c r="E1609" s="2"/>
      <c r="F1609" s="2"/>
      <c r="G1609" s="4"/>
      <c r="H1609" s="4"/>
      <c r="I1609" s="4"/>
      <c r="M1609" s="5"/>
    </row>
    <row r="1610" spans="4:13" x14ac:dyDescent="0.25">
      <c r="D1610" s="1"/>
      <c r="E1610" s="2"/>
      <c r="F1610" s="2"/>
      <c r="G1610" s="4"/>
      <c r="H1610" s="4"/>
      <c r="I1610" s="4"/>
      <c r="M1610" s="5"/>
    </row>
    <row r="1611" spans="4:13" x14ac:dyDescent="0.25">
      <c r="D1611" s="1"/>
      <c r="E1611" s="2"/>
      <c r="F1611" s="2"/>
      <c r="G1611" s="4"/>
      <c r="H1611" s="4"/>
      <c r="I1611" s="4"/>
      <c r="M1611" s="5"/>
    </row>
    <row r="1612" spans="4:13" x14ac:dyDescent="0.25">
      <c r="D1612" s="1"/>
      <c r="E1612" s="2"/>
      <c r="F1612" s="2"/>
      <c r="G1612" s="4"/>
      <c r="H1612" s="4"/>
      <c r="I1612" s="4"/>
      <c r="M1612" s="5"/>
    </row>
    <row r="1613" spans="4:13" x14ac:dyDescent="0.25">
      <c r="D1613" s="1"/>
      <c r="E1613" s="2"/>
      <c r="F1613" s="2"/>
      <c r="G1613" s="4"/>
      <c r="H1613" s="4"/>
      <c r="I1613" s="4"/>
      <c r="M1613" s="5"/>
    </row>
    <row r="1614" spans="4:13" x14ac:dyDescent="0.25">
      <c r="D1614" s="1"/>
      <c r="E1614" s="2"/>
      <c r="F1614" s="2"/>
      <c r="G1614" s="4"/>
      <c r="H1614" s="4"/>
      <c r="I1614" s="4"/>
      <c r="M1614" s="5"/>
    </row>
    <row r="1615" spans="4:13" x14ac:dyDescent="0.25">
      <c r="D1615" s="1"/>
      <c r="E1615" s="2"/>
      <c r="F1615" s="2"/>
      <c r="G1615" s="4"/>
      <c r="H1615" s="4"/>
      <c r="I1615" s="4"/>
      <c r="M1615" s="5"/>
    </row>
    <row r="1616" spans="4:13" x14ac:dyDescent="0.25">
      <c r="D1616" s="1"/>
      <c r="E1616" s="2"/>
      <c r="F1616" s="2"/>
      <c r="G1616" s="4"/>
      <c r="H1616" s="4"/>
      <c r="I1616" s="4"/>
      <c r="M1616" s="5"/>
    </row>
    <row r="1617" spans="4:13" x14ac:dyDescent="0.25">
      <c r="D1617" s="1"/>
      <c r="E1617" s="2"/>
      <c r="F1617" s="2"/>
      <c r="G1617" s="4"/>
      <c r="H1617" s="4"/>
      <c r="I1617" s="4"/>
      <c r="M1617" s="5"/>
    </row>
    <row r="1618" spans="4:13" x14ac:dyDescent="0.25">
      <c r="D1618" s="1"/>
      <c r="E1618" s="2"/>
      <c r="F1618" s="2"/>
      <c r="G1618" s="4"/>
      <c r="H1618" s="4"/>
      <c r="I1618" s="4"/>
      <c r="M1618" s="5"/>
    </row>
    <row r="1619" spans="4:13" x14ac:dyDescent="0.25">
      <c r="D1619" s="1"/>
      <c r="E1619" s="2"/>
      <c r="F1619" s="2"/>
      <c r="G1619" s="4"/>
      <c r="H1619" s="4"/>
      <c r="I1619" s="4"/>
      <c r="M1619" s="5"/>
    </row>
    <row r="1620" spans="4:13" x14ac:dyDescent="0.25">
      <c r="D1620" s="1"/>
      <c r="E1620" s="2"/>
      <c r="F1620" s="2"/>
      <c r="G1620" s="4"/>
      <c r="H1620" s="4"/>
      <c r="I1620" s="4"/>
      <c r="M1620" s="5"/>
    </row>
    <row r="1621" spans="4:13" x14ac:dyDescent="0.25">
      <c r="D1621" s="1"/>
      <c r="E1621" s="2"/>
      <c r="F1621" s="2"/>
      <c r="G1621" s="4"/>
      <c r="H1621" s="4"/>
      <c r="I1621" s="4"/>
      <c r="M1621" s="5"/>
    </row>
    <row r="1622" spans="4:13" x14ac:dyDescent="0.25">
      <c r="D1622" s="1"/>
      <c r="E1622" s="2"/>
      <c r="F1622" s="2"/>
      <c r="G1622" s="4"/>
      <c r="H1622" s="4"/>
      <c r="I1622" s="4"/>
      <c r="M1622" s="5"/>
    </row>
    <row r="1623" spans="4:13" x14ac:dyDescent="0.25">
      <c r="D1623" s="1"/>
      <c r="E1623" s="2"/>
      <c r="F1623" s="2"/>
      <c r="G1623" s="4"/>
      <c r="H1623" s="4"/>
      <c r="I1623" s="4"/>
      <c r="M1623" s="5"/>
    </row>
    <row r="1624" spans="4:13" x14ac:dyDescent="0.25">
      <c r="D1624" s="1"/>
      <c r="E1624" s="2"/>
      <c r="F1624" s="2"/>
      <c r="G1624" s="4"/>
      <c r="H1624" s="4"/>
      <c r="I1624" s="4"/>
      <c r="M1624" s="5"/>
    </row>
    <row r="1625" spans="4:13" x14ac:dyDescent="0.25">
      <c r="D1625" s="1"/>
      <c r="E1625" s="2"/>
      <c r="F1625" s="2"/>
      <c r="G1625" s="4"/>
      <c r="H1625" s="4"/>
      <c r="I1625" s="4"/>
      <c r="M1625" s="5"/>
    </row>
    <row r="1626" spans="4:13" x14ac:dyDescent="0.25">
      <c r="D1626" s="1"/>
      <c r="E1626" s="2"/>
      <c r="F1626" s="2"/>
      <c r="G1626" s="4"/>
      <c r="H1626" s="4"/>
      <c r="I1626" s="4"/>
      <c r="M1626" s="5"/>
    </row>
    <row r="1627" spans="4:13" x14ac:dyDescent="0.25">
      <c r="D1627" s="1"/>
      <c r="E1627" s="2"/>
      <c r="F1627" s="2"/>
      <c r="G1627" s="4"/>
      <c r="H1627" s="4"/>
      <c r="I1627" s="4"/>
      <c r="M1627" s="5"/>
    </row>
    <row r="1628" spans="4:13" x14ac:dyDescent="0.25">
      <c r="D1628" s="1"/>
      <c r="E1628" s="2"/>
      <c r="F1628" s="2"/>
      <c r="G1628" s="4"/>
      <c r="H1628" s="4"/>
      <c r="I1628" s="4"/>
      <c r="M1628" s="5"/>
    </row>
    <row r="1629" spans="4:13" x14ac:dyDescent="0.25">
      <c r="D1629" s="1"/>
      <c r="E1629" s="2"/>
      <c r="F1629" s="2"/>
      <c r="G1629" s="4"/>
      <c r="H1629" s="4"/>
      <c r="I1629" s="4"/>
      <c r="M1629" s="5"/>
    </row>
    <row r="1630" spans="4:13" x14ac:dyDescent="0.25">
      <c r="D1630" s="1"/>
      <c r="E1630" s="2"/>
      <c r="F1630" s="2"/>
      <c r="G1630" s="4"/>
      <c r="H1630" s="4"/>
      <c r="I1630" s="4"/>
      <c r="M1630" s="5"/>
    </row>
    <row r="1631" spans="4:13" x14ac:dyDescent="0.25">
      <c r="D1631" s="1"/>
      <c r="E1631" s="2"/>
      <c r="F1631" s="2"/>
      <c r="G1631" s="4"/>
      <c r="H1631" s="4"/>
      <c r="I1631" s="4"/>
      <c r="M1631" s="5"/>
    </row>
    <row r="1632" spans="4:13" x14ac:dyDescent="0.25">
      <c r="D1632" s="1"/>
      <c r="E1632" s="2"/>
      <c r="F1632" s="2"/>
      <c r="G1632" s="4"/>
      <c r="H1632" s="4"/>
      <c r="I1632" s="4"/>
      <c r="M1632" s="5"/>
    </row>
    <row r="1633" spans="4:13" x14ac:dyDescent="0.25">
      <c r="D1633" s="1"/>
      <c r="E1633" s="2"/>
      <c r="F1633" s="2"/>
      <c r="G1633" s="4"/>
      <c r="H1633" s="4"/>
      <c r="I1633" s="4"/>
      <c r="M1633" s="5"/>
    </row>
    <row r="1634" spans="4:13" x14ac:dyDescent="0.25">
      <c r="D1634" s="1"/>
      <c r="E1634" s="2"/>
      <c r="F1634" s="2"/>
      <c r="G1634" s="4"/>
      <c r="H1634" s="4"/>
      <c r="I1634" s="4"/>
      <c r="M1634" s="5"/>
    </row>
    <row r="1635" spans="4:13" x14ac:dyDescent="0.25">
      <c r="D1635" s="1"/>
      <c r="E1635" s="2"/>
      <c r="F1635" s="2"/>
      <c r="G1635" s="4"/>
      <c r="H1635" s="4"/>
      <c r="I1635" s="4"/>
      <c r="M1635" s="5"/>
    </row>
    <row r="1636" spans="4:13" x14ac:dyDescent="0.25">
      <c r="D1636" s="1"/>
      <c r="E1636" s="2"/>
      <c r="F1636" s="2"/>
      <c r="G1636" s="4"/>
      <c r="H1636" s="4"/>
      <c r="I1636" s="4"/>
      <c r="M1636" s="5"/>
    </row>
    <row r="1637" spans="4:13" x14ac:dyDescent="0.25">
      <c r="D1637" s="1"/>
      <c r="E1637" s="2"/>
      <c r="F1637" s="2"/>
      <c r="G1637" s="4"/>
      <c r="H1637" s="4"/>
      <c r="I1637" s="4"/>
      <c r="M1637" s="5"/>
    </row>
    <row r="1638" spans="4:13" x14ac:dyDescent="0.25">
      <c r="D1638" s="1"/>
      <c r="E1638" s="2"/>
      <c r="F1638" s="2"/>
      <c r="G1638" s="4"/>
      <c r="H1638" s="4"/>
      <c r="I1638" s="4"/>
      <c r="M1638" s="5"/>
    </row>
    <row r="1639" spans="4:13" x14ac:dyDescent="0.25">
      <c r="D1639" s="1"/>
      <c r="E1639" s="2"/>
      <c r="F1639" s="2"/>
      <c r="G1639" s="4"/>
      <c r="H1639" s="4"/>
      <c r="I1639" s="4"/>
      <c r="M1639" s="5"/>
    </row>
    <row r="1640" spans="4:13" x14ac:dyDescent="0.25">
      <c r="D1640" s="1"/>
      <c r="E1640" s="2"/>
      <c r="F1640" s="2"/>
      <c r="G1640" s="4"/>
      <c r="H1640" s="4"/>
      <c r="I1640" s="4"/>
      <c r="M1640" s="5"/>
    </row>
    <row r="1641" spans="4:13" x14ac:dyDescent="0.25">
      <c r="D1641" s="1"/>
      <c r="E1641" s="2"/>
      <c r="F1641" s="2"/>
      <c r="G1641" s="4"/>
      <c r="H1641" s="4"/>
      <c r="I1641" s="4"/>
      <c r="M1641" s="5"/>
    </row>
    <row r="1642" spans="4:13" x14ac:dyDescent="0.25">
      <c r="D1642" s="1"/>
      <c r="E1642" s="2"/>
      <c r="F1642" s="2"/>
      <c r="G1642" s="4"/>
      <c r="H1642" s="4"/>
      <c r="I1642" s="4"/>
      <c r="M1642" s="5"/>
    </row>
    <row r="1643" spans="4:13" x14ac:dyDescent="0.25">
      <c r="D1643" s="1"/>
      <c r="E1643" s="2"/>
      <c r="F1643" s="2"/>
      <c r="G1643" s="4"/>
      <c r="H1643" s="4"/>
      <c r="I1643" s="4"/>
      <c r="M1643" s="5"/>
    </row>
    <row r="1644" spans="4:13" x14ac:dyDescent="0.25">
      <c r="D1644" s="1"/>
      <c r="E1644" s="2"/>
      <c r="F1644" s="2"/>
      <c r="G1644" s="4"/>
      <c r="H1644" s="4"/>
      <c r="I1644" s="4"/>
      <c r="M1644" s="5"/>
    </row>
    <row r="1645" spans="4:13" x14ac:dyDescent="0.25">
      <c r="D1645" s="1"/>
      <c r="E1645" s="2"/>
      <c r="F1645" s="2"/>
      <c r="G1645" s="4"/>
      <c r="H1645" s="4"/>
      <c r="I1645" s="4"/>
      <c r="M1645" s="5"/>
    </row>
    <row r="1646" spans="4:13" x14ac:dyDescent="0.25">
      <c r="D1646" s="1"/>
      <c r="E1646" s="2"/>
      <c r="F1646" s="2"/>
      <c r="G1646" s="4"/>
      <c r="H1646" s="4"/>
      <c r="I1646" s="4"/>
      <c r="M1646" s="5"/>
    </row>
    <row r="1647" spans="4:13" x14ac:dyDescent="0.25">
      <c r="D1647" s="1"/>
      <c r="E1647" s="2"/>
      <c r="F1647" s="2"/>
      <c r="G1647" s="4"/>
      <c r="H1647" s="4"/>
      <c r="I1647" s="4"/>
      <c r="M1647" s="5"/>
    </row>
    <row r="1648" spans="4:13" x14ac:dyDescent="0.25">
      <c r="D1648" s="1"/>
      <c r="E1648" s="2"/>
      <c r="F1648" s="2"/>
      <c r="G1648" s="4"/>
      <c r="H1648" s="4"/>
      <c r="I1648" s="4"/>
      <c r="M1648" s="5"/>
    </row>
    <row r="1649" spans="4:13" x14ac:dyDescent="0.25">
      <c r="D1649" s="1"/>
      <c r="E1649" s="2"/>
      <c r="F1649" s="2"/>
      <c r="G1649" s="4"/>
      <c r="H1649" s="4"/>
      <c r="I1649" s="4"/>
      <c r="M1649" s="5"/>
    </row>
    <row r="1650" spans="4:13" x14ac:dyDescent="0.25">
      <c r="D1650" s="1"/>
      <c r="E1650" s="2"/>
      <c r="F1650" s="2"/>
      <c r="G1650" s="4"/>
      <c r="H1650" s="4"/>
      <c r="I1650" s="4"/>
      <c r="M1650" s="5"/>
    </row>
    <row r="1651" spans="4:13" x14ac:dyDescent="0.25">
      <c r="D1651" s="1"/>
      <c r="E1651" s="2"/>
      <c r="F1651" s="2"/>
      <c r="G1651" s="4"/>
      <c r="H1651" s="4"/>
      <c r="I1651" s="4"/>
      <c r="M1651" s="5"/>
    </row>
    <row r="1652" spans="4:13" x14ac:dyDescent="0.25">
      <c r="D1652" s="1"/>
      <c r="E1652" s="2"/>
      <c r="F1652" s="2"/>
      <c r="G1652" s="4"/>
      <c r="H1652" s="4"/>
      <c r="I1652" s="4"/>
      <c r="M1652" s="5"/>
    </row>
    <row r="1653" spans="4:13" x14ac:dyDescent="0.25">
      <c r="D1653" s="1"/>
      <c r="E1653" s="2"/>
      <c r="F1653" s="2"/>
      <c r="G1653" s="4"/>
      <c r="H1653" s="4"/>
      <c r="I1653" s="4"/>
      <c r="M1653" s="5"/>
    </row>
    <row r="1654" spans="4:13" x14ac:dyDescent="0.25">
      <c r="D1654" s="1"/>
      <c r="E1654" s="2"/>
      <c r="F1654" s="2"/>
      <c r="G1654" s="4"/>
      <c r="H1654" s="4"/>
      <c r="I1654" s="4"/>
      <c r="M1654" s="5"/>
    </row>
    <row r="1655" spans="4:13" x14ac:dyDescent="0.25">
      <c r="D1655" s="1"/>
      <c r="E1655" s="2"/>
      <c r="F1655" s="2"/>
      <c r="G1655" s="4"/>
      <c r="H1655" s="4"/>
      <c r="I1655" s="4"/>
      <c r="M1655" s="5"/>
    </row>
    <row r="1656" spans="4:13" x14ac:dyDescent="0.25">
      <c r="D1656" s="1"/>
      <c r="E1656" s="2"/>
      <c r="F1656" s="2"/>
      <c r="G1656" s="4"/>
      <c r="H1656" s="4"/>
      <c r="I1656" s="4"/>
      <c r="M1656" s="5"/>
    </row>
    <row r="1657" spans="4:13" x14ac:dyDescent="0.25">
      <c r="D1657" s="1"/>
      <c r="E1657" s="2"/>
      <c r="F1657" s="2"/>
      <c r="G1657" s="4"/>
      <c r="H1657" s="4"/>
      <c r="I1657" s="4"/>
      <c r="M1657" s="5"/>
    </row>
    <row r="1658" spans="4:13" x14ac:dyDescent="0.25">
      <c r="D1658" s="1"/>
      <c r="E1658" s="2"/>
      <c r="F1658" s="2"/>
      <c r="G1658" s="4"/>
      <c r="H1658" s="4"/>
      <c r="I1658" s="4"/>
      <c r="M1658" s="5"/>
    </row>
    <row r="1659" spans="4:13" x14ac:dyDescent="0.25">
      <c r="D1659" s="1"/>
      <c r="E1659" s="2"/>
      <c r="F1659" s="2"/>
      <c r="G1659" s="4"/>
      <c r="H1659" s="4"/>
      <c r="I1659" s="4"/>
      <c r="M1659" s="5"/>
    </row>
    <row r="1660" spans="4:13" x14ac:dyDescent="0.25">
      <c r="D1660" s="1"/>
      <c r="E1660" s="2"/>
      <c r="F1660" s="2"/>
      <c r="G1660" s="4"/>
      <c r="H1660" s="4"/>
      <c r="I1660" s="4"/>
      <c r="M1660" s="5"/>
    </row>
    <row r="1661" spans="4:13" x14ac:dyDescent="0.25">
      <c r="D1661" s="1"/>
      <c r="E1661" s="2"/>
      <c r="F1661" s="2"/>
      <c r="G1661" s="4"/>
      <c r="H1661" s="4"/>
      <c r="I1661" s="4"/>
      <c r="M1661" s="5"/>
    </row>
    <row r="1662" spans="4:13" x14ac:dyDescent="0.25">
      <c r="D1662" s="1"/>
      <c r="E1662" s="2"/>
      <c r="F1662" s="2"/>
      <c r="G1662" s="4"/>
      <c r="H1662" s="4"/>
      <c r="I1662" s="4"/>
      <c r="M1662" s="5"/>
    </row>
    <row r="1663" spans="4:13" x14ac:dyDescent="0.25">
      <c r="D1663" s="1"/>
      <c r="E1663" s="2"/>
      <c r="F1663" s="2"/>
      <c r="G1663" s="4"/>
      <c r="H1663" s="4"/>
      <c r="I1663" s="4"/>
      <c r="M1663" s="5"/>
    </row>
    <row r="1664" spans="4:13" x14ac:dyDescent="0.25">
      <c r="D1664" s="1"/>
      <c r="E1664" s="2"/>
      <c r="F1664" s="2"/>
      <c r="G1664" s="4"/>
      <c r="H1664" s="4"/>
      <c r="I1664" s="4"/>
      <c r="M1664" s="5"/>
    </row>
    <row r="1665" spans="4:13" x14ac:dyDescent="0.25">
      <c r="D1665" s="1"/>
      <c r="E1665" s="2"/>
      <c r="F1665" s="2"/>
      <c r="G1665" s="4"/>
      <c r="H1665" s="4"/>
      <c r="I1665" s="4"/>
      <c r="M1665" s="5"/>
    </row>
    <row r="1666" spans="4:13" x14ac:dyDescent="0.25">
      <c r="D1666" s="1"/>
      <c r="E1666" s="2"/>
      <c r="F1666" s="2"/>
      <c r="G1666" s="4"/>
      <c r="H1666" s="4"/>
      <c r="I1666" s="4"/>
      <c r="M1666" s="5"/>
    </row>
    <row r="1667" spans="4:13" x14ac:dyDescent="0.25">
      <c r="D1667" s="1"/>
      <c r="E1667" s="2"/>
      <c r="F1667" s="2"/>
      <c r="G1667" s="4"/>
      <c r="H1667" s="4"/>
      <c r="I1667" s="4"/>
      <c r="M1667" s="5"/>
    </row>
    <row r="1668" spans="4:13" x14ac:dyDescent="0.25">
      <c r="D1668" s="1"/>
      <c r="E1668" s="2"/>
      <c r="F1668" s="2"/>
      <c r="G1668" s="4"/>
      <c r="H1668" s="4"/>
      <c r="I1668" s="4"/>
      <c r="M1668" s="5"/>
    </row>
    <row r="1669" spans="4:13" x14ac:dyDescent="0.25">
      <c r="D1669" s="1"/>
      <c r="E1669" s="2"/>
      <c r="F1669" s="2"/>
      <c r="G1669" s="4"/>
      <c r="H1669" s="4"/>
      <c r="I1669" s="4"/>
      <c r="M1669" s="5"/>
    </row>
    <row r="1670" spans="4:13" x14ac:dyDescent="0.25">
      <c r="D1670" s="1"/>
      <c r="E1670" s="2"/>
      <c r="F1670" s="2"/>
      <c r="G1670" s="4"/>
      <c r="H1670" s="4"/>
      <c r="I1670" s="4"/>
      <c r="M1670" s="5"/>
    </row>
    <row r="1671" spans="4:13" x14ac:dyDescent="0.25">
      <c r="D1671" s="1"/>
      <c r="E1671" s="2"/>
      <c r="F1671" s="2"/>
      <c r="G1671" s="4"/>
      <c r="H1671" s="4"/>
      <c r="I1671" s="4"/>
      <c r="M1671" s="5"/>
    </row>
    <row r="1672" spans="4:13" x14ac:dyDescent="0.25">
      <c r="D1672" s="1"/>
      <c r="E1672" s="2"/>
      <c r="F1672" s="2"/>
      <c r="G1672" s="4"/>
      <c r="H1672" s="4"/>
      <c r="I1672" s="4"/>
      <c r="M1672" s="5"/>
    </row>
    <row r="1673" spans="4:13" x14ac:dyDescent="0.25">
      <c r="D1673" s="1"/>
      <c r="E1673" s="2"/>
      <c r="F1673" s="2"/>
      <c r="G1673" s="4"/>
      <c r="H1673" s="4"/>
      <c r="I1673" s="4"/>
      <c r="M1673" s="5"/>
    </row>
    <row r="1674" spans="4:13" x14ac:dyDescent="0.25">
      <c r="D1674" s="1"/>
      <c r="E1674" s="2"/>
      <c r="F1674" s="2"/>
      <c r="G1674" s="4"/>
      <c r="H1674" s="4"/>
      <c r="I1674" s="4"/>
      <c r="M1674" s="5"/>
    </row>
    <row r="1675" spans="4:13" x14ac:dyDescent="0.25">
      <c r="D1675" s="1"/>
      <c r="E1675" s="2"/>
      <c r="F1675" s="2"/>
      <c r="G1675" s="4"/>
      <c r="H1675" s="4"/>
      <c r="I1675" s="4"/>
      <c r="M1675" s="5"/>
    </row>
    <row r="1676" spans="4:13" x14ac:dyDescent="0.25">
      <c r="D1676" s="1"/>
      <c r="E1676" s="2"/>
      <c r="F1676" s="2"/>
      <c r="G1676" s="4"/>
      <c r="H1676" s="4"/>
      <c r="I1676" s="4"/>
      <c r="M1676" s="5"/>
    </row>
    <row r="1677" spans="4:13" x14ac:dyDescent="0.25">
      <c r="D1677" s="1"/>
      <c r="E1677" s="2"/>
      <c r="F1677" s="2"/>
      <c r="G1677" s="4"/>
      <c r="H1677" s="4"/>
      <c r="I1677" s="4"/>
      <c r="M1677" s="5"/>
    </row>
    <row r="1678" spans="4:13" x14ac:dyDescent="0.25">
      <c r="D1678" s="1"/>
      <c r="E1678" s="2"/>
      <c r="F1678" s="2"/>
      <c r="G1678" s="4"/>
      <c r="H1678" s="4"/>
      <c r="I1678" s="4"/>
      <c r="M1678" s="5"/>
    </row>
    <row r="1679" spans="4:13" x14ac:dyDescent="0.25">
      <c r="D1679" s="1"/>
      <c r="E1679" s="2"/>
      <c r="F1679" s="2"/>
      <c r="G1679" s="4"/>
      <c r="H1679" s="4"/>
      <c r="I1679" s="4"/>
      <c r="M1679" s="5"/>
    </row>
    <row r="1680" spans="4:13" x14ac:dyDescent="0.25">
      <c r="D1680" s="1"/>
      <c r="E1680" s="2"/>
      <c r="F1680" s="2"/>
      <c r="G1680" s="4"/>
      <c r="H1680" s="4"/>
      <c r="I1680" s="4"/>
      <c r="M1680" s="5"/>
    </row>
    <row r="1681" spans="4:13" x14ac:dyDescent="0.25">
      <c r="D1681" s="1"/>
      <c r="E1681" s="2"/>
      <c r="F1681" s="2"/>
      <c r="G1681" s="4"/>
      <c r="H1681" s="4"/>
      <c r="I1681" s="4"/>
      <c r="M1681" s="5"/>
    </row>
    <row r="1682" spans="4:13" x14ac:dyDescent="0.25">
      <c r="D1682" s="1"/>
      <c r="E1682" s="2"/>
      <c r="F1682" s="2"/>
      <c r="G1682" s="4"/>
      <c r="H1682" s="4"/>
      <c r="I1682" s="4"/>
      <c r="M1682" s="5"/>
    </row>
    <row r="1683" spans="4:13" x14ac:dyDescent="0.25">
      <c r="D1683" s="1"/>
      <c r="E1683" s="2"/>
      <c r="F1683" s="2"/>
      <c r="G1683" s="4"/>
      <c r="H1683" s="4"/>
      <c r="I1683" s="4"/>
      <c r="M1683" s="5"/>
    </row>
    <row r="1684" spans="4:13" x14ac:dyDescent="0.25">
      <c r="D1684" s="1"/>
      <c r="E1684" s="2"/>
      <c r="F1684" s="2"/>
      <c r="G1684" s="4"/>
      <c r="H1684" s="4"/>
      <c r="I1684" s="4"/>
      <c r="M1684" s="5"/>
    </row>
    <row r="1685" spans="4:13" x14ac:dyDescent="0.25">
      <c r="D1685" s="1"/>
      <c r="E1685" s="2"/>
      <c r="F1685" s="2"/>
      <c r="G1685" s="4"/>
      <c r="H1685" s="4"/>
      <c r="I1685" s="4"/>
      <c r="M1685" s="5"/>
    </row>
    <row r="1686" spans="4:13" x14ac:dyDescent="0.25">
      <c r="D1686" s="1"/>
      <c r="E1686" s="2"/>
      <c r="F1686" s="2"/>
      <c r="G1686" s="4"/>
      <c r="H1686" s="4"/>
      <c r="I1686" s="4"/>
      <c r="M1686" s="5"/>
    </row>
    <row r="1687" spans="4:13" x14ac:dyDescent="0.25">
      <c r="D1687" s="1"/>
      <c r="E1687" s="2"/>
      <c r="F1687" s="2"/>
      <c r="G1687" s="4"/>
      <c r="H1687" s="4"/>
      <c r="I1687" s="4"/>
      <c r="M1687" s="5"/>
    </row>
    <row r="1688" spans="4:13" x14ac:dyDescent="0.25">
      <c r="D1688" s="1"/>
      <c r="E1688" s="2"/>
      <c r="F1688" s="2"/>
      <c r="G1688" s="4"/>
      <c r="H1688" s="4"/>
      <c r="I1688" s="4"/>
      <c r="M1688" s="5"/>
    </row>
    <row r="1689" spans="4:13" x14ac:dyDescent="0.25">
      <c r="D1689" s="1"/>
      <c r="E1689" s="2"/>
      <c r="F1689" s="2"/>
      <c r="G1689" s="4"/>
      <c r="H1689" s="4"/>
      <c r="I1689" s="4"/>
      <c r="M1689" s="5"/>
    </row>
    <row r="1690" spans="4:13" x14ac:dyDescent="0.25">
      <c r="D1690" s="1"/>
      <c r="E1690" s="2"/>
      <c r="F1690" s="2"/>
      <c r="G1690" s="4"/>
      <c r="H1690" s="4"/>
      <c r="I1690" s="4"/>
      <c r="M1690" s="5"/>
    </row>
    <row r="1691" spans="4:13" x14ac:dyDescent="0.25">
      <c r="D1691" s="1"/>
      <c r="E1691" s="2"/>
      <c r="F1691" s="2"/>
      <c r="G1691" s="4"/>
      <c r="H1691" s="4"/>
      <c r="I1691" s="4"/>
      <c r="M1691" s="5"/>
    </row>
    <row r="1692" spans="4:13" x14ac:dyDescent="0.25">
      <c r="D1692" s="1"/>
      <c r="E1692" s="2"/>
      <c r="F1692" s="2"/>
      <c r="G1692" s="4"/>
      <c r="H1692" s="4"/>
      <c r="I1692" s="4"/>
      <c r="M1692" s="5"/>
    </row>
    <row r="1693" spans="4:13" x14ac:dyDescent="0.25">
      <c r="D1693" s="1"/>
      <c r="E1693" s="2"/>
      <c r="F1693" s="2"/>
      <c r="G1693" s="4"/>
      <c r="H1693" s="4"/>
      <c r="I1693" s="4"/>
      <c r="M1693" s="5"/>
    </row>
    <row r="1694" spans="4:13" x14ac:dyDescent="0.25">
      <c r="D1694" s="1"/>
      <c r="E1694" s="2"/>
      <c r="F1694" s="2"/>
      <c r="G1694" s="4"/>
      <c r="H1694" s="4"/>
      <c r="I1694" s="4"/>
      <c r="M1694" s="5"/>
    </row>
    <row r="1695" spans="4:13" x14ac:dyDescent="0.25">
      <c r="D1695" s="1"/>
      <c r="E1695" s="2"/>
      <c r="F1695" s="2"/>
      <c r="G1695" s="4"/>
      <c r="H1695" s="4"/>
      <c r="I1695" s="4"/>
      <c r="M1695" s="5"/>
    </row>
    <row r="1696" spans="4:13" x14ac:dyDescent="0.25">
      <c r="D1696" s="1"/>
      <c r="E1696" s="2"/>
      <c r="F1696" s="2"/>
      <c r="G1696" s="4"/>
      <c r="H1696" s="4"/>
      <c r="I1696" s="4"/>
      <c r="M1696" s="5"/>
    </row>
    <row r="1697" spans="4:13" x14ac:dyDescent="0.25">
      <c r="D1697" s="1"/>
      <c r="E1697" s="2"/>
      <c r="F1697" s="2"/>
      <c r="G1697" s="4"/>
      <c r="H1697" s="4"/>
      <c r="I1697" s="4"/>
      <c r="M1697" s="5"/>
    </row>
    <row r="1698" spans="4:13" x14ac:dyDescent="0.25">
      <c r="D1698" s="1"/>
      <c r="E1698" s="2"/>
      <c r="F1698" s="2"/>
      <c r="G1698" s="4"/>
      <c r="H1698" s="4"/>
      <c r="I1698" s="4"/>
      <c r="M1698" s="5"/>
    </row>
    <row r="1699" spans="4:13" x14ac:dyDescent="0.25">
      <c r="D1699" s="1"/>
      <c r="E1699" s="2"/>
      <c r="F1699" s="2"/>
      <c r="G1699" s="4"/>
      <c r="H1699" s="4"/>
      <c r="I1699" s="4"/>
      <c r="M1699" s="5"/>
    </row>
    <row r="1700" spans="4:13" x14ac:dyDescent="0.25">
      <c r="D1700" s="1"/>
      <c r="E1700" s="2"/>
      <c r="F1700" s="2"/>
      <c r="G1700" s="4"/>
      <c r="H1700" s="4"/>
      <c r="I1700" s="4"/>
      <c r="M1700" s="5"/>
    </row>
    <row r="1701" spans="4:13" x14ac:dyDescent="0.25">
      <c r="D1701" s="1"/>
      <c r="E1701" s="2"/>
      <c r="F1701" s="2"/>
      <c r="G1701" s="4"/>
      <c r="H1701" s="4"/>
      <c r="I1701" s="4"/>
      <c r="M1701" s="5"/>
    </row>
    <row r="1702" spans="4:13" x14ac:dyDescent="0.25">
      <c r="D1702" s="1"/>
      <c r="E1702" s="2"/>
      <c r="F1702" s="2"/>
      <c r="G1702" s="4"/>
      <c r="H1702" s="4"/>
      <c r="I1702" s="4"/>
      <c r="M1702" s="5"/>
    </row>
    <row r="1703" spans="4:13" x14ac:dyDescent="0.25">
      <c r="D1703" s="1"/>
      <c r="E1703" s="2"/>
      <c r="F1703" s="2"/>
      <c r="G1703" s="4"/>
      <c r="H1703" s="4"/>
      <c r="I1703" s="4"/>
      <c r="M1703" s="5"/>
    </row>
    <row r="1704" spans="4:13" x14ac:dyDescent="0.25">
      <c r="D1704" s="1"/>
      <c r="E1704" s="2"/>
      <c r="F1704" s="2"/>
      <c r="G1704" s="4"/>
      <c r="H1704" s="4"/>
      <c r="I1704" s="4"/>
      <c r="M1704" s="5"/>
    </row>
    <row r="1705" spans="4:13" x14ac:dyDescent="0.25">
      <c r="D1705" s="1"/>
      <c r="E1705" s="2"/>
      <c r="F1705" s="2"/>
      <c r="G1705" s="4"/>
      <c r="H1705" s="4"/>
      <c r="I1705" s="4"/>
      <c r="M1705" s="5"/>
    </row>
    <row r="1706" spans="4:13" x14ac:dyDescent="0.25">
      <c r="D1706" s="1"/>
      <c r="E1706" s="2"/>
      <c r="F1706" s="2"/>
      <c r="G1706" s="4"/>
      <c r="H1706" s="4"/>
      <c r="I1706" s="4"/>
      <c r="M1706" s="5"/>
    </row>
    <row r="1707" spans="4:13" x14ac:dyDescent="0.25">
      <c r="D1707" s="1"/>
      <c r="E1707" s="2"/>
      <c r="F1707" s="2"/>
      <c r="G1707" s="4"/>
      <c r="H1707" s="4"/>
      <c r="I1707" s="4"/>
      <c r="M1707" s="5"/>
    </row>
    <row r="1708" spans="4:13" x14ac:dyDescent="0.25">
      <c r="D1708" s="1"/>
      <c r="E1708" s="2"/>
      <c r="F1708" s="2"/>
      <c r="G1708" s="4"/>
      <c r="H1708" s="4"/>
      <c r="I1708" s="4"/>
      <c r="M1708" s="5"/>
    </row>
    <row r="1709" spans="4:13" x14ac:dyDescent="0.25">
      <c r="D1709" s="1"/>
      <c r="E1709" s="2"/>
      <c r="F1709" s="2"/>
      <c r="G1709" s="4"/>
      <c r="H1709" s="4"/>
      <c r="I1709" s="4"/>
      <c r="M1709" s="5"/>
    </row>
    <row r="1710" spans="4:13" x14ac:dyDescent="0.25">
      <c r="D1710" s="1"/>
      <c r="E1710" s="2"/>
      <c r="F1710" s="2"/>
      <c r="G1710" s="4"/>
      <c r="H1710" s="4"/>
      <c r="I1710" s="4"/>
      <c r="M1710" s="5"/>
    </row>
    <row r="1711" spans="4:13" x14ac:dyDescent="0.25">
      <c r="D1711" s="1"/>
      <c r="E1711" s="2"/>
      <c r="F1711" s="2"/>
      <c r="G1711" s="4"/>
      <c r="H1711" s="4"/>
      <c r="I1711" s="4"/>
      <c r="M1711" s="5"/>
    </row>
    <row r="1712" spans="4:13" x14ac:dyDescent="0.25">
      <c r="D1712" s="1"/>
      <c r="E1712" s="2"/>
      <c r="F1712" s="2"/>
      <c r="G1712" s="4"/>
      <c r="H1712" s="4"/>
      <c r="I1712" s="4"/>
      <c r="M1712" s="5"/>
    </row>
    <row r="1713" spans="4:13" x14ac:dyDescent="0.25">
      <c r="D1713" s="1"/>
      <c r="E1713" s="2"/>
      <c r="F1713" s="2"/>
      <c r="G1713" s="4"/>
      <c r="H1713" s="4"/>
      <c r="I1713" s="4"/>
      <c r="M1713" s="5"/>
    </row>
    <row r="1714" spans="4:13" x14ac:dyDescent="0.25">
      <c r="D1714" s="1"/>
      <c r="E1714" s="2"/>
      <c r="F1714" s="2"/>
      <c r="G1714" s="4"/>
      <c r="H1714" s="4"/>
      <c r="I1714" s="4"/>
      <c r="M1714" s="5"/>
    </row>
    <row r="1715" spans="4:13" x14ac:dyDescent="0.25">
      <c r="D1715" s="1"/>
      <c r="E1715" s="2"/>
      <c r="F1715" s="2"/>
      <c r="G1715" s="4"/>
      <c r="H1715" s="4"/>
      <c r="I1715" s="4"/>
      <c r="M1715" s="5"/>
    </row>
    <row r="1716" spans="4:13" x14ac:dyDescent="0.25">
      <c r="D1716" s="1"/>
      <c r="E1716" s="2"/>
      <c r="F1716" s="2"/>
      <c r="G1716" s="4"/>
      <c r="H1716" s="4"/>
      <c r="I1716" s="4"/>
      <c r="M1716" s="5"/>
    </row>
    <row r="1717" spans="4:13" x14ac:dyDescent="0.25">
      <c r="D1717" s="1"/>
      <c r="E1717" s="2"/>
      <c r="F1717" s="2"/>
      <c r="G1717" s="4"/>
      <c r="H1717" s="4"/>
      <c r="I1717" s="4"/>
      <c r="M1717" s="5"/>
    </row>
    <row r="1718" spans="4:13" x14ac:dyDescent="0.25">
      <c r="D1718" s="1"/>
      <c r="E1718" s="2"/>
      <c r="F1718" s="2"/>
      <c r="G1718" s="4"/>
      <c r="H1718" s="4"/>
      <c r="I1718" s="4"/>
      <c r="M1718" s="5"/>
    </row>
    <row r="1719" spans="4:13" x14ac:dyDescent="0.25">
      <c r="D1719" s="1"/>
      <c r="E1719" s="2"/>
      <c r="F1719" s="2"/>
      <c r="G1719" s="4"/>
      <c r="H1719" s="4"/>
      <c r="I1719" s="4"/>
      <c r="M1719" s="5"/>
    </row>
    <row r="1720" spans="4:13" x14ac:dyDescent="0.25">
      <c r="D1720" s="1"/>
      <c r="E1720" s="2"/>
      <c r="F1720" s="2"/>
      <c r="G1720" s="4"/>
      <c r="H1720" s="4"/>
      <c r="I1720" s="4"/>
      <c r="M1720" s="5"/>
    </row>
    <row r="1721" spans="4:13" x14ac:dyDescent="0.25">
      <c r="D1721" s="1"/>
      <c r="E1721" s="2"/>
      <c r="F1721" s="2"/>
      <c r="G1721" s="4"/>
      <c r="H1721" s="4"/>
      <c r="I1721" s="4"/>
      <c r="M1721" s="5"/>
    </row>
    <row r="1722" spans="4:13" x14ac:dyDescent="0.25">
      <c r="D1722" s="1"/>
      <c r="E1722" s="2"/>
      <c r="F1722" s="2"/>
      <c r="G1722" s="4"/>
      <c r="H1722" s="4"/>
      <c r="I1722" s="4"/>
      <c r="M1722" s="5"/>
    </row>
    <row r="1723" spans="4:13" x14ac:dyDescent="0.25">
      <c r="D1723" s="1"/>
      <c r="E1723" s="2"/>
      <c r="F1723" s="2"/>
      <c r="G1723" s="4"/>
      <c r="H1723" s="4"/>
      <c r="I1723" s="4"/>
      <c r="M1723" s="5"/>
    </row>
    <row r="1724" spans="4:13" x14ac:dyDescent="0.25">
      <c r="D1724" s="1"/>
      <c r="E1724" s="2"/>
      <c r="F1724" s="2"/>
      <c r="G1724" s="4"/>
      <c r="H1724" s="4"/>
      <c r="I1724" s="4"/>
      <c r="M1724" s="5"/>
    </row>
    <row r="1725" spans="4:13" x14ac:dyDescent="0.25">
      <c r="D1725" s="1"/>
      <c r="E1725" s="2"/>
      <c r="F1725" s="2"/>
      <c r="G1725" s="4"/>
      <c r="H1725" s="4"/>
      <c r="I1725" s="4"/>
      <c r="M1725" s="5"/>
    </row>
    <row r="1726" spans="4:13" x14ac:dyDescent="0.25">
      <c r="D1726" s="1"/>
      <c r="E1726" s="2"/>
      <c r="F1726" s="2"/>
      <c r="G1726" s="4"/>
      <c r="H1726" s="4"/>
      <c r="I1726" s="4"/>
      <c r="M1726" s="5"/>
    </row>
    <row r="1727" spans="4:13" x14ac:dyDescent="0.25">
      <c r="D1727" s="1"/>
      <c r="E1727" s="2"/>
      <c r="F1727" s="2"/>
      <c r="G1727" s="4"/>
      <c r="H1727" s="4"/>
      <c r="I1727" s="4"/>
      <c r="M1727" s="5"/>
    </row>
    <row r="1728" spans="4:13" x14ac:dyDescent="0.25">
      <c r="D1728" s="1"/>
      <c r="E1728" s="2"/>
      <c r="F1728" s="2"/>
      <c r="G1728" s="4"/>
      <c r="H1728" s="4"/>
      <c r="I1728" s="4"/>
      <c r="M1728" s="5"/>
    </row>
    <row r="1729" spans="4:13" x14ac:dyDescent="0.25">
      <c r="D1729" s="1"/>
      <c r="E1729" s="2"/>
      <c r="F1729" s="2"/>
      <c r="G1729" s="4"/>
      <c r="H1729" s="4"/>
      <c r="I1729" s="4"/>
      <c r="M1729" s="5"/>
    </row>
    <row r="1730" spans="4:13" x14ac:dyDescent="0.25">
      <c r="D1730" s="1"/>
      <c r="E1730" s="2"/>
      <c r="F1730" s="2"/>
      <c r="G1730" s="4"/>
      <c r="H1730" s="4"/>
      <c r="I1730" s="4"/>
      <c r="M1730" s="5"/>
    </row>
    <row r="1731" spans="4:13" x14ac:dyDescent="0.25">
      <c r="D1731" s="1"/>
      <c r="E1731" s="2"/>
      <c r="F1731" s="2"/>
      <c r="G1731" s="4"/>
      <c r="H1731" s="4"/>
      <c r="I1731" s="4"/>
      <c r="M1731" s="5"/>
    </row>
    <row r="1732" spans="4:13" x14ac:dyDescent="0.25">
      <c r="D1732" s="1"/>
      <c r="E1732" s="2"/>
      <c r="F1732" s="2"/>
      <c r="G1732" s="4"/>
      <c r="H1732" s="4"/>
      <c r="I1732" s="4"/>
      <c r="M1732" s="5"/>
    </row>
    <row r="1733" spans="4:13" x14ac:dyDescent="0.25">
      <c r="D1733" s="1"/>
      <c r="E1733" s="2"/>
      <c r="F1733" s="2"/>
      <c r="G1733" s="4"/>
      <c r="H1733" s="4"/>
      <c r="I1733" s="4"/>
      <c r="M1733" s="5"/>
    </row>
    <row r="1734" spans="4:13" x14ac:dyDescent="0.25">
      <c r="D1734" s="1"/>
      <c r="E1734" s="2"/>
      <c r="F1734" s="2"/>
      <c r="G1734" s="4"/>
      <c r="H1734" s="4"/>
      <c r="I1734" s="4"/>
      <c r="M1734" s="5"/>
    </row>
    <row r="1735" spans="4:13" x14ac:dyDescent="0.25">
      <c r="D1735" s="1"/>
      <c r="E1735" s="2"/>
      <c r="F1735" s="2"/>
      <c r="G1735" s="4"/>
      <c r="H1735" s="4"/>
      <c r="I1735" s="4"/>
      <c r="M1735" s="5"/>
    </row>
    <row r="1736" spans="4:13" x14ac:dyDescent="0.25">
      <c r="D1736" s="1"/>
      <c r="E1736" s="2"/>
      <c r="F1736" s="2"/>
      <c r="G1736" s="4"/>
      <c r="H1736" s="4"/>
      <c r="I1736" s="4"/>
      <c r="M1736" s="5"/>
    </row>
    <row r="1737" spans="4:13" x14ac:dyDescent="0.25">
      <c r="D1737" s="1"/>
      <c r="E1737" s="2"/>
      <c r="F1737" s="2"/>
      <c r="G1737" s="4"/>
      <c r="H1737" s="4"/>
      <c r="I1737" s="4"/>
      <c r="M1737" s="5"/>
    </row>
    <row r="1738" spans="4:13" x14ac:dyDescent="0.25">
      <c r="D1738" s="1"/>
      <c r="E1738" s="2"/>
      <c r="F1738" s="2"/>
      <c r="G1738" s="4"/>
      <c r="H1738" s="4"/>
      <c r="I1738" s="4"/>
      <c r="M1738" s="5"/>
    </row>
    <row r="1739" spans="4:13" x14ac:dyDescent="0.25">
      <c r="D1739" s="1"/>
      <c r="E1739" s="2"/>
      <c r="F1739" s="2"/>
      <c r="G1739" s="4"/>
      <c r="H1739" s="4"/>
      <c r="I1739" s="4"/>
      <c r="M1739" s="5"/>
    </row>
    <row r="1740" spans="4:13" x14ac:dyDescent="0.25">
      <c r="D1740" s="1"/>
      <c r="E1740" s="2"/>
      <c r="F1740" s="2"/>
      <c r="G1740" s="4"/>
      <c r="H1740" s="4"/>
      <c r="I1740" s="4"/>
      <c r="M1740" s="5"/>
    </row>
    <row r="1741" spans="4:13" x14ac:dyDescent="0.25">
      <c r="D1741" s="1"/>
      <c r="E1741" s="2"/>
      <c r="F1741" s="2"/>
      <c r="G1741" s="4"/>
      <c r="H1741" s="4"/>
      <c r="I1741" s="4"/>
      <c r="M1741" s="5"/>
    </row>
    <row r="1742" spans="4:13" x14ac:dyDescent="0.25">
      <c r="D1742" s="1"/>
      <c r="E1742" s="2"/>
      <c r="F1742" s="2"/>
      <c r="G1742" s="4"/>
      <c r="H1742" s="4"/>
      <c r="I1742" s="4"/>
      <c r="M1742" s="5"/>
    </row>
    <row r="1743" spans="4:13" x14ac:dyDescent="0.25">
      <c r="D1743" s="1"/>
      <c r="E1743" s="2"/>
      <c r="F1743" s="2"/>
      <c r="G1743" s="4"/>
      <c r="H1743" s="4"/>
      <c r="I1743" s="4"/>
      <c r="M1743" s="5"/>
    </row>
    <row r="1744" spans="4:13" x14ac:dyDescent="0.25">
      <c r="D1744" s="1"/>
      <c r="E1744" s="2"/>
      <c r="F1744" s="2"/>
      <c r="G1744" s="4"/>
      <c r="H1744" s="4"/>
      <c r="I1744" s="4"/>
      <c r="M1744" s="5"/>
    </row>
    <row r="1745" spans="4:13" x14ac:dyDescent="0.25">
      <c r="D1745" s="1"/>
      <c r="E1745" s="2"/>
      <c r="F1745" s="2"/>
      <c r="G1745" s="4"/>
      <c r="H1745" s="4"/>
      <c r="I1745" s="4"/>
      <c r="M1745" s="5"/>
    </row>
    <row r="1746" spans="4:13" x14ac:dyDescent="0.25">
      <c r="D1746" s="1"/>
      <c r="E1746" s="2"/>
      <c r="F1746" s="2"/>
      <c r="G1746" s="4"/>
      <c r="H1746" s="4"/>
      <c r="I1746" s="4"/>
      <c r="M1746" s="5"/>
    </row>
    <row r="1747" spans="4:13" x14ac:dyDescent="0.25">
      <c r="D1747" s="1"/>
      <c r="E1747" s="2"/>
      <c r="F1747" s="2"/>
      <c r="G1747" s="4"/>
      <c r="H1747" s="4"/>
      <c r="I1747" s="4"/>
      <c r="M1747" s="5"/>
    </row>
    <row r="1748" spans="4:13" x14ac:dyDescent="0.25">
      <c r="D1748" s="1"/>
      <c r="E1748" s="2"/>
      <c r="F1748" s="2"/>
      <c r="G1748" s="4"/>
      <c r="H1748" s="4"/>
      <c r="I1748" s="4"/>
      <c r="M1748" s="5"/>
    </row>
    <row r="1749" spans="4:13" x14ac:dyDescent="0.25">
      <c r="D1749" s="1"/>
      <c r="E1749" s="2"/>
      <c r="F1749" s="2"/>
      <c r="G1749" s="4"/>
      <c r="H1749" s="4"/>
      <c r="I1749" s="4"/>
      <c r="M1749" s="5"/>
    </row>
    <row r="1750" spans="4:13" x14ac:dyDescent="0.25">
      <c r="D1750" s="1"/>
      <c r="E1750" s="2"/>
      <c r="F1750" s="2"/>
      <c r="G1750" s="4"/>
      <c r="H1750" s="4"/>
      <c r="I1750" s="4"/>
      <c r="M1750" s="5"/>
    </row>
    <row r="1751" spans="4:13" x14ac:dyDescent="0.25">
      <c r="D1751" s="1"/>
      <c r="E1751" s="2"/>
      <c r="F1751" s="2"/>
      <c r="G1751" s="4"/>
      <c r="H1751" s="4"/>
      <c r="I1751" s="4"/>
      <c r="M1751" s="5"/>
    </row>
    <row r="1752" spans="4:13" x14ac:dyDescent="0.25">
      <c r="D1752" s="1"/>
      <c r="E1752" s="2"/>
      <c r="F1752" s="2"/>
      <c r="G1752" s="4"/>
      <c r="H1752" s="4"/>
      <c r="I1752" s="4"/>
      <c r="M1752" s="5"/>
    </row>
    <row r="1753" spans="4:13" x14ac:dyDescent="0.25">
      <c r="D1753" s="1"/>
      <c r="E1753" s="2"/>
      <c r="F1753" s="2"/>
      <c r="G1753" s="4"/>
      <c r="H1753" s="4"/>
      <c r="I1753" s="4"/>
      <c r="M1753" s="5"/>
    </row>
    <row r="1754" spans="4:13" x14ac:dyDescent="0.25">
      <c r="D1754" s="1"/>
      <c r="E1754" s="2"/>
      <c r="F1754" s="2"/>
      <c r="G1754" s="4"/>
      <c r="H1754" s="4"/>
      <c r="I1754" s="4"/>
      <c r="M1754" s="5"/>
    </row>
    <row r="1755" spans="4:13" x14ac:dyDescent="0.25">
      <c r="D1755" s="1"/>
      <c r="E1755" s="2"/>
      <c r="F1755" s="2"/>
      <c r="G1755" s="4"/>
      <c r="H1755" s="4"/>
      <c r="I1755" s="4"/>
      <c r="M1755" s="5"/>
    </row>
    <row r="1756" spans="4:13" x14ac:dyDescent="0.25">
      <c r="D1756" s="1"/>
      <c r="E1756" s="2"/>
      <c r="F1756" s="2"/>
      <c r="G1756" s="4"/>
      <c r="H1756" s="4"/>
      <c r="I1756" s="4"/>
      <c r="M1756" s="5"/>
    </row>
    <row r="1757" spans="4:13" x14ac:dyDescent="0.25">
      <c r="D1757" s="1"/>
      <c r="E1757" s="2"/>
      <c r="F1757" s="2"/>
      <c r="G1757" s="4"/>
      <c r="H1757" s="4"/>
      <c r="I1757" s="4"/>
      <c r="M1757" s="5"/>
    </row>
    <row r="1758" spans="4:13" x14ac:dyDescent="0.25">
      <c r="D1758" s="1"/>
      <c r="E1758" s="2"/>
      <c r="F1758" s="2"/>
      <c r="G1758" s="4"/>
      <c r="H1758" s="4"/>
      <c r="I1758" s="4"/>
      <c r="M1758" s="5"/>
    </row>
    <row r="1759" spans="4:13" x14ac:dyDescent="0.25">
      <c r="D1759" s="1"/>
      <c r="E1759" s="2"/>
      <c r="F1759" s="2"/>
      <c r="G1759" s="4"/>
      <c r="H1759" s="4"/>
      <c r="I1759" s="4"/>
      <c r="M1759" s="5"/>
    </row>
    <row r="1760" spans="4:13" x14ac:dyDescent="0.25">
      <c r="D1760" s="1"/>
      <c r="E1760" s="2"/>
      <c r="F1760" s="2"/>
      <c r="G1760" s="4"/>
      <c r="H1760" s="4"/>
      <c r="I1760" s="4"/>
      <c r="M1760" s="5"/>
    </row>
    <row r="1761" spans="4:13" x14ac:dyDescent="0.25">
      <c r="D1761" s="1"/>
      <c r="E1761" s="2"/>
      <c r="F1761" s="2"/>
      <c r="G1761" s="4"/>
      <c r="H1761" s="4"/>
      <c r="I1761" s="4"/>
      <c r="M1761" s="5"/>
    </row>
    <row r="1762" spans="4:13" x14ac:dyDescent="0.25">
      <c r="D1762" s="1"/>
      <c r="E1762" s="2"/>
      <c r="F1762" s="2"/>
      <c r="G1762" s="4"/>
      <c r="H1762" s="4"/>
      <c r="I1762" s="4"/>
      <c r="M1762" s="5"/>
    </row>
    <row r="1763" spans="4:13" x14ac:dyDescent="0.25">
      <c r="D1763" s="1"/>
      <c r="E1763" s="2"/>
      <c r="F1763" s="2"/>
      <c r="G1763" s="4"/>
      <c r="H1763" s="4"/>
      <c r="I1763" s="4"/>
      <c r="M1763" s="5"/>
    </row>
    <row r="1764" spans="4:13" x14ac:dyDescent="0.25">
      <c r="D1764" s="1"/>
      <c r="E1764" s="2"/>
      <c r="F1764" s="2"/>
      <c r="G1764" s="4"/>
      <c r="H1764" s="4"/>
      <c r="I1764" s="4"/>
      <c r="M1764" s="5"/>
    </row>
    <row r="1765" spans="4:13" x14ac:dyDescent="0.25">
      <c r="D1765" s="1"/>
      <c r="E1765" s="2"/>
      <c r="F1765" s="2"/>
      <c r="G1765" s="4"/>
      <c r="H1765" s="4"/>
      <c r="I1765" s="4"/>
      <c r="M1765" s="5"/>
    </row>
    <row r="1766" spans="4:13" x14ac:dyDescent="0.25">
      <c r="D1766" s="1"/>
      <c r="E1766" s="2"/>
      <c r="F1766" s="2"/>
      <c r="G1766" s="4"/>
      <c r="H1766" s="4"/>
      <c r="I1766" s="4"/>
      <c r="M1766" s="5"/>
    </row>
    <row r="1767" spans="4:13" x14ac:dyDescent="0.25">
      <c r="D1767" s="1"/>
      <c r="E1767" s="2"/>
      <c r="F1767" s="2"/>
      <c r="G1767" s="4"/>
      <c r="H1767" s="4"/>
      <c r="I1767" s="4"/>
      <c r="M1767" s="5"/>
    </row>
    <row r="1768" spans="4:13" x14ac:dyDescent="0.25">
      <c r="D1768" s="1"/>
      <c r="E1768" s="2"/>
      <c r="F1768" s="2"/>
      <c r="G1768" s="4"/>
      <c r="H1768" s="4"/>
      <c r="I1768" s="4"/>
      <c r="M1768" s="5"/>
    </row>
    <row r="1769" spans="4:13" x14ac:dyDescent="0.25">
      <c r="D1769" s="1"/>
      <c r="E1769" s="2"/>
      <c r="F1769" s="2"/>
      <c r="G1769" s="4"/>
      <c r="H1769" s="4"/>
      <c r="I1769" s="4"/>
      <c r="M1769" s="5"/>
    </row>
    <row r="1770" spans="4:13" x14ac:dyDescent="0.25">
      <c r="D1770" s="1"/>
      <c r="E1770" s="2"/>
      <c r="F1770" s="2"/>
      <c r="G1770" s="4"/>
      <c r="H1770" s="4"/>
      <c r="I1770" s="4"/>
      <c r="M1770" s="5"/>
    </row>
    <row r="1771" spans="4:13" x14ac:dyDescent="0.25">
      <c r="D1771" s="1"/>
      <c r="E1771" s="2"/>
      <c r="F1771" s="2"/>
      <c r="G1771" s="4"/>
      <c r="H1771" s="4"/>
      <c r="I1771" s="4"/>
      <c r="M1771" s="5"/>
    </row>
    <row r="1772" spans="4:13" x14ac:dyDescent="0.25">
      <c r="D1772" s="1"/>
      <c r="E1772" s="2"/>
      <c r="F1772" s="2"/>
      <c r="G1772" s="4"/>
      <c r="H1772" s="4"/>
      <c r="I1772" s="4"/>
      <c r="M1772" s="5"/>
    </row>
    <row r="1773" spans="4:13" x14ac:dyDescent="0.25">
      <c r="D1773" s="1"/>
      <c r="E1773" s="2"/>
      <c r="F1773" s="2"/>
      <c r="G1773" s="4"/>
      <c r="H1773" s="4"/>
      <c r="I1773" s="4"/>
      <c r="M1773" s="5"/>
    </row>
    <row r="1774" spans="4:13" x14ac:dyDescent="0.25">
      <c r="D1774" s="1"/>
      <c r="E1774" s="2"/>
      <c r="F1774" s="2"/>
      <c r="G1774" s="4"/>
      <c r="H1774" s="4"/>
      <c r="I1774" s="4"/>
      <c r="M1774" s="5"/>
    </row>
    <row r="1775" spans="4:13" x14ac:dyDescent="0.25">
      <c r="D1775" s="1"/>
      <c r="E1775" s="2"/>
      <c r="F1775" s="2"/>
      <c r="G1775" s="4"/>
      <c r="H1775" s="4"/>
      <c r="I1775" s="4"/>
      <c r="M1775" s="5"/>
    </row>
    <row r="1776" spans="4:13" x14ac:dyDescent="0.25">
      <c r="D1776" s="1"/>
      <c r="E1776" s="2"/>
      <c r="F1776" s="2"/>
      <c r="G1776" s="4"/>
      <c r="H1776" s="4"/>
      <c r="I1776" s="4"/>
      <c r="M1776" s="5"/>
    </row>
    <row r="1777" spans="4:13" x14ac:dyDescent="0.25">
      <c r="D1777" s="1"/>
      <c r="E1777" s="2"/>
      <c r="F1777" s="2"/>
      <c r="G1777" s="4"/>
      <c r="H1777" s="4"/>
      <c r="I1777" s="4"/>
      <c r="M1777" s="5"/>
    </row>
    <row r="1778" spans="4:13" x14ac:dyDescent="0.25">
      <c r="D1778" s="1"/>
      <c r="E1778" s="2"/>
      <c r="F1778" s="2"/>
      <c r="G1778" s="4"/>
      <c r="H1778" s="4"/>
      <c r="I1778" s="4"/>
      <c r="M1778" s="5"/>
    </row>
    <row r="1779" spans="4:13" x14ac:dyDescent="0.25">
      <c r="D1779" s="1"/>
      <c r="E1779" s="2"/>
      <c r="F1779" s="2"/>
      <c r="G1779" s="4"/>
      <c r="H1779" s="4"/>
      <c r="I1779" s="4"/>
      <c r="M1779" s="5"/>
    </row>
    <row r="1780" spans="4:13" x14ac:dyDescent="0.25">
      <c r="D1780" s="1"/>
      <c r="E1780" s="2"/>
      <c r="F1780" s="2"/>
      <c r="G1780" s="4"/>
      <c r="H1780" s="4"/>
      <c r="I1780" s="4"/>
      <c r="M1780" s="5"/>
    </row>
    <row r="1781" spans="4:13" x14ac:dyDescent="0.25">
      <c r="D1781" s="1"/>
      <c r="E1781" s="2"/>
      <c r="F1781" s="2"/>
      <c r="G1781" s="4"/>
      <c r="H1781" s="4"/>
      <c r="I1781" s="4"/>
      <c r="M1781" s="5"/>
    </row>
    <row r="1782" spans="4:13" x14ac:dyDescent="0.25">
      <c r="D1782" s="1"/>
      <c r="E1782" s="2"/>
      <c r="F1782" s="2"/>
      <c r="G1782" s="4"/>
      <c r="H1782" s="4"/>
      <c r="I1782" s="4"/>
      <c r="M1782" s="5"/>
    </row>
    <row r="1783" spans="4:13" x14ac:dyDescent="0.25">
      <c r="D1783" s="1"/>
      <c r="E1783" s="2"/>
      <c r="F1783" s="2"/>
      <c r="G1783" s="4"/>
      <c r="H1783" s="4"/>
      <c r="I1783" s="4"/>
      <c r="M1783" s="5"/>
    </row>
    <row r="1784" spans="4:13" x14ac:dyDescent="0.25">
      <c r="D1784" s="1"/>
      <c r="E1784" s="2"/>
      <c r="F1784" s="2"/>
      <c r="G1784" s="4"/>
      <c r="H1784" s="4"/>
      <c r="I1784" s="4"/>
      <c r="M1784" s="5"/>
    </row>
    <row r="1785" spans="4:13" x14ac:dyDescent="0.25">
      <c r="D1785" s="1"/>
      <c r="E1785" s="2"/>
      <c r="F1785" s="2"/>
      <c r="G1785" s="4"/>
      <c r="H1785" s="4"/>
      <c r="I1785" s="4"/>
      <c r="M1785" s="5"/>
    </row>
    <row r="1786" spans="4:13" x14ac:dyDescent="0.25">
      <c r="D1786" s="1"/>
      <c r="E1786" s="2"/>
      <c r="F1786" s="2"/>
      <c r="G1786" s="4"/>
      <c r="H1786" s="4"/>
      <c r="I1786" s="4"/>
      <c r="M1786" s="5"/>
    </row>
    <row r="1787" spans="4:13" x14ac:dyDescent="0.25">
      <c r="D1787" s="1"/>
      <c r="E1787" s="2"/>
      <c r="F1787" s="2"/>
      <c r="G1787" s="4"/>
      <c r="H1787" s="4"/>
      <c r="I1787" s="4"/>
      <c r="M1787" s="5"/>
    </row>
    <row r="1788" spans="4:13" x14ac:dyDescent="0.25">
      <c r="D1788" s="1"/>
      <c r="E1788" s="2"/>
      <c r="F1788" s="2"/>
      <c r="G1788" s="4"/>
      <c r="H1788" s="4"/>
      <c r="I1788" s="4"/>
      <c r="M1788" s="5"/>
    </row>
    <row r="1789" spans="4:13" x14ac:dyDescent="0.25">
      <c r="D1789" s="1"/>
      <c r="E1789" s="2"/>
      <c r="F1789" s="2"/>
      <c r="G1789" s="4"/>
      <c r="H1789" s="4"/>
      <c r="I1789" s="4"/>
      <c r="M1789" s="5"/>
    </row>
    <row r="1790" spans="4:13" x14ac:dyDescent="0.25">
      <c r="D1790" s="1"/>
      <c r="E1790" s="2"/>
      <c r="F1790" s="2"/>
      <c r="G1790" s="4"/>
      <c r="H1790" s="4"/>
      <c r="I1790" s="4"/>
      <c r="M1790" s="5"/>
    </row>
    <row r="1791" spans="4:13" x14ac:dyDescent="0.25">
      <c r="D1791" s="1"/>
      <c r="E1791" s="2"/>
      <c r="F1791" s="2"/>
      <c r="G1791" s="4"/>
      <c r="H1791" s="4"/>
      <c r="I1791" s="4"/>
      <c r="M1791" s="5"/>
    </row>
    <row r="1792" spans="4:13" x14ac:dyDescent="0.25">
      <c r="D1792" s="1"/>
      <c r="E1792" s="2"/>
      <c r="F1792" s="2"/>
      <c r="G1792" s="4"/>
      <c r="H1792" s="4"/>
      <c r="I1792" s="4"/>
      <c r="M1792" s="5"/>
    </row>
    <row r="1793" spans="4:13" x14ac:dyDescent="0.25">
      <c r="D1793" s="1"/>
      <c r="E1793" s="2"/>
      <c r="F1793" s="2"/>
      <c r="G1793" s="4"/>
      <c r="H1793" s="4"/>
      <c r="I1793" s="4"/>
      <c r="M1793" s="5"/>
    </row>
    <row r="1794" spans="4:13" x14ac:dyDescent="0.25">
      <c r="D1794" s="1"/>
      <c r="E1794" s="2"/>
      <c r="F1794" s="2"/>
      <c r="G1794" s="4"/>
      <c r="H1794" s="4"/>
      <c r="I1794" s="4"/>
      <c r="M1794" s="5"/>
    </row>
    <row r="1795" spans="4:13" x14ac:dyDescent="0.25">
      <c r="D1795" s="1"/>
      <c r="E1795" s="2"/>
      <c r="F1795" s="2"/>
      <c r="G1795" s="4"/>
      <c r="H1795" s="4"/>
      <c r="I1795" s="4"/>
      <c r="M1795" s="5"/>
    </row>
    <row r="1796" spans="4:13" x14ac:dyDescent="0.25">
      <c r="D1796" s="1"/>
      <c r="E1796" s="2"/>
      <c r="F1796" s="2"/>
      <c r="G1796" s="4"/>
      <c r="H1796" s="4"/>
      <c r="I1796" s="4"/>
      <c r="M1796" s="5"/>
    </row>
    <row r="1797" spans="4:13" x14ac:dyDescent="0.25">
      <c r="D1797" s="1"/>
      <c r="E1797" s="2"/>
      <c r="F1797" s="2"/>
      <c r="G1797" s="4"/>
      <c r="H1797" s="4"/>
      <c r="I1797" s="4"/>
      <c r="M1797" s="5"/>
    </row>
    <row r="1798" spans="4:13" x14ac:dyDescent="0.25">
      <c r="D1798" s="1"/>
      <c r="E1798" s="2"/>
      <c r="F1798" s="2"/>
      <c r="G1798" s="4"/>
      <c r="H1798" s="4"/>
      <c r="I1798" s="4"/>
      <c r="M1798" s="5"/>
    </row>
    <row r="1799" spans="4:13" x14ac:dyDescent="0.25">
      <c r="D1799" s="1"/>
      <c r="E1799" s="2"/>
      <c r="F1799" s="2"/>
      <c r="G1799" s="4"/>
      <c r="H1799" s="4"/>
      <c r="I1799" s="4"/>
      <c r="M1799" s="5"/>
    </row>
    <row r="1800" spans="4:13" x14ac:dyDescent="0.25">
      <c r="D1800" s="1"/>
      <c r="E1800" s="2"/>
      <c r="F1800" s="2"/>
      <c r="G1800" s="4"/>
      <c r="H1800" s="4"/>
      <c r="I1800" s="4"/>
      <c r="M1800" s="5"/>
    </row>
    <row r="1801" spans="4:13" x14ac:dyDescent="0.25">
      <c r="D1801" s="1"/>
      <c r="E1801" s="2"/>
      <c r="F1801" s="2"/>
      <c r="G1801" s="4"/>
      <c r="H1801" s="4"/>
      <c r="I1801" s="4"/>
      <c r="M1801" s="5"/>
    </row>
    <row r="1802" spans="4:13" x14ac:dyDescent="0.25">
      <c r="D1802" s="1"/>
      <c r="E1802" s="2"/>
      <c r="F1802" s="2"/>
      <c r="G1802" s="4"/>
      <c r="H1802" s="4"/>
      <c r="I1802" s="4"/>
      <c r="M1802" s="5"/>
    </row>
    <row r="1803" spans="4:13" x14ac:dyDescent="0.25">
      <c r="D1803" s="1"/>
      <c r="E1803" s="2"/>
      <c r="F1803" s="2"/>
      <c r="G1803" s="4"/>
      <c r="H1803" s="4"/>
      <c r="I1803" s="4"/>
      <c r="M1803" s="5"/>
    </row>
    <row r="1804" spans="4:13" x14ac:dyDescent="0.25">
      <c r="D1804" s="1"/>
      <c r="E1804" s="2"/>
      <c r="F1804" s="2"/>
      <c r="G1804" s="4"/>
      <c r="H1804" s="4"/>
      <c r="I1804" s="4"/>
      <c r="M1804" s="5"/>
    </row>
    <row r="1805" spans="4:13" x14ac:dyDescent="0.25">
      <c r="D1805" s="1"/>
      <c r="E1805" s="2"/>
      <c r="F1805" s="2"/>
      <c r="G1805" s="4"/>
      <c r="H1805" s="4"/>
      <c r="I1805" s="4"/>
      <c r="M1805" s="5"/>
    </row>
    <row r="1806" spans="4:13" x14ac:dyDescent="0.25">
      <c r="D1806" s="1"/>
      <c r="E1806" s="2"/>
      <c r="F1806" s="2"/>
      <c r="G1806" s="4"/>
      <c r="H1806" s="4"/>
      <c r="I1806" s="4"/>
      <c r="M1806" s="5"/>
    </row>
    <row r="1807" spans="4:13" x14ac:dyDescent="0.25">
      <c r="D1807" s="1"/>
      <c r="E1807" s="2"/>
      <c r="F1807" s="2"/>
      <c r="G1807" s="4"/>
      <c r="H1807" s="4"/>
      <c r="I1807" s="4"/>
      <c r="M1807" s="5"/>
    </row>
    <row r="1808" spans="4:13" x14ac:dyDescent="0.25">
      <c r="D1808" s="1"/>
      <c r="E1808" s="2"/>
      <c r="F1808" s="2"/>
      <c r="G1808" s="4"/>
      <c r="H1808" s="4"/>
      <c r="I1808" s="4"/>
      <c r="M1808" s="5"/>
    </row>
    <row r="1809" spans="4:13" x14ac:dyDescent="0.25">
      <c r="D1809" s="1"/>
      <c r="E1809" s="2"/>
      <c r="F1809" s="2"/>
      <c r="G1809" s="4"/>
      <c r="H1809" s="4"/>
      <c r="I1809" s="4"/>
      <c r="M1809" s="5"/>
    </row>
    <row r="1810" spans="4:13" x14ac:dyDescent="0.25">
      <c r="D1810" s="1"/>
      <c r="E1810" s="2"/>
      <c r="F1810" s="2"/>
      <c r="G1810" s="4"/>
      <c r="H1810" s="4"/>
      <c r="I1810" s="4"/>
      <c r="M1810" s="5"/>
    </row>
    <row r="1811" spans="4:13" x14ac:dyDescent="0.25">
      <c r="D1811" s="1"/>
      <c r="E1811" s="2"/>
      <c r="F1811" s="2"/>
      <c r="G1811" s="4"/>
      <c r="H1811" s="4"/>
      <c r="I1811" s="4"/>
      <c r="M1811" s="5"/>
    </row>
    <row r="1812" spans="4:13" x14ac:dyDescent="0.25">
      <c r="D1812" s="1"/>
      <c r="E1812" s="2"/>
      <c r="F1812" s="2"/>
      <c r="G1812" s="4"/>
      <c r="H1812" s="4"/>
      <c r="I1812" s="4"/>
      <c r="M1812" s="5"/>
    </row>
    <row r="1813" spans="4:13" x14ac:dyDescent="0.25">
      <c r="D1813" s="1"/>
      <c r="E1813" s="2"/>
      <c r="F1813" s="2"/>
      <c r="G1813" s="4"/>
      <c r="H1813" s="4"/>
      <c r="I1813" s="4"/>
      <c r="M1813" s="5"/>
    </row>
    <row r="1814" spans="4:13" x14ac:dyDescent="0.25">
      <c r="D1814" s="1"/>
      <c r="E1814" s="2"/>
      <c r="F1814" s="2"/>
      <c r="G1814" s="4"/>
      <c r="H1814" s="4"/>
      <c r="I1814" s="4"/>
      <c r="M1814" s="5"/>
    </row>
    <row r="1815" spans="4:13" x14ac:dyDescent="0.25">
      <c r="D1815" s="1"/>
      <c r="E1815" s="2"/>
      <c r="F1815" s="2"/>
      <c r="G1815" s="4"/>
      <c r="H1815" s="4"/>
      <c r="I1815" s="4"/>
      <c r="M1815" s="5"/>
    </row>
    <row r="1816" spans="4:13" x14ac:dyDescent="0.25">
      <c r="D1816" s="1"/>
      <c r="E1816" s="2"/>
      <c r="F1816" s="2"/>
      <c r="G1816" s="4"/>
      <c r="H1816" s="4"/>
      <c r="I1816" s="4"/>
      <c r="M1816" s="5"/>
    </row>
    <row r="1817" spans="4:13" x14ac:dyDescent="0.25">
      <c r="D1817" s="1"/>
      <c r="E1817" s="2"/>
      <c r="F1817" s="2"/>
      <c r="G1817" s="4"/>
      <c r="H1817" s="4"/>
      <c r="I1817" s="4"/>
      <c r="M1817" s="5"/>
    </row>
    <row r="1818" spans="4:13" x14ac:dyDescent="0.25">
      <c r="D1818" s="1"/>
      <c r="E1818" s="2"/>
      <c r="F1818" s="2"/>
      <c r="G1818" s="4"/>
      <c r="H1818" s="4"/>
      <c r="I1818" s="4"/>
      <c r="M1818" s="5"/>
    </row>
    <row r="1819" spans="4:13" x14ac:dyDescent="0.25">
      <c r="D1819" s="1"/>
      <c r="E1819" s="2"/>
      <c r="F1819" s="2"/>
      <c r="G1819" s="4"/>
      <c r="H1819" s="4"/>
      <c r="I1819" s="4"/>
      <c r="M1819" s="5"/>
    </row>
    <row r="1820" spans="4:13" x14ac:dyDescent="0.25">
      <c r="D1820" s="1"/>
      <c r="E1820" s="2"/>
      <c r="F1820" s="2"/>
      <c r="G1820" s="4"/>
      <c r="H1820" s="4"/>
      <c r="I1820" s="4"/>
      <c r="M1820" s="5"/>
    </row>
    <row r="1821" spans="4:13" x14ac:dyDescent="0.25">
      <c r="D1821" s="1"/>
      <c r="E1821" s="2"/>
      <c r="F1821" s="2"/>
      <c r="G1821" s="4"/>
      <c r="H1821" s="4"/>
      <c r="I1821" s="4"/>
      <c r="M1821" s="5"/>
    </row>
    <row r="1822" spans="4:13" x14ac:dyDescent="0.25">
      <c r="D1822" s="1"/>
      <c r="E1822" s="2"/>
      <c r="F1822" s="2"/>
      <c r="G1822" s="4"/>
      <c r="H1822" s="4"/>
      <c r="I1822" s="4"/>
      <c r="M1822" s="5"/>
    </row>
    <row r="1823" spans="4:13" x14ac:dyDescent="0.25">
      <c r="D1823" s="1"/>
      <c r="E1823" s="2"/>
      <c r="F1823" s="2"/>
      <c r="G1823" s="4"/>
      <c r="H1823" s="4"/>
      <c r="I1823" s="4"/>
      <c r="M1823" s="5"/>
    </row>
    <row r="1824" spans="4:13" x14ac:dyDescent="0.25">
      <c r="D1824" s="1"/>
      <c r="E1824" s="2"/>
      <c r="F1824" s="2"/>
      <c r="G1824" s="4"/>
      <c r="H1824" s="4"/>
      <c r="I1824" s="4"/>
      <c r="M1824" s="5"/>
    </row>
    <row r="1825" spans="4:13" x14ac:dyDescent="0.25">
      <c r="D1825" s="1"/>
      <c r="E1825" s="2"/>
      <c r="F1825" s="2"/>
      <c r="G1825" s="4"/>
      <c r="H1825" s="4"/>
      <c r="I1825" s="4"/>
      <c r="M1825" s="5"/>
    </row>
    <row r="1826" spans="4:13" x14ac:dyDescent="0.25">
      <c r="D1826" s="1"/>
      <c r="E1826" s="2"/>
      <c r="F1826" s="2"/>
      <c r="G1826" s="4"/>
      <c r="H1826" s="4"/>
      <c r="I1826" s="4"/>
      <c r="M1826" s="5"/>
    </row>
    <row r="1827" spans="4:13" x14ac:dyDescent="0.25">
      <c r="D1827" s="1"/>
      <c r="E1827" s="2"/>
      <c r="F1827" s="2"/>
      <c r="G1827" s="4"/>
      <c r="H1827" s="4"/>
      <c r="I1827" s="4"/>
      <c r="M1827" s="5"/>
    </row>
    <row r="1828" spans="4:13" x14ac:dyDescent="0.25">
      <c r="D1828" s="1"/>
      <c r="E1828" s="2"/>
      <c r="F1828" s="2"/>
      <c r="G1828" s="4"/>
      <c r="H1828" s="4"/>
      <c r="I1828" s="4"/>
      <c r="M1828" s="5"/>
    </row>
    <row r="1829" spans="4:13" x14ac:dyDescent="0.25">
      <c r="D1829" s="1"/>
      <c r="E1829" s="2"/>
      <c r="F1829" s="2"/>
      <c r="G1829" s="4"/>
      <c r="H1829" s="4"/>
      <c r="I1829" s="4"/>
      <c r="M1829" s="5"/>
    </row>
    <row r="1830" spans="4:13" x14ac:dyDescent="0.25">
      <c r="D1830" s="1"/>
      <c r="E1830" s="2"/>
      <c r="F1830" s="2"/>
      <c r="G1830" s="4"/>
      <c r="H1830" s="4"/>
      <c r="I1830" s="4"/>
      <c r="M1830" s="5"/>
    </row>
    <row r="1831" spans="4:13" x14ac:dyDescent="0.25">
      <c r="D1831" s="1"/>
      <c r="E1831" s="2"/>
      <c r="F1831" s="2"/>
      <c r="G1831" s="4"/>
      <c r="H1831" s="4"/>
      <c r="I1831" s="4"/>
      <c r="M1831" s="5"/>
    </row>
    <row r="1832" spans="4:13" x14ac:dyDescent="0.25">
      <c r="D1832" s="1"/>
      <c r="E1832" s="2"/>
      <c r="F1832" s="2"/>
      <c r="G1832" s="4"/>
      <c r="H1832" s="4"/>
      <c r="I1832" s="4"/>
      <c r="M1832" s="5"/>
    </row>
    <row r="1833" spans="4:13" x14ac:dyDescent="0.25">
      <c r="D1833" s="1"/>
      <c r="E1833" s="2"/>
      <c r="F1833" s="2"/>
      <c r="G1833" s="4"/>
      <c r="H1833" s="4"/>
      <c r="I1833" s="4"/>
      <c r="M1833" s="5"/>
    </row>
    <row r="1834" spans="4:13" x14ac:dyDescent="0.25">
      <c r="D1834" s="1"/>
      <c r="E1834" s="2"/>
      <c r="F1834" s="2"/>
      <c r="G1834" s="4"/>
      <c r="H1834" s="4"/>
      <c r="I1834" s="4"/>
      <c r="M1834" s="5"/>
    </row>
    <row r="1835" spans="4:13" x14ac:dyDescent="0.25">
      <c r="D1835" s="1"/>
      <c r="E1835" s="2"/>
      <c r="F1835" s="2"/>
      <c r="G1835" s="4"/>
      <c r="H1835" s="4"/>
      <c r="I1835" s="4"/>
      <c r="M1835" s="5"/>
    </row>
    <row r="1836" spans="4:13" x14ac:dyDescent="0.25">
      <c r="D1836" s="1"/>
      <c r="E1836" s="2"/>
      <c r="F1836" s="2"/>
      <c r="G1836" s="4"/>
      <c r="H1836" s="4"/>
      <c r="I1836" s="4"/>
      <c r="M1836" s="5"/>
    </row>
    <row r="1837" spans="4:13" x14ac:dyDescent="0.25">
      <c r="D1837" s="1"/>
      <c r="E1837" s="2"/>
      <c r="F1837" s="2"/>
      <c r="G1837" s="4"/>
      <c r="H1837" s="4"/>
      <c r="I1837" s="4"/>
      <c r="M1837" s="5"/>
    </row>
    <row r="1838" spans="4:13" x14ac:dyDescent="0.25">
      <c r="D1838" s="1"/>
      <c r="E1838" s="2"/>
      <c r="F1838" s="2"/>
      <c r="G1838" s="4"/>
      <c r="H1838" s="4"/>
      <c r="I1838" s="4"/>
      <c r="M1838" s="5"/>
    </row>
    <row r="1839" spans="4:13" x14ac:dyDescent="0.25">
      <c r="D1839" s="1"/>
      <c r="E1839" s="2"/>
      <c r="F1839" s="2"/>
      <c r="G1839" s="4"/>
      <c r="H1839" s="4"/>
      <c r="I1839" s="4"/>
      <c r="M1839" s="5"/>
    </row>
    <row r="1840" spans="4:13" x14ac:dyDescent="0.25">
      <c r="D1840" s="1"/>
      <c r="E1840" s="2"/>
      <c r="F1840" s="2"/>
      <c r="G1840" s="4"/>
      <c r="H1840" s="4"/>
      <c r="I1840" s="4"/>
      <c r="M1840" s="5"/>
    </row>
    <row r="1841" spans="4:13" x14ac:dyDescent="0.25">
      <c r="D1841" s="1"/>
      <c r="E1841" s="2"/>
      <c r="F1841" s="2"/>
      <c r="G1841" s="4"/>
      <c r="H1841" s="4"/>
      <c r="I1841" s="4"/>
      <c r="M1841" s="5"/>
    </row>
    <row r="1842" spans="4:13" x14ac:dyDescent="0.25">
      <c r="D1842" s="1"/>
      <c r="E1842" s="2"/>
      <c r="F1842" s="2"/>
      <c r="G1842" s="4"/>
      <c r="H1842" s="4"/>
      <c r="I1842" s="4"/>
      <c r="M1842" s="5"/>
    </row>
    <row r="1843" spans="4:13" x14ac:dyDescent="0.25">
      <c r="D1843" s="1"/>
      <c r="E1843" s="2"/>
      <c r="F1843" s="2"/>
      <c r="G1843" s="4"/>
      <c r="H1843" s="4"/>
      <c r="I1843" s="4"/>
      <c r="M1843" s="5"/>
    </row>
    <row r="1844" spans="4:13" x14ac:dyDescent="0.25">
      <c r="D1844" s="1"/>
      <c r="E1844" s="2"/>
      <c r="F1844" s="2"/>
      <c r="G1844" s="4"/>
      <c r="H1844" s="4"/>
      <c r="I1844" s="4"/>
      <c r="M1844" s="5"/>
    </row>
    <row r="1845" spans="4:13" x14ac:dyDescent="0.25">
      <c r="D1845" s="1"/>
      <c r="E1845" s="2"/>
      <c r="F1845" s="2"/>
      <c r="G1845" s="4"/>
      <c r="H1845" s="4"/>
      <c r="I1845" s="4"/>
      <c r="M1845" s="5"/>
    </row>
    <row r="1846" spans="4:13" x14ac:dyDescent="0.25">
      <c r="D1846" s="1"/>
      <c r="E1846" s="2"/>
      <c r="F1846" s="2"/>
      <c r="G1846" s="4"/>
      <c r="H1846" s="4"/>
      <c r="I1846" s="4"/>
      <c r="M1846" s="5"/>
    </row>
    <row r="1847" spans="4:13" x14ac:dyDescent="0.25">
      <c r="D1847" s="1"/>
      <c r="E1847" s="2"/>
      <c r="F1847" s="2"/>
      <c r="G1847" s="4"/>
      <c r="H1847" s="4"/>
      <c r="I1847" s="4"/>
      <c r="M1847" s="5"/>
    </row>
    <row r="1848" spans="4:13" x14ac:dyDescent="0.25">
      <c r="D1848" s="1"/>
      <c r="E1848" s="2"/>
      <c r="F1848" s="2"/>
      <c r="G1848" s="4"/>
      <c r="H1848" s="4"/>
      <c r="I1848" s="4"/>
      <c r="M1848" s="5"/>
    </row>
    <row r="1849" spans="4:13" x14ac:dyDescent="0.25">
      <c r="D1849" s="1"/>
      <c r="E1849" s="2"/>
      <c r="F1849" s="2"/>
      <c r="G1849" s="4"/>
      <c r="H1849" s="4"/>
      <c r="I1849" s="4"/>
      <c r="M1849" s="5"/>
    </row>
    <row r="1850" spans="4:13" x14ac:dyDescent="0.25">
      <c r="D1850" s="1"/>
      <c r="E1850" s="2"/>
      <c r="F1850" s="2"/>
      <c r="G1850" s="4"/>
      <c r="H1850" s="4"/>
      <c r="I1850" s="4"/>
      <c r="M1850" s="5"/>
    </row>
    <row r="1851" spans="4:13" x14ac:dyDescent="0.25">
      <c r="D1851" s="1"/>
      <c r="E1851" s="2"/>
      <c r="F1851" s="2"/>
      <c r="G1851" s="4"/>
      <c r="H1851" s="4"/>
      <c r="I1851" s="4"/>
      <c r="M1851" s="5"/>
    </row>
    <row r="1852" spans="4:13" x14ac:dyDescent="0.25">
      <c r="D1852" s="1"/>
      <c r="E1852" s="2"/>
      <c r="F1852" s="2"/>
      <c r="G1852" s="4"/>
      <c r="H1852" s="4"/>
      <c r="I1852" s="4"/>
      <c r="M1852" s="5"/>
    </row>
    <row r="1853" spans="4:13" x14ac:dyDescent="0.25">
      <c r="D1853" s="1"/>
      <c r="E1853" s="2"/>
      <c r="F1853" s="2"/>
      <c r="G1853" s="4"/>
      <c r="H1853" s="4"/>
      <c r="I1853" s="4"/>
      <c r="M1853" s="5"/>
    </row>
    <row r="1854" spans="4:13" x14ac:dyDescent="0.25">
      <c r="D1854" s="1"/>
      <c r="E1854" s="2"/>
      <c r="F1854" s="2"/>
      <c r="G1854" s="4"/>
      <c r="H1854" s="4"/>
      <c r="I1854" s="4"/>
      <c r="M1854" s="5"/>
    </row>
    <row r="1855" spans="4:13" x14ac:dyDescent="0.25">
      <c r="D1855" s="1"/>
      <c r="E1855" s="2"/>
      <c r="F1855" s="2"/>
      <c r="G1855" s="4"/>
      <c r="H1855" s="4"/>
      <c r="I1855" s="4"/>
      <c r="M1855" s="5"/>
    </row>
    <row r="1856" spans="4:13" x14ac:dyDescent="0.25">
      <c r="D1856" s="1"/>
      <c r="E1856" s="2"/>
      <c r="F1856" s="2"/>
      <c r="G1856" s="4"/>
      <c r="H1856" s="4"/>
      <c r="I1856" s="4"/>
      <c r="M1856" s="5"/>
    </row>
    <row r="1857" spans="4:13" x14ac:dyDescent="0.25">
      <c r="D1857" s="1"/>
      <c r="E1857" s="2"/>
      <c r="F1857" s="2"/>
      <c r="G1857" s="4"/>
      <c r="H1857" s="4"/>
      <c r="I1857" s="4"/>
      <c r="M1857" s="5"/>
    </row>
    <row r="1858" spans="4:13" x14ac:dyDescent="0.25">
      <c r="D1858" s="1"/>
      <c r="E1858" s="2"/>
      <c r="F1858" s="2"/>
      <c r="G1858" s="4"/>
      <c r="H1858" s="4"/>
      <c r="I1858" s="4"/>
      <c r="M1858" s="5"/>
    </row>
    <row r="1859" spans="4:13" x14ac:dyDescent="0.25">
      <c r="D1859" s="1"/>
      <c r="E1859" s="2"/>
      <c r="F1859" s="2"/>
      <c r="G1859" s="4"/>
      <c r="H1859" s="4"/>
      <c r="I1859" s="4"/>
      <c r="M1859" s="5"/>
    </row>
    <row r="1860" spans="4:13" x14ac:dyDescent="0.25">
      <c r="D1860" s="1"/>
      <c r="E1860" s="2"/>
      <c r="F1860" s="2"/>
      <c r="G1860" s="4"/>
      <c r="H1860" s="4"/>
      <c r="I1860" s="4"/>
      <c r="M1860" s="5"/>
    </row>
    <row r="1861" spans="4:13" x14ac:dyDescent="0.25">
      <c r="D1861" s="1"/>
      <c r="E1861" s="2"/>
      <c r="F1861" s="2"/>
      <c r="G1861" s="4"/>
      <c r="H1861" s="4"/>
      <c r="I1861" s="4"/>
      <c r="M1861" s="5"/>
    </row>
    <row r="1862" spans="4:13" x14ac:dyDescent="0.25">
      <c r="D1862" s="1"/>
      <c r="E1862" s="2"/>
      <c r="F1862" s="2"/>
      <c r="G1862" s="4"/>
      <c r="H1862" s="4"/>
      <c r="I1862" s="4"/>
      <c r="M1862" s="5"/>
    </row>
    <row r="1863" spans="4:13" x14ac:dyDescent="0.25">
      <c r="D1863" s="1"/>
      <c r="E1863" s="2"/>
      <c r="F1863" s="2"/>
      <c r="G1863" s="4"/>
      <c r="H1863" s="4"/>
      <c r="I1863" s="4"/>
      <c r="M1863" s="5"/>
    </row>
    <row r="1864" spans="4:13" x14ac:dyDescent="0.25">
      <c r="D1864" s="1"/>
      <c r="E1864" s="2"/>
      <c r="F1864" s="2"/>
      <c r="G1864" s="4"/>
      <c r="H1864" s="4"/>
      <c r="I1864" s="4"/>
      <c r="M1864" s="5"/>
    </row>
    <row r="1865" spans="4:13" x14ac:dyDescent="0.25">
      <c r="D1865" s="1"/>
      <c r="E1865" s="2"/>
      <c r="F1865" s="2"/>
      <c r="G1865" s="4"/>
      <c r="H1865" s="4"/>
      <c r="I1865" s="4"/>
      <c r="M1865" s="5"/>
    </row>
    <row r="1866" spans="4:13" x14ac:dyDescent="0.25">
      <c r="D1866" s="1"/>
      <c r="E1866" s="2"/>
      <c r="F1866" s="2"/>
      <c r="G1866" s="4"/>
      <c r="H1866" s="4"/>
      <c r="I1866" s="4"/>
      <c r="M1866" s="5"/>
    </row>
    <row r="1867" spans="4:13" x14ac:dyDescent="0.25">
      <c r="D1867" s="1"/>
      <c r="E1867" s="2"/>
      <c r="F1867" s="2"/>
      <c r="G1867" s="4"/>
      <c r="H1867" s="4"/>
      <c r="I1867" s="4"/>
      <c r="M1867" s="5"/>
    </row>
    <row r="1868" spans="4:13" x14ac:dyDescent="0.25">
      <c r="D1868" s="1"/>
      <c r="E1868" s="2"/>
      <c r="F1868" s="2"/>
      <c r="G1868" s="4"/>
      <c r="H1868" s="4"/>
      <c r="I1868" s="4"/>
      <c r="M1868" s="5"/>
    </row>
    <row r="1869" spans="4:13" x14ac:dyDescent="0.25">
      <c r="D1869" s="1"/>
      <c r="E1869" s="2"/>
      <c r="F1869" s="2"/>
      <c r="G1869" s="4"/>
      <c r="H1869" s="4"/>
      <c r="I1869" s="4"/>
      <c r="M1869" s="5"/>
    </row>
    <row r="1870" spans="4:13" x14ac:dyDescent="0.25">
      <c r="D1870" s="1"/>
      <c r="E1870" s="2"/>
      <c r="F1870" s="2"/>
      <c r="G1870" s="4"/>
      <c r="H1870" s="4"/>
      <c r="I1870" s="4"/>
      <c r="M1870" s="5"/>
    </row>
    <row r="1871" spans="4:13" x14ac:dyDescent="0.25">
      <c r="D1871" s="1"/>
      <c r="E1871" s="2"/>
      <c r="F1871" s="2"/>
      <c r="G1871" s="4"/>
      <c r="H1871" s="4"/>
      <c r="I1871" s="4"/>
      <c r="M1871" s="5"/>
    </row>
    <row r="1872" spans="4:13" x14ac:dyDescent="0.25">
      <c r="D1872" s="1"/>
      <c r="E1872" s="2"/>
      <c r="F1872" s="2"/>
      <c r="G1872" s="4"/>
      <c r="H1872" s="4"/>
      <c r="I1872" s="4"/>
      <c r="M1872" s="5"/>
    </row>
    <row r="1873" spans="4:13" x14ac:dyDescent="0.25">
      <c r="D1873" s="1"/>
      <c r="E1873" s="2"/>
      <c r="F1873" s="2"/>
      <c r="G1873" s="4"/>
      <c r="H1873" s="4"/>
      <c r="I1873" s="4"/>
      <c r="M1873" s="5"/>
    </row>
    <row r="1874" spans="4:13" x14ac:dyDescent="0.25">
      <c r="D1874" s="1"/>
      <c r="E1874" s="2"/>
      <c r="F1874" s="2"/>
      <c r="G1874" s="4"/>
      <c r="H1874" s="4"/>
      <c r="I1874" s="4"/>
      <c r="M1874" s="5"/>
    </row>
    <row r="1875" spans="4:13" x14ac:dyDescent="0.25">
      <c r="D1875" s="1"/>
      <c r="E1875" s="2"/>
      <c r="F1875" s="2"/>
      <c r="G1875" s="4"/>
      <c r="H1875" s="4"/>
      <c r="I1875" s="4"/>
      <c r="M1875" s="5"/>
    </row>
    <row r="1876" spans="4:13" x14ac:dyDescent="0.25">
      <c r="D1876" s="1"/>
      <c r="E1876" s="2"/>
      <c r="F1876" s="2"/>
      <c r="G1876" s="4"/>
      <c r="H1876" s="4"/>
      <c r="I1876" s="4"/>
      <c r="M1876" s="5"/>
    </row>
    <row r="1877" spans="4:13" x14ac:dyDescent="0.25">
      <c r="D1877" s="1"/>
      <c r="E1877" s="2"/>
      <c r="F1877" s="2"/>
      <c r="G1877" s="4"/>
      <c r="H1877" s="4"/>
      <c r="I1877" s="4"/>
      <c r="M1877" s="5"/>
    </row>
    <row r="1878" spans="4:13" x14ac:dyDescent="0.25">
      <c r="D1878" s="1"/>
      <c r="E1878" s="2"/>
      <c r="F1878" s="2"/>
      <c r="G1878" s="4"/>
      <c r="H1878" s="4"/>
      <c r="I1878" s="4"/>
      <c r="M1878" s="5"/>
    </row>
    <row r="1879" spans="4:13" x14ac:dyDescent="0.25">
      <c r="D1879" s="1"/>
      <c r="E1879" s="2"/>
      <c r="F1879" s="2"/>
      <c r="G1879" s="4"/>
      <c r="H1879" s="4"/>
      <c r="I1879" s="4"/>
      <c r="M1879" s="5"/>
    </row>
    <row r="1880" spans="4:13" x14ac:dyDescent="0.25">
      <c r="D1880" s="1"/>
      <c r="E1880" s="2"/>
      <c r="F1880" s="2"/>
      <c r="G1880" s="4"/>
      <c r="H1880" s="4"/>
      <c r="I1880" s="4"/>
      <c r="M1880" s="5"/>
    </row>
    <row r="1881" spans="4:13" x14ac:dyDescent="0.25">
      <c r="D1881" s="1"/>
      <c r="E1881" s="2"/>
      <c r="F1881" s="2"/>
      <c r="G1881" s="4"/>
      <c r="H1881" s="4"/>
      <c r="I1881" s="4"/>
      <c r="M1881" s="5"/>
    </row>
    <row r="1882" spans="4:13" x14ac:dyDescent="0.25">
      <c r="D1882" s="1"/>
      <c r="E1882" s="2"/>
      <c r="F1882" s="2"/>
      <c r="G1882" s="4"/>
      <c r="H1882" s="4"/>
      <c r="I1882" s="4"/>
      <c r="M1882" s="5"/>
    </row>
    <row r="1883" spans="4:13" x14ac:dyDescent="0.25">
      <c r="D1883" s="1"/>
      <c r="E1883" s="2"/>
      <c r="F1883" s="2"/>
      <c r="G1883" s="4"/>
      <c r="H1883" s="4"/>
      <c r="I1883" s="4"/>
      <c r="M1883" s="5"/>
    </row>
    <row r="1884" spans="4:13" x14ac:dyDescent="0.25">
      <c r="D1884" s="1"/>
      <c r="E1884" s="2"/>
      <c r="F1884" s="2"/>
      <c r="G1884" s="4"/>
      <c r="H1884" s="4"/>
      <c r="I1884" s="4"/>
      <c r="M1884" s="5"/>
    </row>
    <row r="1885" spans="4:13" x14ac:dyDescent="0.25">
      <c r="D1885" s="1"/>
      <c r="E1885" s="2"/>
      <c r="F1885" s="2"/>
      <c r="G1885" s="4"/>
      <c r="H1885" s="4"/>
      <c r="I1885" s="4"/>
      <c r="M1885" s="5"/>
    </row>
    <row r="1886" spans="4:13" x14ac:dyDescent="0.25">
      <c r="D1886" s="1"/>
      <c r="E1886" s="2"/>
      <c r="F1886" s="2"/>
      <c r="G1886" s="4"/>
      <c r="H1886" s="4"/>
      <c r="I1886" s="4"/>
      <c r="M1886" s="5"/>
    </row>
    <row r="1887" spans="4:13" x14ac:dyDescent="0.25">
      <c r="D1887" s="1"/>
      <c r="E1887" s="2"/>
      <c r="F1887" s="2"/>
      <c r="G1887" s="4"/>
      <c r="H1887" s="4"/>
      <c r="I1887" s="4"/>
      <c r="M1887" s="5"/>
    </row>
    <row r="1888" spans="4:13" x14ac:dyDescent="0.25">
      <c r="D1888" s="1"/>
      <c r="E1888" s="2"/>
      <c r="F1888" s="2"/>
      <c r="G1888" s="4"/>
      <c r="H1888" s="4"/>
      <c r="I1888" s="4"/>
      <c r="M1888" s="5"/>
    </row>
    <row r="1889" spans="4:13" x14ac:dyDescent="0.25">
      <c r="D1889" s="1"/>
      <c r="E1889" s="2"/>
      <c r="F1889" s="2"/>
      <c r="G1889" s="4"/>
      <c r="H1889" s="4"/>
      <c r="I1889" s="4"/>
      <c r="M1889" s="5"/>
    </row>
    <row r="1890" spans="4:13" x14ac:dyDescent="0.25">
      <c r="D1890" s="1"/>
      <c r="E1890" s="2"/>
      <c r="F1890" s="2"/>
      <c r="G1890" s="4"/>
      <c r="H1890" s="4"/>
      <c r="I1890" s="4"/>
      <c r="M1890" s="5"/>
    </row>
    <row r="1891" spans="4:13" x14ac:dyDescent="0.25">
      <c r="D1891" s="1"/>
      <c r="E1891" s="2"/>
      <c r="F1891" s="2"/>
      <c r="G1891" s="4"/>
      <c r="H1891" s="4"/>
      <c r="I1891" s="4"/>
      <c r="M1891" s="5"/>
    </row>
    <row r="1892" spans="4:13" x14ac:dyDescent="0.25">
      <c r="D1892" s="1"/>
      <c r="E1892" s="2"/>
      <c r="F1892" s="2"/>
      <c r="G1892" s="4"/>
      <c r="H1892" s="4"/>
      <c r="I1892" s="4"/>
      <c r="M1892" s="5"/>
    </row>
    <row r="1893" spans="4:13" x14ac:dyDescent="0.25">
      <c r="D1893" s="1"/>
      <c r="E1893" s="2"/>
      <c r="F1893" s="2"/>
      <c r="G1893" s="4"/>
      <c r="H1893" s="4"/>
      <c r="I1893" s="4"/>
      <c r="M1893" s="5"/>
    </row>
    <row r="1894" spans="4:13" x14ac:dyDescent="0.25">
      <c r="D1894" s="1"/>
      <c r="E1894" s="2"/>
      <c r="F1894" s="2"/>
      <c r="G1894" s="4"/>
      <c r="H1894" s="4"/>
      <c r="I1894" s="4"/>
      <c r="M1894" s="5"/>
    </row>
    <row r="1895" spans="4:13" x14ac:dyDescent="0.25">
      <c r="D1895" s="1"/>
      <c r="E1895" s="2"/>
      <c r="F1895" s="2"/>
      <c r="G1895" s="4"/>
      <c r="H1895" s="4"/>
      <c r="I1895" s="4"/>
      <c r="M1895" s="5"/>
    </row>
    <row r="1896" spans="4:13" x14ac:dyDescent="0.25">
      <c r="D1896" s="1"/>
      <c r="E1896" s="2"/>
      <c r="F1896" s="2"/>
      <c r="G1896" s="4"/>
      <c r="H1896" s="4"/>
      <c r="I1896" s="4"/>
      <c r="M1896" s="5"/>
    </row>
    <row r="1897" spans="4:13" x14ac:dyDescent="0.25">
      <c r="D1897" s="1"/>
      <c r="E1897" s="2"/>
      <c r="F1897" s="2"/>
      <c r="G1897" s="4"/>
      <c r="H1897" s="4"/>
      <c r="I1897" s="4"/>
      <c r="M1897" s="5"/>
    </row>
    <row r="1898" spans="4:13" x14ac:dyDescent="0.25">
      <c r="D1898" s="1"/>
      <c r="E1898" s="2"/>
      <c r="F1898" s="2"/>
      <c r="G1898" s="4"/>
      <c r="H1898" s="4"/>
      <c r="I1898" s="4"/>
      <c r="M1898" s="5"/>
    </row>
    <row r="1899" spans="4:13" x14ac:dyDescent="0.25">
      <c r="D1899" s="1"/>
      <c r="E1899" s="2"/>
      <c r="F1899" s="2"/>
      <c r="G1899" s="4"/>
      <c r="H1899" s="4"/>
      <c r="I1899" s="4"/>
      <c r="M1899" s="5"/>
    </row>
    <row r="1900" spans="4:13" x14ac:dyDescent="0.25">
      <c r="D1900" s="1"/>
      <c r="E1900" s="2"/>
      <c r="F1900" s="2"/>
      <c r="G1900" s="4"/>
      <c r="H1900" s="4"/>
      <c r="I1900" s="4"/>
      <c r="M1900" s="5"/>
    </row>
    <row r="1901" spans="4:13" x14ac:dyDescent="0.25">
      <c r="D1901" s="1"/>
      <c r="E1901" s="2"/>
      <c r="F1901" s="2"/>
      <c r="G1901" s="4"/>
      <c r="H1901" s="4"/>
      <c r="I1901" s="4"/>
      <c r="M1901" s="5"/>
    </row>
    <row r="1902" spans="4:13" x14ac:dyDescent="0.25">
      <c r="D1902" s="1"/>
      <c r="E1902" s="2"/>
      <c r="F1902" s="2"/>
      <c r="G1902" s="4"/>
      <c r="H1902" s="4"/>
      <c r="I1902" s="4"/>
      <c r="M1902" s="5"/>
    </row>
    <row r="1903" spans="4:13" x14ac:dyDescent="0.25">
      <c r="D1903" s="1"/>
      <c r="E1903" s="2"/>
      <c r="F1903" s="2"/>
      <c r="G1903" s="4"/>
      <c r="H1903" s="4"/>
      <c r="I1903" s="4"/>
      <c r="M1903" s="5"/>
    </row>
    <row r="1904" spans="4:13" x14ac:dyDescent="0.25">
      <c r="D1904" s="1"/>
      <c r="E1904" s="2"/>
      <c r="F1904" s="2"/>
      <c r="G1904" s="4"/>
      <c r="H1904" s="4"/>
      <c r="I1904" s="4"/>
      <c r="M1904" s="5"/>
    </row>
    <row r="1905" spans="4:13" x14ac:dyDescent="0.25">
      <c r="D1905" s="1"/>
      <c r="E1905" s="2"/>
      <c r="F1905" s="2"/>
      <c r="G1905" s="4"/>
      <c r="H1905" s="4"/>
      <c r="I1905" s="4"/>
      <c r="M1905" s="5"/>
    </row>
    <row r="1906" spans="4:13" x14ac:dyDescent="0.25">
      <c r="D1906" s="1"/>
      <c r="E1906" s="2"/>
      <c r="F1906" s="2"/>
      <c r="G1906" s="4"/>
      <c r="H1906" s="4"/>
      <c r="I1906" s="4"/>
      <c r="M1906" s="5"/>
    </row>
    <row r="1907" spans="4:13" x14ac:dyDescent="0.25">
      <c r="D1907" s="1"/>
      <c r="E1907" s="2"/>
      <c r="F1907" s="2"/>
      <c r="G1907" s="4"/>
      <c r="H1907" s="4"/>
      <c r="I1907" s="4"/>
      <c r="M1907" s="5"/>
    </row>
    <row r="1908" spans="4:13" x14ac:dyDescent="0.25">
      <c r="D1908" s="1"/>
      <c r="E1908" s="2"/>
      <c r="F1908" s="2"/>
      <c r="G1908" s="4"/>
      <c r="H1908" s="4"/>
      <c r="I1908" s="4"/>
      <c r="M1908" s="5"/>
    </row>
    <row r="1909" spans="4:13" x14ac:dyDescent="0.25">
      <c r="D1909" s="1"/>
      <c r="E1909" s="2"/>
      <c r="F1909" s="2"/>
      <c r="G1909" s="4"/>
      <c r="H1909" s="4"/>
      <c r="I1909" s="4"/>
      <c r="M1909" s="5"/>
    </row>
    <row r="1910" spans="4:13" x14ac:dyDescent="0.25">
      <c r="D1910" s="1"/>
      <c r="E1910" s="2"/>
      <c r="F1910" s="2"/>
      <c r="G1910" s="4"/>
      <c r="H1910" s="4"/>
      <c r="I1910" s="4"/>
      <c r="M1910" s="5"/>
    </row>
    <row r="1911" spans="4:13" x14ac:dyDescent="0.25">
      <c r="D1911" s="1"/>
      <c r="E1911" s="2"/>
      <c r="F1911" s="2"/>
      <c r="G1911" s="4"/>
      <c r="H1911" s="4"/>
      <c r="I1911" s="4"/>
      <c r="M1911" s="5"/>
    </row>
    <row r="1912" spans="4:13" x14ac:dyDescent="0.25">
      <c r="D1912" s="1"/>
      <c r="E1912" s="2"/>
      <c r="F1912" s="2"/>
      <c r="G1912" s="4"/>
      <c r="H1912" s="4"/>
      <c r="I1912" s="4"/>
      <c r="M1912" s="5"/>
    </row>
    <row r="1913" spans="4:13" x14ac:dyDescent="0.25">
      <c r="D1913" s="1"/>
      <c r="E1913" s="2"/>
      <c r="F1913" s="2"/>
      <c r="G1913" s="4"/>
      <c r="H1913" s="4"/>
      <c r="I1913" s="4"/>
      <c r="M1913" s="5"/>
    </row>
    <row r="1914" spans="4:13" x14ac:dyDescent="0.25">
      <c r="D1914" s="1"/>
      <c r="E1914" s="2"/>
      <c r="F1914" s="2"/>
      <c r="G1914" s="4"/>
      <c r="H1914" s="4"/>
      <c r="I1914" s="4"/>
      <c r="M1914" s="5"/>
    </row>
    <row r="1915" spans="4:13" x14ac:dyDescent="0.25">
      <c r="D1915" s="1"/>
      <c r="E1915" s="2"/>
      <c r="F1915" s="2"/>
      <c r="G1915" s="4"/>
      <c r="H1915" s="4"/>
      <c r="I1915" s="4"/>
      <c r="M1915" s="5"/>
    </row>
    <row r="1916" spans="4:13" x14ac:dyDescent="0.25">
      <c r="D1916" s="1"/>
      <c r="E1916" s="2"/>
      <c r="F1916" s="2"/>
      <c r="G1916" s="4"/>
      <c r="H1916" s="4"/>
      <c r="I1916" s="4"/>
      <c r="M1916" s="5"/>
    </row>
    <row r="1917" spans="4:13" x14ac:dyDescent="0.25">
      <c r="D1917" s="1"/>
      <c r="E1917" s="2"/>
      <c r="F1917" s="2"/>
      <c r="G1917" s="4"/>
      <c r="H1917" s="4"/>
      <c r="I1917" s="4"/>
      <c r="M1917" s="5"/>
    </row>
    <row r="1918" spans="4:13" x14ac:dyDescent="0.25">
      <c r="D1918" s="1"/>
      <c r="E1918" s="2"/>
      <c r="F1918" s="2"/>
      <c r="G1918" s="4"/>
      <c r="H1918" s="4"/>
      <c r="I1918" s="4"/>
      <c r="M1918" s="5"/>
    </row>
    <row r="1919" spans="4:13" x14ac:dyDescent="0.25">
      <c r="D1919" s="1"/>
      <c r="E1919" s="2"/>
      <c r="F1919" s="2"/>
      <c r="G1919" s="4"/>
      <c r="H1919" s="4"/>
      <c r="I1919" s="4"/>
      <c r="M1919" s="5"/>
    </row>
    <row r="1920" spans="4:13" x14ac:dyDescent="0.25">
      <c r="D1920" s="1"/>
      <c r="E1920" s="2"/>
      <c r="F1920" s="2"/>
      <c r="G1920" s="4"/>
      <c r="H1920" s="4"/>
      <c r="I1920" s="4"/>
      <c r="M1920" s="5"/>
    </row>
    <row r="1921" spans="4:13" x14ac:dyDescent="0.25">
      <c r="D1921" s="1"/>
      <c r="E1921" s="2"/>
      <c r="F1921" s="2"/>
      <c r="G1921" s="4"/>
      <c r="H1921" s="4"/>
      <c r="I1921" s="4"/>
      <c r="M1921" s="5"/>
    </row>
    <row r="1922" spans="4:13" x14ac:dyDescent="0.25">
      <c r="D1922" s="1"/>
      <c r="E1922" s="2"/>
      <c r="F1922" s="2"/>
      <c r="G1922" s="4"/>
      <c r="H1922" s="4"/>
      <c r="I1922" s="4"/>
      <c r="M1922" s="5"/>
    </row>
    <row r="1923" spans="4:13" x14ac:dyDescent="0.25">
      <c r="D1923" s="1"/>
      <c r="E1923" s="2"/>
      <c r="F1923" s="2"/>
      <c r="G1923" s="4"/>
      <c r="H1923" s="4"/>
      <c r="I1923" s="4"/>
      <c r="M1923" s="5"/>
    </row>
    <row r="1924" spans="4:13" x14ac:dyDescent="0.25">
      <c r="D1924" s="1"/>
      <c r="E1924" s="2"/>
      <c r="F1924" s="2"/>
      <c r="G1924" s="4"/>
      <c r="H1924" s="4"/>
      <c r="I1924" s="4"/>
      <c r="M1924" s="5"/>
    </row>
    <row r="1925" spans="4:13" x14ac:dyDescent="0.25">
      <c r="D1925" s="1"/>
      <c r="E1925" s="2"/>
      <c r="F1925" s="2"/>
      <c r="G1925" s="4"/>
      <c r="H1925" s="4"/>
      <c r="I1925" s="4"/>
      <c r="M1925" s="5"/>
    </row>
    <row r="1926" spans="4:13" x14ac:dyDescent="0.25">
      <c r="D1926" s="1"/>
      <c r="E1926" s="2"/>
      <c r="F1926" s="2"/>
      <c r="G1926" s="4"/>
      <c r="H1926" s="4"/>
      <c r="I1926" s="4"/>
      <c r="M1926" s="5"/>
    </row>
    <row r="1927" spans="4:13" x14ac:dyDescent="0.25">
      <c r="D1927" s="1"/>
      <c r="E1927" s="2"/>
      <c r="F1927" s="2"/>
      <c r="G1927" s="4"/>
      <c r="H1927" s="4"/>
      <c r="I1927" s="4"/>
      <c r="M1927" s="5"/>
    </row>
    <row r="1928" spans="4:13" x14ac:dyDescent="0.25">
      <c r="D1928" s="1"/>
      <c r="E1928" s="2"/>
      <c r="F1928" s="2"/>
      <c r="G1928" s="4"/>
      <c r="H1928" s="4"/>
      <c r="I1928" s="4"/>
      <c r="M1928" s="5"/>
    </row>
    <row r="1929" spans="4:13" x14ac:dyDescent="0.25">
      <c r="D1929" s="1"/>
      <c r="E1929" s="2"/>
      <c r="F1929" s="2"/>
      <c r="G1929" s="4"/>
      <c r="H1929" s="4"/>
      <c r="I1929" s="4"/>
      <c r="M1929" s="5"/>
    </row>
    <row r="1930" spans="4:13" x14ac:dyDescent="0.25">
      <c r="D1930" s="1"/>
      <c r="E1930" s="2"/>
      <c r="F1930" s="2"/>
      <c r="G1930" s="4"/>
      <c r="H1930" s="4"/>
      <c r="I1930" s="4"/>
      <c r="M1930" s="5"/>
    </row>
    <row r="1931" spans="4:13" x14ac:dyDescent="0.25">
      <c r="D1931" s="1"/>
      <c r="E1931" s="2"/>
      <c r="F1931" s="2"/>
      <c r="G1931" s="4"/>
      <c r="H1931" s="4"/>
      <c r="I1931" s="4"/>
      <c r="M1931" s="5"/>
    </row>
    <row r="1932" spans="4:13" x14ac:dyDescent="0.25">
      <c r="D1932" s="1"/>
      <c r="E1932" s="2"/>
      <c r="F1932" s="2"/>
      <c r="G1932" s="4"/>
      <c r="H1932" s="4"/>
      <c r="I1932" s="4"/>
      <c r="M1932" s="5"/>
    </row>
    <row r="1933" spans="4:13" x14ac:dyDescent="0.25">
      <c r="D1933" s="1"/>
      <c r="E1933" s="2"/>
      <c r="F1933" s="2"/>
      <c r="G1933" s="4"/>
      <c r="H1933" s="4"/>
      <c r="I1933" s="4"/>
      <c r="M1933" s="5"/>
    </row>
    <row r="1934" spans="4:13" x14ac:dyDescent="0.25">
      <c r="D1934" s="1"/>
      <c r="E1934" s="2"/>
      <c r="F1934" s="2"/>
      <c r="G1934" s="4"/>
      <c r="H1934" s="4"/>
      <c r="I1934" s="4"/>
      <c r="M1934" s="5"/>
    </row>
    <row r="1935" spans="4:13" x14ac:dyDescent="0.25">
      <c r="D1935" s="1"/>
      <c r="E1935" s="2"/>
      <c r="F1935" s="2"/>
      <c r="G1935" s="4"/>
      <c r="H1935" s="4"/>
      <c r="I1935" s="4"/>
      <c r="M1935" s="5"/>
    </row>
    <row r="1936" spans="4:13" x14ac:dyDescent="0.25">
      <c r="D1936" s="1"/>
      <c r="E1936" s="2"/>
      <c r="F1936" s="2"/>
      <c r="G1936" s="4"/>
      <c r="H1936" s="4"/>
      <c r="I1936" s="4"/>
      <c r="M1936" s="5"/>
    </row>
    <row r="1937" spans="4:13" x14ac:dyDescent="0.25">
      <c r="D1937" s="1"/>
      <c r="E1937" s="2"/>
      <c r="F1937" s="2"/>
      <c r="G1937" s="4"/>
      <c r="H1937" s="4"/>
      <c r="I1937" s="4"/>
      <c r="M1937" s="5"/>
    </row>
    <row r="1938" spans="4:13" x14ac:dyDescent="0.25">
      <c r="D1938" s="1"/>
      <c r="E1938" s="2"/>
      <c r="F1938" s="2"/>
      <c r="G1938" s="4"/>
      <c r="H1938" s="4"/>
      <c r="I1938" s="4"/>
      <c r="M1938" s="5"/>
    </row>
    <row r="1939" spans="4:13" x14ac:dyDescent="0.25">
      <c r="D1939" s="1"/>
      <c r="E1939" s="2"/>
      <c r="F1939" s="2"/>
      <c r="G1939" s="4"/>
      <c r="H1939" s="4"/>
      <c r="I1939" s="4"/>
      <c r="M1939" s="5"/>
    </row>
    <row r="1940" spans="4:13" x14ac:dyDescent="0.25">
      <c r="D1940" s="1"/>
      <c r="E1940" s="2"/>
      <c r="F1940" s="2"/>
      <c r="G1940" s="4"/>
      <c r="H1940" s="4"/>
      <c r="I1940" s="4"/>
      <c r="M1940" s="5"/>
    </row>
    <row r="1941" spans="4:13" x14ac:dyDescent="0.25">
      <c r="D1941" s="1"/>
      <c r="E1941" s="2"/>
      <c r="F1941" s="2"/>
      <c r="G1941" s="4"/>
      <c r="H1941" s="4"/>
      <c r="I1941" s="4"/>
      <c r="M1941" s="5"/>
    </row>
    <row r="1942" spans="4:13" x14ac:dyDescent="0.25">
      <c r="D1942" s="1"/>
      <c r="E1942" s="2"/>
      <c r="F1942" s="2"/>
      <c r="G1942" s="4"/>
      <c r="H1942" s="4"/>
      <c r="I1942" s="4"/>
      <c r="M1942" s="5"/>
    </row>
    <row r="1943" spans="4:13" x14ac:dyDescent="0.25">
      <c r="D1943" s="1"/>
      <c r="E1943" s="2"/>
      <c r="F1943" s="2"/>
      <c r="G1943" s="4"/>
      <c r="H1943" s="4"/>
      <c r="I1943" s="4"/>
      <c r="M1943" s="5"/>
    </row>
    <row r="1944" spans="4:13" x14ac:dyDescent="0.25">
      <c r="D1944" s="1"/>
      <c r="E1944" s="2"/>
      <c r="F1944" s="2"/>
      <c r="G1944" s="4"/>
      <c r="H1944" s="4"/>
      <c r="I1944" s="4"/>
      <c r="M1944" s="5"/>
    </row>
    <row r="1945" spans="4:13" x14ac:dyDescent="0.25">
      <c r="D1945" s="1"/>
      <c r="E1945" s="2"/>
      <c r="F1945" s="2"/>
      <c r="G1945" s="4"/>
      <c r="H1945" s="4"/>
      <c r="I1945" s="4"/>
      <c r="M1945" s="5"/>
    </row>
    <row r="1946" spans="4:13" x14ac:dyDescent="0.25">
      <c r="D1946" s="1"/>
      <c r="E1946" s="2"/>
      <c r="F1946" s="2"/>
      <c r="G1946" s="4"/>
      <c r="H1946" s="4"/>
      <c r="I1946" s="4"/>
      <c r="M1946" s="5"/>
    </row>
    <row r="1947" spans="4:13" x14ac:dyDescent="0.25">
      <c r="D1947" s="1"/>
      <c r="E1947" s="2"/>
      <c r="F1947" s="2"/>
      <c r="G1947" s="4"/>
      <c r="H1947" s="4"/>
      <c r="I1947" s="4"/>
      <c r="M1947" s="5"/>
    </row>
    <row r="1948" spans="4:13" x14ac:dyDescent="0.25">
      <c r="D1948" s="1"/>
      <c r="E1948" s="2"/>
      <c r="F1948" s="2"/>
      <c r="G1948" s="4"/>
      <c r="H1948" s="4"/>
      <c r="I1948" s="4"/>
      <c r="M1948" s="5"/>
    </row>
    <row r="1949" spans="4:13" x14ac:dyDescent="0.25">
      <c r="D1949" s="1"/>
      <c r="E1949" s="2"/>
      <c r="F1949" s="2"/>
      <c r="G1949" s="4"/>
      <c r="H1949" s="4"/>
      <c r="I1949" s="4"/>
      <c r="M1949" s="5"/>
    </row>
    <row r="1950" spans="4:13" x14ac:dyDescent="0.25">
      <c r="D1950" s="1"/>
      <c r="E1950" s="2"/>
      <c r="F1950" s="2"/>
      <c r="G1950" s="4"/>
      <c r="H1950" s="4"/>
      <c r="I1950" s="4"/>
      <c r="M1950" s="5"/>
    </row>
    <row r="1951" spans="4:13" x14ac:dyDescent="0.25">
      <c r="D1951" s="1"/>
      <c r="E1951" s="2"/>
      <c r="F1951" s="2"/>
      <c r="G1951" s="4"/>
      <c r="H1951" s="4"/>
      <c r="I1951" s="4"/>
      <c r="M1951" s="5"/>
    </row>
    <row r="1952" spans="4:13" x14ac:dyDescent="0.25">
      <c r="D1952" s="1"/>
      <c r="E1952" s="2"/>
      <c r="F1952" s="2"/>
      <c r="G1952" s="4"/>
      <c r="H1952" s="4"/>
      <c r="I1952" s="4"/>
      <c r="M1952" s="5"/>
    </row>
    <row r="1953" spans="4:13" x14ac:dyDescent="0.25">
      <c r="D1953" s="1"/>
      <c r="E1953" s="2"/>
      <c r="F1953" s="2"/>
      <c r="G1953" s="4"/>
      <c r="H1953" s="4"/>
      <c r="I1953" s="4"/>
      <c r="M1953" s="5"/>
    </row>
    <row r="1954" spans="4:13" x14ac:dyDescent="0.25">
      <c r="D1954" s="1"/>
      <c r="E1954" s="2"/>
      <c r="F1954" s="2"/>
      <c r="G1954" s="4"/>
      <c r="H1954" s="4"/>
      <c r="I1954" s="4"/>
      <c r="M1954" s="5"/>
    </row>
    <row r="1955" spans="4:13" x14ac:dyDescent="0.25">
      <c r="D1955" s="1"/>
      <c r="E1955" s="2"/>
      <c r="F1955" s="2"/>
      <c r="G1955" s="4"/>
      <c r="H1955" s="4"/>
      <c r="I1955" s="4"/>
      <c r="M1955" s="5"/>
    </row>
    <row r="1956" spans="4:13" x14ac:dyDescent="0.25">
      <c r="D1956" s="1"/>
      <c r="E1956" s="2"/>
      <c r="F1956" s="2"/>
      <c r="G1956" s="4"/>
      <c r="H1956" s="4"/>
      <c r="I1956" s="4"/>
      <c r="M1956" s="5"/>
    </row>
    <row r="1957" spans="4:13" x14ac:dyDescent="0.25">
      <c r="D1957" s="1"/>
      <c r="E1957" s="2"/>
      <c r="F1957" s="2"/>
      <c r="G1957" s="4"/>
      <c r="H1957" s="4"/>
      <c r="I1957" s="4"/>
      <c r="M1957" s="5"/>
    </row>
    <row r="1958" spans="4:13" x14ac:dyDescent="0.25">
      <c r="D1958" s="1"/>
      <c r="E1958" s="2"/>
      <c r="F1958" s="2"/>
      <c r="G1958" s="4"/>
      <c r="H1958" s="4"/>
      <c r="I1958" s="4"/>
      <c r="M1958" s="5"/>
    </row>
    <row r="1959" spans="4:13" x14ac:dyDescent="0.25">
      <c r="D1959" s="1"/>
      <c r="E1959" s="2"/>
      <c r="F1959" s="2"/>
      <c r="G1959" s="4"/>
      <c r="H1959" s="4"/>
      <c r="I1959" s="4"/>
      <c r="M1959" s="5"/>
    </row>
    <row r="1960" spans="4:13" x14ac:dyDescent="0.25">
      <c r="D1960" s="1"/>
      <c r="E1960" s="2"/>
      <c r="F1960" s="2"/>
      <c r="G1960" s="4"/>
      <c r="H1960" s="4"/>
      <c r="I1960" s="4"/>
      <c r="M1960" s="5"/>
    </row>
    <row r="1961" spans="4:13" x14ac:dyDescent="0.25">
      <c r="D1961" s="1"/>
      <c r="E1961" s="2"/>
      <c r="F1961" s="2"/>
      <c r="G1961" s="4"/>
      <c r="H1961" s="4"/>
      <c r="I1961" s="4"/>
      <c r="M1961" s="5"/>
    </row>
    <row r="1962" spans="4:13" x14ac:dyDescent="0.25">
      <c r="D1962" s="1"/>
      <c r="E1962" s="2"/>
      <c r="F1962" s="2"/>
      <c r="G1962" s="4"/>
      <c r="H1962" s="4"/>
      <c r="I1962" s="4"/>
      <c r="M1962" s="5"/>
    </row>
    <row r="1963" spans="4:13" x14ac:dyDescent="0.25">
      <c r="D1963" s="1"/>
      <c r="E1963" s="2"/>
      <c r="F1963" s="2"/>
      <c r="G1963" s="4"/>
      <c r="H1963" s="4"/>
      <c r="I1963" s="4"/>
      <c r="M1963" s="5"/>
    </row>
    <row r="1964" spans="4:13" x14ac:dyDescent="0.25">
      <c r="D1964" s="1"/>
      <c r="E1964" s="2"/>
      <c r="F1964" s="2"/>
      <c r="G1964" s="4"/>
      <c r="H1964" s="4"/>
      <c r="I1964" s="4"/>
      <c r="M1964" s="5"/>
    </row>
    <row r="1965" spans="4:13" x14ac:dyDescent="0.25">
      <c r="D1965" s="1"/>
      <c r="E1965" s="2"/>
      <c r="F1965" s="2"/>
      <c r="G1965" s="4"/>
      <c r="H1965" s="4"/>
      <c r="I1965" s="4"/>
      <c r="M1965" s="5"/>
    </row>
    <row r="1966" spans="4:13" x14ac:dyDescent="0.25">
      <c r="D1966" s="1"/>
      <c r="E1966" s="2"/>
      <c r="F1966" s="2"/>
      <c r="G1966" s="4"/>
      <c r="H1966" s="4"/>
      <c r="I1966" s="4"/>
      <c r="M1966" s="5"/>
    </row>
    <row r="1967" spans="4:13" x14ac:dyDescent="0.25">
      <c r="D1967" s="1"/>
      <c r="E1967" s="2"/>
      <c r="F1967" s="2"/>
      <c r="G1967" s="4"/>
      <c r="H1967" s="4"/>
      <c r="I1967" s="4"/>
      <c r="M1967" s="5"/>
    </row>
    <row r="1968" spans="4:13" x14ac:dyDescent="0.25">
      <c r="D1968" s="1"/>
      <c r="E1968" s="2"/>
      <c r="F1968" s="2"/>
      <c r="G1968" s="4"/>
      <c r="H1968" s="4"/>
      <c r="I1968" s="4"/>
      <c r="M1968" s="5"/>
    </row>
    <row r="1969" spans="4:13" x14ac:dyDescent="0.25">
      <c r="D1969" s="1"/>
      <c r="E1969" s="2"/>
      <c r="F1969" s="2"/>
      <c r="G1969" s="4"/>
      <c r="H1969" s="4"/>
      <c r="I1969" s="4"/>
      <c r="M1969" s="5"/>
    </row>
    <row r="1970" spans="4:13" x14ac:dyDescent="0.25">
      <c r="D1970" s="1"/>
      <c r="E1970" s="2"/>
      <c r="F1970" s="2"/>
      <c r="G1970" s="4"/>
      <c r="H1970" s="4"/>
      <c r="I1970" s="4"/>
      <c r="M1970" s="5"/>
    </row>
    <row r="1971" spans="4:13" x14ac:dyDescent="0.25">
      <c r="D1971" s="1"/>
      <c r="E1971" s="2"/>
      <c r="F1971" s="2"/>
      <c r="G1971" s="4"/>
      <c r="H1971" s="4"/>
      <c r="I1971" s="4"/>
      <c r="M1971" s="5"/>
    </row>
    <row r="1972" spans="4:13" x14ac:dyDescent="0.25">
      <c r="D1972" s="1"/>
      <c r="E1972" s="2"/>
      <c r="F1972" s="2"/>
      <c r="G1972" s="4"/>
      <c r="H1972" s="4"/>
      <c r="I1972" s="4"/>
      <c r="M1972" s="5"/>
    </row>
    <row r="1973" spans="4:13" x14ac:dyDescent="0.25">
      <c r="D1973" s="1"/>
      <c r="E1973" s="2"/>
      <c r="F1973" s="2"/>
      <c r="G1973" s="4"/>
      <c r="H1973" s="4"/>
      <c r="I1973" s="4"/>
      <c r="M1973" s="5"/>
    </row>
    <row r="1974" spans="4:13" x14ac:dyDescent="0.25">
      <c r="D1974" s="1"/>
      <c r="E1974" s="2"/>
      <c r="F1974" s="2"/>
      <c r="G1974" s="4"/>
      <c r="H1974" s="4"/>
      <c r="I1974" s="4"/>
      <c r="M1974" s="5"/>
    </row>
    <row r="1975" spans="4:13" x14ac:dyDescent="0.25">
      <c r="D1975" s="1"/>
      <c r="E1975" s="2"/>
      <c r="F1975" s="2"/>
      <c r="G1975" s="4"/>
      <c r="H1975" s="4"/>
      <c r="I1975" s="4"/>
      <c r="M1975" s="5"/>
    </row>
    <row r="1976" spans="4:13" x14ac:dyDescent="0.25">
      <c r="D1976" s="1"/>
      <c r="E1976" s="2"/>
      <c r="F1976" s="2"/>
      <c r="G1976" s="4"/>
      <c r="H1976" s="4"/>
      <c r="I1976" s="4"/>
      <c r="M1976" s="5"/>
    </row>
    <row r="1977" spans="4:13" x14ac:dyDescent="0.25">
      <c r="D1977" s="1"/>
      <c r="E1977" s="2"/>
      <c r="F1977" s="2"/>
      <c r="G1977" s="4"/>
      <c r="H1977" s="4"/>
      <c r="I1977" s="4"/>
      <c r="M1977" s="5"/>
    </row>
    <row r="1978" spans="4:13" x14ac:dyDescent="0.25">
      <c r="D1978" s="1"/>
      <c r="E1978" s="2"/>
      <c r="F1978" s="2"/>
      <c r="G1978" s="4"/>
      <c r="H1978" s="4"/>
      <c r="I1978" s="4"/>
      <c r="M1978" s="5"/>
    </row>
    <row r="1979" spans="4:13" x14ac:dyDescent="0.25">
      <c r="D1979" s="1"/>
      <c r="E1979" s="2"/>
      <c r="F1979" s="2"/>
      <c r="G1979" s="4"/>
      <c r="H1979" s="4"/>
      <c r="I1979" s="4"/>
      <c r="M1979" s="5"/>
    </row>
    <row r="1980" spans="4:13" x14ac:dyDescent="0.25">
      <c r="D1980" s="1"/>
      <c r="E1980" s="2"/>
      <c r="F1980" s="2"/>
      <c r="G1980" s="4"/>
      <c r="H1980" s="4"/>
      <c r="I1980" s="4"/>
      <c r="M1980" s="5"/>
    </row>
    <row r="1981" spans="4:13" x14ac:dyDescent="0.25">
      <c r="D1981" s="1"/>
      <c r="E1981" s="2"/>
      <c r="F1981" s="2"/>
      <c r="G1981" s="4"/>
      <c r="H1981" s="4"/>
      <c r="I1981" s="4"/>
      <c r="M1981" s="5"/>
    </row>
    <row r="1982" spans="4:13" x14ac:dyDescent="0.25">
      <c r="D1982" s="1"/>
      <c r="E1982" s="2"/>
      <c r="F1982" s="2"/>
      <c r="G1982" s="4"/>
      <c r="H1982" s="4"/>
      <c r="I1982" s="4"/>
      <c r="M1982" s="5"/>
    </row>
    <row r="1983" spans="4:13" x14ac:dyDescent="0.25">
      <c r="D1983" s="1"/>
      <c r="E1983" s="2"/>
      <c r="F1983" s="2"/>
      <c r="G1983" s="4"/>
      <c r="H1983" s="4"/>
      <c r="I1983" s="4"/>
      <c r="M1983" s="5"/>
    </row>
    <row r="1984" spans="4:13" x14ac:dyDescent="0.25">
      <c r="D1984" s="1"/>
      <c r="E1984" s="2"/>
      <c r="F1984" s="2"/>
      <c r="G1984" s="4"/>
      <c r="H1984" s="4"/>
      <c r="I1984" s="4"/>
      <c r="M1984" s="5"/>
    </row>
    <row r="1985" spans="4:13" x14ac:dyDescent="0.25">
      <c r="D1985" s="1"/>
      <c r="E1985" s="2"/>
      <c r="F1985" s="2"/>
      <c r="G1985" s="4"/>
      <c r="H1985" s="4"/>
      <c r="I1985" s="4"/>
      <c r="M1985" s="5"/>
    </row>
    <row r="1986" spans="4:13" x14ac:dyDescent="0.25">
      <c r="D1986" s="1"/>
      <c r="E1986" s="2"/>
      <c r="F1986" s="2"/>
      <c r="G1986" s="4"/>
      <c r="H1986" s="4"/>
      <c r="I1986" s="4"/>
      <c r="M1986" s="5"/>
    </row>
    <row r="1987" spans="4:13" x14ac:dyDescent="0.25">
      <c r="D1987" s="1"/>
      <c r="E1987" s="2"/>
      <c r="F1987" s="2"/>
      <c r="G1987" s="4"/>
      <c r="H1987" s="4"/>
      <c r="I1987" s="4"/>
      <c r="M1987" s="5"/>
    </row>
    <row r="1988" spans="4:13" x14ac:dyDescent="0.25">
      <c r="D1988" s="1"/>
      <c r="E1988" s="2"/>
      <c r="F1988" s="2"/>
      <c r="G1988" s="4"/>
      <c r="H1988" s="4"/>
      <c r="I1988" s="4"/>
      <c r="M1988" s="5"/>
    </row>
    <row r="1989" spans="4:13" x14ac:dyDescent="0.25">
      <c r="D1989" s="1"/>
      <c r="E1989" s="2"/>
      <c r="F1989" s="2"/>
      <c r="G1989" s="4"/>
      <c r="H1989" s="4"/>
      <c r="I1989" s="4"/>
      <c r="M1989" s="5"/>
    </row>
    <row r="1990" spans="4:13" x14ac:dyDescent="0.25">
      <c r="D1990" s="1"/>
      <c r="E1990" s="2"/>
      <c r="F1990" s="2"/>
      <c r="G1990" s="4"/>
      <c r="H1990" s="4"/>
      <c r="I1990" s="4"/>
      <c r="M1990" s="5"/>
    </row>
    <row r="1991" spans="4:13" x14ac:dyDescent="0.25">
      <c r="D1991" s="1"/>
      <c r="E1991" s="2"/>
      <c r="F1991" s="2"/>
      <c r="G1991" s="4"/>
      <c r="H1991" s="4"/>
      <c r="I1991" s="4"/>
      <c r="M1991" s="5"/>
    </row>
    <row r="1992" spans="4:13" x14ac:dyDescent="0.25">
      <c r="D1992" s="1"/>
      <c r="E1992" s="2"/>
      <c r="F1992" s="2"/>
      <c r="G1992" s="4"/>
      <c r="H1992" s="4"/>
      <c r="I1992" s="4"/>
      <c r="M1992" s="5"/>
    </row>
    <row r="1993" spans="4:13" x14ac:dyDescent="0.25">
      <c r="D1993" s="1"/>
      <c r="E1993" s="2"/>
      <c r="F1993" s="2"/>
      <c r="G1993" s="4"/>
      <c r="H1993" s="4"/>
      <c r="I1993" s="4"/>
      <c r="M1993" s="5"/>
    </row>
    <row r="1994" spans="4:13" x14ac:dyDescent="0.25">
      <c r="D1994" s="1"/>
      <c r="E1994" s="2"/>
      <c r="F1994" s="2"/>
      <c r="G1994" s="4"/>
      <c r="H1994" s="4"/>
      <c r="I1994" s="4"/>
      <c r="M1994" s="5"/>
    </row>
    <row r="1995" spans="4:13" x14ac:dyDescent="0.25">
      <c r="D1995" s="1"/>
      <c r="E1995" s="2"/>
      <c r="F1995" s="2"/>
      <c r="G1995" s="4"/>
      <c r="H1995" s="4"/>
      <c r="I1995" s="4"/>
      <c r="M1995" s="5"/>
    </row>
    <row r="1996" spans="4:13" x14ac:dyDescent="0.25">
      <c r="D1996" s="1"/>
      <c r="E1996" s="2"/>
      <c r="F1996" s="2"/>
      <c r="G1996" s="4"/>
      <c r="H1996" s="4"/>
      <c r="I1996" s="4"/>
      <c r="M1996" s="5"/>
    </row>
    <row r="1997" spans="4:13" x14ac:dyDescent="0.25">
      <c r="D1997" s="1"/>
      <c r="E1997" s="2"/>
      <c r="F1997" s="2"/>
      <c r="G1997" s="4"/>
      <c r="H1997" s="4"/>
      <c r="I1997" s="4"/>
      <c r="M1997" s="5"/>
    </row>
    <row r="1998" spans="4:13" x14ac:dyDescent="0.25">
      <c r="D1998" s="1"/>
      <c r="E1998" s="2"/>
      <c r="F1998" s="2"/>
      <c r="G1998" s="4"/>
      <c r="H1998" s="4"/>
      <c r="I1998" s="4"/>
      <c r="M1998" s="5"/>
    </row>
    <row r="1999" spans="4:13" x14ac:dyDescent="0.25">
      <c r="D1999" s="1"/>
      <c r="E1999" s="2"/>
      <c r="F1999" s="2"/>
      <c r="G1999" s="4"/>
      <c r="H1999" s="4"/>
      <c r="I1999" s="4"/>
      <c r="M1999" s="5"/>
    </row>
    <row r="2000" spans="4:13" x14ac:dyDescent="0.25">
      <c r="D2000" s="1"/>
      <c r="E2000" s="2"/>
      <c r="F2000" s="2"/>
      <c r="G2000" s="4"/>
      <c r="H2000" s="4"/>
      <c r="I2000" s="4"/>
      <c r="M2000" s="5"/>
    </row>
    <row r="2001" spans="4:13" x14ac:dyDescent="0.25">
      <c r="D2001" s="1"/>
      <c r="E2001" s="2"/>
      <c r="F2001" s="2"/>
      <c r="G2001" s="4"/>
      <c r="H2001" s="4"/>
      <c r="I2001" s="4"/>
      <c r="M2001" s="5"/>
    </row>
    <row r="2002" spans="4:13" x14ac:dyDescent="0.25">
      <c r="D2002" s="1"/>
      <c r="E2002" s="2"/>
      <c r="F2002" s="2"/>
      <c r="G2002" s="4"/>
      <c r="H2002" s="4"/>
      <c r="I2002" s="4"/>
      <c r="M2002" s="5"/>
    </row>
    <row r="2003" spans="4:13" x14ac:dyDescent="0.25">
      <c r="D2003" s="1"/>
      <c r="E2003" s="2"/>
      <c r="F2003" s="2"/>
      <c r="G2003" s="4"/>
      <c r="H2003" s="4"/>
      <c r="I2003" s="4"/>
      <c r="M2003" s="5"/>
    </row>
    <row r="2004" spans="4:13" x14ac:dyDescent="0.25">
      <c r="D2004" s="1"/>
      <c r="E2004" s="2"/>
      <c r="F2004" s="2"/>
      <c r="G2004" s="4"/>
      <c r="H2004" s="4"/>
      <c r="I2004" s="4"/>
      <c r="M2004" s="5"/>
    </row>
    <row r="2005" spans="4:13" x14ac:dyDescent="0.25">
      <c r="D2005" s="1"/>
      <c r="E2005" s="2"/>
      <c r="F2005" s="2"/>
      <c r="G2005" s="4"/>
      <c r="H2005" s="4"/>
      <c r="I2005" s="4"/>
      <c r="M2005" s="5"/>
    </row>
    <row r="2006" spans="4:13" x14ac:dyDescent="0.25">
      <c r="D2006" s="1"/>
      <c r="E2006" s="2"/>
      <c r="F2006" s="2"/>
      <c r="G2006" s="4"/>
      <c r="H2006" s="4"/>
      <c r="I2006" s="4"/>
      <c r="M2006" s="5"/>
    </row>
    <row r="2007" spans="4:13" x14ac:dyDescent="0.25">
      <c r="D2007" s="1"/>
      <c r="E2007" s="2"/>
      <c r="F2007" s="2"/>
      <c r="G2007" s="4"/>
      <c r="H2007" s="4"/>
      <c r="I2007" s="4"/>
      <c r="M2007" s="5"/>
    </row>
    <row r="2008" spans="4:13" x14ac:dyDescent="0.25">
      <c r="D2008" s="1"/>
      <c r="E2008" s="2"/>
      <c r="F2008" s="2"/>
      <c r="G2008" s="4"/>
      <c r="H2008" s="4"/>
      <c r="I2008" s="4"/>
      <c r="M2008" s="5"/>
    </row>
    <row r="2009" spans="4:13" x14ac:dyDescent="0.25">
      <c r="D2009" s="1"/>
      <c r="E2009" s="2"/>
      <c r="F2009" s="2"/>
      <c r="G2009" s="4"/>
      <c r="H2009" s="4"/>
      <c r="I2009" s="4"/>
      <c r="M2009" s="5"/>
    </row>
    <row r="2010" spans="4:13" x14ac:dyDescent="0.25">
      <c r="D2010" s="1"/>
      <c r="E2010" s="2"/>
      <c r="F2010" s="2"/>
      <c r="G2010" s="4"/>
      <c r="H2010" s="4"/>
      <c r="I2010" s="4"/>
      <c r="M2010" s="5"/>
    </row>
    <row r="2011" spans="4:13" x14ac:dyDescent="0.25">
      <c r="D2011" s="1"/>
      <c r="E2011" s="2"/>
      <c r="F2011" s="2"/>
      <c r="G2011" s="4"/>
      <c r="H2011" s="4"/>
      <c r="I2011" s="4"/>
      <c r="M2011" s="5"/>
    </row>
    <row r="2012" spans="4:13" x14ac:dyDescent="0.25">
      <c r="D2012" s="1"/>
      <c r="E2012" s="2"/>
      <c r="F2012" s="2"/>
      <c r="G2012" s="4"/>
      <c r="H2012" s="4"/>
      <c r="I2012" s="4"/>
      <c r="M2012" s="5"/>
    </row>
    <row r="2013" spans="4:13" x14ac:dyDescent="0.25">
      <c r="D2013" s="1"/>
      <c r="E2013" s="2"/>
      <c r="F2013" s="2"/>
      <c r="G2013" s="4"/>
      <c r="H2013" s="4"/>
      <c r="I2013" s="4"/>
      <c r="M2013" s="5"/>
    </row>
    <row r="2014" spans="4:13" x14ac:dyDescent="0.25">
      <c r="D2014" s="1"/>
      <c r="E2014" s="2"/>
      <c r="F2014" s="2"/>
      <c r="G2014" s="4"/>
      <c r="H2014" s="4"/>
      <c r="I2014" s="4"/>
      <c r="M2014" s="5"/>
    </row>
    <row r="2015" spans="4:13" x14ac:dyDescent="0.25">
      <c r="D2015" s="1"/>
      <c r="E2015" s="2"/>
      <c r="F2015" s="2"/>
      <c r="G2015" s="4"/>
      <c r="H2015" s="4"/>
      <c r="I2015" s="4"/>
      <c r="M2015" s="5"/>
    </row>
    <row r="2016" spans="4:13" x14ac:dyDescent="0.25">
      <c r="D2016" s="1"/>
      <c r="E2016" s="2"/>
      <c r="F2016" s="2"/>
      <c r="G2016" s="4"/>
      <c r="H2016" s="4"/>
      <c r="I2016" s="4"/>
      <c r="M2016" s="5"/>
    </row>
    <row r="2017" spans="4:13" x14ac:dyDescent="0.25">
      <c r="D2017" s="1"/>
      <c r="E2017" s="2"/>
      <c r="F2017" s="2"/>
      <c r="G2017" s="4"/>
      <c r="H2017" s="4"/>
      <c r="I2017" s="4"/>
      <c r="M2017" s="5"/>
    </row>
    <row r="2018" spans="4:13" x14ac:dyDescent="0.25">
      <c r="D2018" s="1"/>
      <c r="E2018" s="2"/>
      <c r="F2018" s="2"/>
      <c r="G2018" s="4"/>
      <c r="H2018" s="4"/>
      <c r="I2018" s="4"/>
      <c r="M2018" s="5"/>
    </row>
    <row r="2019" spans="4:13" x14ac:dyDescent="0.25">
      <c r="D2019" s="1"/>
      <c r="E2019" s="2"/>
      <c r="F2019" s="2"/>
      <c r="G2019" s="4"/>
      <c r="H2019" s="4"/>
      <c r="I2019" s="4"/>
      <c r="M2019" s="5"/>
    </row>
    <row r="2020" spans="4:13" x14ac:dyDescent="0.25">
      <c r="D2020" s="1"/>
      <c r="E2020" s="2"/>
      <c r="F2020" s="2"/>
      <c r="G2020" s="4"/>
      <c r="H2020" s="4"/>
      <c r="I2020" s="4"/>
      <c r="M2020" s="5"/>
    </row>
    <row r="2021" spans="4:13" x14ac:dyDescent="0.25">
      <c r="D2021" s="1"/>
      <c r="E2021" s="2"/>
      <c r="F2021" s="2"/>
      <c r="G2021" s="4"/>
      <c r="H2021" s="4"/>
      <c r="I2021" s="4"/>
      <c r="M2021" s="5"/>
    </row>
    <row r="2022" spans="4:13" x14ac:dyDescent="0.25">
      <c r="D2022" s="1"/>
      <c r="E2022" s="2"/>
      <c r="F2022" s="2"/>
      <c r="G2022" s="4"/>
      <c r="H2022" s="4"/>
      <c r="I2022" s="4"/>
      <c r="M2022" s="5"/>
    </row>
    <row r="2023" spans="4:13" x14ac:dyDescent="0.25">
      <c r="D2023" s="1"/>
      <c r="E2023" s="2"/>
      <c r="F2023" s="2"/>
      <c r="G2023" s="4"/>
      <c r="H2023" s="4"/>
      <c r="I2023" s="4"/>
      <c r="M2023" s="5"/>
    </row>
    <row r="2024" spans="4:13" x14ac:dyDescent="0.25">
      <c r="D2024" s="1"/>
      <c r="E2024" s="2"/>
      <c r="F2024" s="2"/>
      <c r="G2024" s="4"/>
      <c r="H2024" s="4"/>
      <c r="I2024" s="4"/>
      <c r="M2024" s="5"/>
    </row>
    <row r="2025" spans="4:13" x14ac:dyDescent="0.25">
      <c r="D2025" s="1"/>
      <c r="E2025" s="2"/>
      <c r="F2025" s="2"/>
      <c r="G2025" s="4"/>
      <c r="H2025" s="4"/>
      <c r="I2025" s="4"/>
      <c r="M2025" s="5"/>
    </row>
    <row r="2026" spans="4:13" x14ac:dyDescent="0.25">
      <c r="D2026" s="1"/>
      <c r="E2026" s="2"/>
      <c r="F2026" s="2"/>
      <c r="G2026" s="4"/>
      <c r="H2026" s="4"/>
      <c r="I2026" s="4"/>
      <c r="M2026" s="5"/>
    </row>
    <row r="2027" spans="4:13" x14ac:dyDescent="0.25">
      <c r="D2027" s="1"/>
      <c r="E2027" s="2"/>
      <c r="F2027" s="2"/>
      <c r="G2027" s="4"/>
      <c r="H2027" s="4"/>
      <c r="I2027" s="4"/>
      <c r="M2027" s="5"/>
    </row>
    <row r="2028" spans="4:13" x14ac:dyDescent="0.25">
      <c r="D2028" s="1"/>
      <c r="E2028" s="2"/>
      <c r="F2028" s="2"/>
      <c r="G2028" s="4"/>
      <c r="H2028" s="4"/>
      <c r="I2028" s="4"/>
      <c r="M2028" s="5"/>
    </row>
    <row r="2029" spans="4:13" x14ac:dyDescent="0.25">
      <c r="D2029" s="1"/>
      <c r="E2029" s="2"/>
      <c r="F2029" s="2"/>
      <c r="G2029" s="4"/>
      <c r="H2029" s="4"/>
      <c r="I2029" s="4"/>
      <c r="M2029" s="5"/>
    </row>
    <row r="2030" spans="4:13" x14ac:dyDescent="0.25">
      <c r="D2030" s="1"/>
      <c r="E2030" s="2"/>
      <c r="F2030" s="2"/>
      <c r="G2030" s="4"/>
      <c r="H2030" s="4"/>
      <c r="I2030" s="4"/>
      <c r="M2030" s="5"/>
    </row>
    <row r="2031" spans="4:13" x14ac:dyDescent="0.25">
      <c r="D2031" s="1"/>
      <c r="E2031" s="2"/>
      <c r="F2031" s="2"/>
      <c r="G2031" s="4"/>
      <c r="H2031" s="4"/>
      <c r="I2031" s="4"/>
      <c r="M2031" s="5"/>
    </row>
    <row r="2032" spans="4:13" x14ac:dyDescent="0.25">
      <c r="D2032" s="1"/>
      <c r="E2032" s="2"/>
      <c r="F2032" s="2"/>
      <c r="G2032" s="4"/>
      <c r="H2032" s="4"/>
      <c r="I2032" s="4"/>
      <c r="M2032" s="5"/>
    </row>
    <row r="2033" spans="4:13" x14ac:dyDescent="0.25">
      <c r="D2033" s="1"/>
      <c r="E2033" s="2"/>
      <c r="F2033" s="2"/>
      <c r="G2033" s="4"/>
      <c r="H2033" s="4"/>
      <c r="I2033" s="4"/>
      <c r="M2033" s="5"/>
    </row>
    <row r="2034" spans="4:13" x14ac:dyDescent="0.25">
      <c r="D2034" s="1"/>
      <c r="E2034" s="2"/>
      <c r="F2034" s="2"/>
      <c r="G2034" s="4"/>
      <c r="H2034" s="4"/>
      <c r="I2034" s="4"/>
      <c r="M2034" s="5"/>
    </row>
    <row r="2035" spans="4:13" x14ac:dyDescent="0.25">
      <c r="D2035" s="1"/>
      <c r="E2035" s="2"/>
      <c r="F2035" s="2"/>
      <c r="G2035" s="4"/>
      <c r="H2035" s="4"/>
      <c r="I2035" s="4"/>
      <c r="M2035" s="5"/>
    </row>
    <row r="2036" spans="4:13" x14ac:dyDescent="0.25">
      <c r="D2036" s="1"/>
      <c r="E2036" s="2"/>
      <c r="F2036" s="2"/>
      <c r="G2036" s="4"/>
      <c r="H2036" s="4"/>
      <c r="I2036" s="4"/>
      <c r="M2036" s="5"/>
    </row>
    <row r="2037" spans="4:13" x14ac:dyDescent="0.25">
      <c r="D2037" s="1"/>
      <c r="E2037" s="2"/>
      <c r="F2037" s="2"/>
      <c r="G2037" s="4"/>
      <c r="H2037" s="4"/>
      <c r="I2037" s="4"/>
      <c r="M2037" s="5"/>
    </row>
    <row r="2038" spans="4:13" x14ac:dyDescent="0.25">
      <c r="D2038" s="1"/>
      <c r="E2038" s="2"/>
      <c r="F2038" s="2"/>
      <c r="G2038" s="4"/>
      <c r="H2038" s="4"/>
      <c r="I2038" s="4"/>
      <c r="M2038" s="5"/>
    </row>
    <row r="2039" spans="4:13" x14ac:dyDescent="0.25">
      <c r="D2039" s="1"/>
      <c r="E2039" s="2"/>
      <c r="F2039" s="2"/>
      <c r="G2039" s="4"/>
      <c r="H2039" s="4"/>
      <c r="I2039" s="4"/>
      <c r="M2039" s="5"/>
    </row>
    <row r="2040" spans="4:13" x14ac:dyDescent="0.25">
      <c r="D2040" s="1"/>
      <c r="E2040" s="2"/>
      <c r="F2040" s="2"/>
      <c r="G2040" s="4"/>
      <c r="H2040" s="4"/>
      <c r="I2040" s="4"/>
      <c r="M2040" s="5"/>
    </row>
    <row r="2041" spans="4:13" x14ac:dyDescent="0.25">
      <c r="D2041" s="1"/>
      <c r="E2041" s="2"/>
      <c r="F2041" s="2"/>
      <c r="G2041" s="4"/>
      <c r="H2041" s="4"/>
      <c r="I2041" s="4"/>
      <c r="M2041" s="5"/>
    </row>
    <row r="2042" spans="4:13" x14ac:dyDescent="0.25">
      <c r="D2042" s="1"/>
      <c r="E2042" s="2"/>
      <c r="F2042" s="2"/>
      <c r="G2042" s="4"/>
      <c r="H2042" s="4"/>
      <c r="I2042" s="4"/>
      <c r="M2042" s="5"/>
    </row>
    <row r="2043" spans="4:13" x14ac:dyDescent="0.25">
      <c r="D2043" s="1"/>
      <c r="E2043" s="2"/>
      <c r="F2043" s="2"/>
      <c r="G2043" s="4"/>
      <c r="H2043" s="4"/>
      <c r="I2043" s="4"/>
      <c r="M2043" s="5"/>
    </row>
    <row r="2044" spans="4:13" x14ac:dyDescent="0.25">
      <c r="D2044" s="1"/>
      <c r="E2044" s="2"/>
      <c r="F2044" s="2"/>
      <c r="G2044" s="4"/>
      <c r="H2044" s="4"/>
      <c r="I2044" s="4"/>
      <c r="M2044" s="5"/>
    </row>
    <row r="2045" spans="4:13" x14ac:dyDescent="0.25">
      <c r="D2045" s="1"/>
      <c r="E2045" s="2"/>
      <c r="F2045" s="2"/>
      <c r="G2045" s="4"/>
      <c r="H2045" s="4"/>
      <c r="I2045" s="4"/>
      <c r="M2045" s="5"/>
    </row>
    <row r="2046" spans="4:13" x14ac:dyDescent="0.25">
      <c r="D2046" s="1"/>
      <c r="E2046" s="2"/>
      <c r="F2046" s="2"/>
      <c r="G2046" s="4"/>
      <c r="H2046" s="4"/>
      <c r="I2046" s="4"/>
      <c r="M2046" s="5"/>
    </row>
    <row r="2047" spans="4:13" x14ac:dyDescent="0.25">
      <c r="D2047" s="1"/>
      <c r="E2047" s="2"/>
      <c r="F2047" s="2"/>
      <c r="G2047" s="4"/>
      <c r="H2047" s="4"/>
      <c r="I2047" s="4"/>
      <c r="M2047" s="5"/>
    </row>
    <row r="2048" spans="4:13" x14ac:dyDescent="0.25">
      <c r="D2048" s="1"/>
      <c r="E2048" s="2"/>
      <c r="F2048" s="2"/>
      <c r="G2048" s="4"/>
      <c r="H2048" s="4"/>
      <c r="I2048" s="4"/>
      <c r="M2048" s="5"/>
    </row>
    <row r="2049" spans="4:13" x14ac:dyDescent="0.25">
      <c r="D2049" s="1"/>
      <c r="E2049" s="2"/>
      <c r="F2049" s="2"/>
      <c r="G2049" s="4"/>
      <c r="H2049" s="4"/>
      <c r="I2049" s="4"/>
      <c r="M2049" s="5"/>
    </row>
    <row r="2050" spans="4:13" x14ac:dyDescent="0.25">
      <c r="D2050" s="1"/>
      <c r="E2050" s="2"/>
      <c r="F2050" s="2"/>
      <c r="G2050" s="4"/>
      <c r="H2050" s="4"/>
      <c r="I2050" s="4"/>
      <c r="M2050" s="5"/>
    </row>
    <row r="2051" spans="4:13" x14ac:dyDescent="0.25">
      <c r="D2051" s="1"/>
      <c r="E2051" s="2"/>
      <c r="F2051" s="2"/>
      <c r="G2051" s="4"/>
      <c r="H2051" s="4"/>
      <c r="I2051" s="4"/>
      <c r="M2051" s="5"/>
    </row>
    <row r="2052" spans="4:13" x14ac:dyDescent="0.25">
      <c r="D2052" s="1"/>
      <c r="E2052" s="2"/>
      <c r="F2052" s="2"/>
      <c r="G2052" s="4"/>
      <c r="H2052" s="4"/>
      <c r="I2052" s="4"/>
      <c r="M2052" s="5"/>
    </row>
    <row r="2053" spans="4:13" x14ac:dyDescent="0.25">
      <c r="D2053" s="1"/>
      <c r="E2053" s="2"/>
      <c r="F2053" s="2"/>
      <c r="G2053" s="4"/>
      <c r="H2053" s="4"/>
      <c r="I2053" s="4"/>
      <c r="M2053" s="5"/>
    </row>
    <row r="2054" spans="4:13" x14ac:dyDescent="0.25">
      <c r="D2054" s="1"/>
      <c r="E2054" s="2"/>
      <c r="F2054" s="2"/>
      <c r="G2054" s="4"/>
      <c r="H2054" s="4"/>
      <c r="I2054" s="4"/>
      <c r="M2054" s="5"/>
    </row>
    <row r="2055" spans="4:13" x14ac:dyDescent="0.25">
      <c r="D2055" s="1"/>
      <c r="E2055" s="2"/>
      <c r="F2055" s="2"/>
      <c r="G2055" s="4"/>
      <c r="H2055" s="4"/>
      <c r="I2055" s="4"/>
      <c r="M2055" s="5"/>
    </row>
    <row r="2056" spans="4:13" x14ac:dyDescent="0.25">
      <c r="D2056" s="1"/>
      <c r="E2056" s="2"/>
      <c r="F2056" s="2"/>
      <c r="G2056" s="4"/>
      <c r="H2056" s="4"/>
      <c r="I2056" s="4"/>
      <c r="M2056" s="5"/>
    </row>
    <row r="2057" spans="4:13" x14ac:dyDescent="0.25">
      <c r="D2057" s="1"/>
      <c r="E2057" s="2"/>
      <c r="F2057" s="2"/>
      <c r="G2057" s="4"/>
      <c r="H2057" s="4"/>
      <c r="I2057" s="4"/>
      <c r="M2057" s="5"/>
    </row>
    <row r="2058" spans="4:13" x14ac:dyDescent="0.25">
      <c r="D2058" s="1"/>
      <c r="E2058" s="2"/>
      <c r="F2058" s="2"/>
      <c r="G2058" s="4"/>
      <c r="H2058" s="4"/>
      <c r="I2058" s="4"/>
      <c r="M2058" s="5"/>
    </row>
    <row r="2059" spans="4:13" x14ac:dyDescent="0.25">
      <c r="D2059" s="1"/>
      <c r="E2059" s="2"/>
      <c r="F2059" s="2"/>
      <c r="G2059" s="4"/>
      <c r="H2059" s="4"/>
      <c r="I2059" s="4"/>
      <c r="M2059" s="5"/>
    </row>
    <row r="2060" spans="4:13" x14ac:dyDescent="0.25">
      <c r="D2060" s="1"/>
      <c r="E2060" s="2"/>
      <c r="F2060" s="2"/>
      <c r="G2060" s="4"/>
      <c r="H2060" s="4"/>
      <c r="I2060" s="4"/>
      <c r="M2060" s="5"/>
    </row>
    <row r="2061" spans="4:13" x14ac:dyDescent="0.25">
      <c r="D2061" s="1"/>
      <c r="E2061" s="2"/>
      <c r="F2061" s="2"/>
      <c r="G2061" s="4"/>
      <c r="H2061" s="4"/>
      <c r="I2061" s="4"/>
      <c r="M2061" s="5"/>
    </row>
    <row r="2062" spans="4:13" x14ac:dyDescent="0.25">
      <c r="D2062" s="1"/>
      <c r="E2062" s="2"/>
      <c r="F2062" s="2"/>
      <c r="G2062" s="4"/>
      <c r="H2062" s="4"/>
      <c r="I2062" s="4"/>
      <c r="M2062" s="5"/>
    </row>
    <row r="2063" spans="4:13" x14ac:dyDescent="0.25">
      <c r="D2063" s="1"/>
      <c r="E2063" s="2"/>
      <c r="F2063" s="2"/>
      <c r="G2063" s="4"/>
      <c r="H2063" s="4"/>
      <c r="I2063" s="4"/>
      <c r="M2063" s="5"/>
    </row>
    <row r="2064" spans="4:13" x14ac:dyDescent="0.25">
      <c r="D2064" s="1"/>
      <c r="E2064" s="2"/>
      <c r="F2064" s="2"/>
      <c r="G2064" s="4"/>
      <c r="H2064" s="4"/>
      <c r="I2064" s="4"/>
      <c r="M2064" s="5"/>
    </row>
    <row r="2065" spans="4:13" x14ac:dyDescent="0.25">
      <c r="D2065" s="1"/>
      <c r="E2065" s="2"/>
      <c r="F2065" s="2"/>
      <c r="G2065" s="4"/>
      <c r="H2065" s="4"/>
      <c r="I2065" s="4"/>
      <c r="M2065" s="5"/>
    </row>
    <row r="2066" spans="4:13" x14ac:dyDescent="0.25">
      <c r="D2066" s="1"/>
      <c r="E2066" s="2"/>
      <c r="F2066" s="2"/>
      <c r="G2066" s="4"/>
      <c r="H2066" s="4"/>
      <c r="I2066" s="4"/>
      <c r="M2066" s="5"/>
    </row>
    <row r="2067" spans="4:13" x14ac:dyDescent="0.25">
      <c r="D2067" s="1"/>
      <c r="E2067" s="2"/>
      <c r="F2067" s="2"/>
      <c r="G2067" s="4"/>
      <c r="H2067" s="4"/>
      <c r="I2067" s="4"/>
      <c r="M2067" s="5"/>
    </row>
    <row r="2068" spans="4:13" x14ac:dyDescent="0.25">
      <c r="D2068" s="1"/>
      <c r="E2068" s="2"/>
      <c r="F2068" s="2"/>
      <c r="G2068" s="4"/>
      <c r="H2068" s="4"/>
      <c r="I2068" s="4"/>
      <c r="M2068" s="5"/>
    </row>
    <row r="2069" spans="4:13" x14ac:dyDescent="0.25">
      <c r="D2069" s="1"/>
      <c r="E2069" s="2"/>
      <c r="F2069" s="2"/>
      <c r="G2069" s="4"/>
      <c r="H2069" s="4"/>
      <c r="I2069" s="4"/>
      <c r="M2069" s="5"/>
    </row>
    <row r="2070" spans="4:13" x14ac:dyDescent="0.25">
      <c r="D2070" s="1"/>
      <c r="E2070" s="2"/>
      <c r="F2070" s="2"/>
      <c r="G2070" s="4"/>
      <c r="H2070" s="4"/>
      <c r="I2070" s="4"/>
      <c r="M2070" s="5"/>
    </row>
    <row r="2071" spans="4:13" x14ac:dyDescent="0.25">
      <c r="D2071" s="1"/>
      <c r="E2071" s="2"/>
      <c r="F2071" s="2"/>
      <c r="G2071" s="4"/>
      <c r="H2071" s="4"/>
      <c r="I2071" s="4"/>
      <c r="M2071" s="5"/>
    </row>
    <row r="2072" spans="4:13" x14ac:dyDescent="0.25">
      <c r="D2072" s="1"/>
      <c r="E2072" s="2"/>
      <c r="F2072" s="2"/>
      <c r="G2072" s="4"/>
      <c r="H2072" s="4"/>
      <c r="I2072" s="4"/>
      <c r="M2072" s="5"/>
    </row>
    <row r="2073" spans="4:13" x14ac:dyDescent="0.25">
      <c r="D2073" s="1"/>
      <c r="E2073" s="2"/>
      <c r="F2073" s="2"/>
      <c r="G2073" s="4"/>
      <c r="H2073" s="4"/>
      <c r="I2073" s="4"/>
      <c r="M2073" s="5"/>
    </row>
    <row r="2074" spans="4:13" x14ac:dyDescent="0.25">
      <c r="D2074" s="1"/>
      <c r="E2074" s="2"/>
      <c r="F2074" s="2"/>
      <c r="G2074" s="4"/>
      <c r="H2074" s="4"/>
      <c r="I2074" s="4"/>
      <c r="M2074" s="5"/>
    </row>
    <row r="2075" spans="4:13" x14ac:dyDescent="0.25">
      <c r="D2075" s="1"/>
      <c r="E2075" s="2"/>
      <c r="F2075" s="2"/>
      <c r="G2075" s="4"/>
      <c r="H2075" s="4"/>
      <c r="I2075" s="4"/>
      <c r="M2075" s="5"/>
    </row>
    <row r="2076" spans="4:13" x14ac:dyDescent="0.25">
      <c r="D2076" s="1"/>
      <c r="E2076" s="2"/>
      <c r="F2076" s="2"/>
      <c r="G2076" s="4"/>
      <c r="H2076" s="4"/>
      <c r="I2076" s="4"/>
      <c r="M2076" s="5"/>
    </row>
    <row r="2077" spans="4:13" x14ac:dyDescent="0.25">
      <c r="D2077" s="1"/>
      <c r="E2077" s="2"/>
      <c r="F2077" s="2"/>
      <c r="G2077" s="4"/>
      <c r="H2077" s="4"/>
      <c r="I2077" s="4"/>
      <c r="M2077" s="5"/>
    </row>
    <row r="2078" spans="4:13" x14ac:dyDescent="0.25">
      <c r="D2078" s="1"/>
      <c r="E2078" s="2"/>
      <c r="F2078" s="2"/>
      <c r="G2078" s="4"/>
      <c r="H2078" s="4"/>
      <c r="I2078" s="4"/>
      <c r="M2078" s="5"/>
    </row>
    <row r="2079" spans="4:13" x14ac:dyDescent="0.25">
      <c r="D2079" s="1"/>
      <c r="E2079" s="2"/>
      <c r="F2079" s="2"/>
      <c r="G2079" s="4"/>
      <c r="H2079" s="4"/>
      <c r="I2079" s="4"/>
      <c r="M2079" s="5"/>
    </row>
    <row r="2080" spans="4:13" x14ac:dyDescent="0.25">
      <c r="D2080" s="1"/>
      <c r="E2080" s="2"/>
      <c r="F2080" s="2"/>
      <c r="G2080" s="4"/>
      <c r="H2080" s="4"/>
      <c r="I2080" s="4"/>
      <c r="M2080" s="5"/>
    </row>
    <row r="2081" spans="4:13" x14ac:dyDescent="0.25">
      <c r="D2081" s="1"/>
      <c r="E2081" s="2"/>
      <c r="F2081" s="2"/>
      <c r="G2081" s="4"/>
      <c r="H2081" s="4"/>
      <c r="I2081" s="4"/>
      <c r="M2081" s="5"/>
    </row>
    <row r="2082" spans="4:13" x14ac:dyDescent="0.25">
      <c r="D2082" s="1"/>
      <c r="E2082" s="2"/>
      <c r="F2082" s="2"/>
      <c r="G2082" s="4"/>
      <c r="H2082" s="4"/>
      <c r="I2082" s="4"/>
      <c r="M2082" s="5"/>
    </row>
    <row r="2083" spans="4:13" x14ac:dyDescent="0.25">
      <c r="D2083" s="1"/>
      <c r="E2083" s="2"/>
      <c r="F2083" s="2"/>
      <c r="G2083" s="4"/>
      <c r="H2083" s="4"/>
      <c r="I2083" s="4"/>
      <c r="M2083" s="5"/>
    </row>
    <row r="2084" spans="4:13" x14ac:dyDescent="0.25">
      <c r="D2084" s="1"/>
      <c r="E2084" s="2"/>
      <c r="F2084" s="2"/>
      <c r="G2084" s="4"/>
      <c r="H2084" s="4"/>
      <c r="I2084" s="4"/>
      <c r="M2084" s="5"/>
    </row>
    <row r="2085" spans="4:13" x14ac:dyDescent="0.25">
      <c r="D2085" s="1"/>
      <c r="E2085" s="2"/>
      <c r="F2085" s="2"/>
      <c r="G2085" s="4"/>
      <c r="H2085" s="4"/>
      <c r="I2085" s="4"/>
      <c r="M2085" s="5"/>
    </row>
    <row r="2086" spans="4:13" x14ac:dyDescent="0.25">
      <c r="D2086" s="1"/>
      <c r="E2086" s="2"/>
      <c r="F2086" s="2"/>
      <c r="G2086" s="4"/>
      <c r="H2086" s="4"/>
      <c r="I2086" s="4"/>
      <c r="M2086" s="5"/>
    </row>
    <row r="2087" spans="4:13" x14ac:dyDescent="0.25">
      <c r="D2087" s="1"/>
      <c r="E2087" s="2"/>
      <c r="F2087" s="2"/>
      <c r="G2087" s="4"/>
      <c r="H2087" s="4"/>
      <c r="I2087" s="4"/>
      <c r="M2087" s="5"/>
    </row>
    <row r="2088" spans="4:13" x14ac:dyDescent="0.25">
      <c r="D2088" s="1"/>
      <c r="E2088" s="2"/>
      <c r="F2088" s="2"/>
      <c r="G2088" s="4"/>
      <c r="H2088" s="4"/>
      <c r="I2088" s="4"/>
      <c r="M2088" s="5"/>
    </row>
    <row r="2089" spans="4:13" x14ac:dyDescent="0.25">
      <c r="D2089" s="1"/>
      <c r="E2089" s="2"/>
      <c r="F2089" s="2"/>
      <c r="G2089" s="4"/>
      <c r="H2089" s="4"/>
      <c r="I2089" s="4"/>
      <c r="M2089" s="5"/>
    </row>
    <row r="2090" spans="4:13" x14ac:dyDescent="0.25">
      <c r="D2090" s="1"/>
      <c r="E2090" s="2"/>
      <c r="F2090" s="2"/>
      <c r="G2090" s="4"/>
      <c r="H2090" s="4"/>
      <c r="I2090" s="4"/>
      <c r="M2090" s="5"/>
    </row>
    <row r="2091" spans="4:13" x14ac:dyDescent="0.25">
      <c r="D2091" s="1"/>
      <c r="E2091" s="2"/>
      <c r="F2091" s="2"/>
      <c r="G2091" s="4"/>
      <c r="H2091" s="4"/>
      <c r="I2091" s="4"/>
      <c r="M2091" s="5"/>
    </row>
    <row r="2092" spans="4:13" x14ac:dyDescent="0.25">
      <c r="D2092" s="1"/>
      <c r="E2092" s="2"/>
      <c r="F2092" s="2"/>
      <c r="G2092" s="4"/>
      <c r="H2092" s="4"/>
      <c r="I2092" s="4"/>
      <c r="M2092" s="5"/>
    </row>
    <row r="2093" spans="4:13" x14ac:dyDescent="0.25">
      <c r="D2093" s="1"/>
      <c r="E2093" s="2"/>
      <c r="F2093" s="2"/>
      <c r="G2093" s="4"/>
      <c r="H2093" s="4"/>
      <c r="I2093" s="4"/>
      <c r="M2093" s="5"/>
    </row>
    <row r="2094" spans="4:13" x14ac:dyDescent="0.25">
      <c r="D2094" s="1"/>
      <c r="E2094" s="2"/>
      <c r="F2094" s="2"/>
      <c r="G2094" s="4"/>
      <c r="H2094" s="4"/>
      <c r="I2094" s="4"/>
      <c r="M2094" s="5"/>
    </row>
    <row r="2095" spans="4:13" x14ac:dyDescent="0.25">
      <c r="D2095" s="1"/>
      <c r="E2095" s="2"/>
      <c r="F2095" s="2"/>
      <c r="G2095" s="4"/>
      <c r="H2095" s="4"/>
      <c r="I2095" s="4"/>
      <c r="M2095" s="5"/>
    </row>
    <row r="2096" spans="4:13" x14ac:dyDescent="0.25">
      <c r="D2096" s="1"/>
      <c r="E2096" s="2"/>
      <c r="F2096" s="2"/>
      <c r="G2096" s="4"/>
      <c r="H2096" s="4"/>
      <c r="I2096" s="4"/>
      <c r="M2096" s="5"/>
    </row>
    <row r="2097" spans="4:13" x14ac:dyDescent="0.25">
      <c r="D2097" s="1"/>
      <c r="E2097" s="2"/>
      <c r="F2097" s="2"/>
      <c r="G2097" s="4"/>
      <c r="H2097" s="4"/>
      <c r="I2097" s="4"/>
      <c r="M2097" s="5"/>
    </row>
    <row r="2098" spans="4:13" x14ac:dyDescent="0.25">
      <c r="D2098" s="1"/>
      <c r="E2098" s="2"/>
      <c r="F2098" s="2"/>
      <c r="G2098" s="4"/>
      <c r="H2098" s="4"/>
      <c r="I2098" s="4"/>
      <c r="M2098" s="5"/>
    </row>
    <row r="2099" spans="4:13" x14ac:dyDescent="0.25">
      <c r="D2099" s="1"/>
      <c r="E2099" s="2"/>
      <c r="F2099" s="2"/>
      <c r="G2099" s="4"/>
      <c r="H2099" s="4"/>
      <c r="I2099" s="4"/>
      <c r="M2099" s="5"/>
    </row>
    <row r="2100" spans="4:13" x14ac:dyDescent="0.25">
      <c r="D2100" s="1"/>
      <c r="E2100" s="2"/>
      <c r="F2100" s="2"/>
      <c r="G2100" s="4"/>
      <c r="H2100" s="4"/>
      <c r="I2100" s="4"/>
      <c r="M2100" s="5"/>
    </row>
    <row r="2101" spans="4:13" x14ac:dyDescent="0.25">
      <c r="D2101" s="1"/>
      <c r="E2101" s="2"/>
      <c r="F2101" s="2"/>
      <c r="G2101" s="4"/>
      <c r="H2101" s="4"/>
      <c r="I2101" s="4"/>
      <c r="M2101" s="5"/>
    </row>
    <row r="2102" spans="4:13" x14ac:dyDescent="0.25">
      <c r="D2102" s="1"/>
      <c r="E2102" s="2"/>
      <c r="F2102" s="2"/>
      <c r="G2102" s="4"/>
      <c r="H2102" s="4"/>
      <c r="I2102" s="4"/>
      <c r="M2102" s="5"/>
    </row>
    <row r="2103" spans="4:13" x14ac:dyDescent="0.25">
      <c r="D2103" s="1"/>
      <c r="E2103" s="2"/>
      <c r="F2103" s="2"/>
      <c r="G2103" s="4"/>
      <c r="H2103" s="4"/>
      <c r="I2103" s="4"/>
      <c r="M2103" s="5"/>
    </row>
    <row r="2104" spans="4:13" x14ac:dyDescent="0.25">
      <c r="D2104" s="1"/>
      <c r="E2104" s="2"/>
      <c r="F2104" s="2"/>
      <c r="G2104" s="4"/>
      <c r="H2104" s="4"/>
      <c r="I2104" s="4"/>
      <c r="M2104" s="5"/>
    </row>
    <row r="2105" spans="4:13" x14ac:dyDescent="0.25">
      <c r="D2105" s="1"/>
      <c r="E2105" s="2"/>
      <c r="F2105" s="2"/>
      <c r="G2105" s="4"/>
      <c r="H2105" s="4"/>
      <c r="I2105" s="4"/>
      <c r="M2105" s="5"/>
    </row>
    <row r="2106" spans="4:13" x14ac:dyDescent="0.25">
      <c r="D2106" s="1"/>
      <c r="E2106" s="2"/>
      <c r="F2106" s="2"/>
      <c r="G2106" s="4"/>
      <c r="H2106" s="4"/>
      <c r="I2106" s="4"/>
      <c r="M2106" s="5"/>
    </row>
    <row r="2107" spans="4:13" x14ac:dyDescent="0.25">
      <c r="D2107" s="1"/>
      <c r="E2107" s="2"/>
      <c r="F2107" s="2"/>
      <c r="G2107" s="4"/>
      <c r="H2107" s="4"/>
      <c r="I2107" s="4"/>
      <c r="M2107" s="5"/>
    </row>
    <row r="2108" spans="4:13" x14ac:dyDescent="0.25">
      <c r="D2108" s="1"/>
      <c r="E2108" s="2"/>
      <c r="F2108" s="2"/>
      <c r="G2108" s="4"/>
      <c r="H2108" s="4"/>
      <c r="I2108" s="4"/>
      <c r="M2108" s="5"/>
    </row>
    <row r="2109" spans="4:13" x14ac:dyDescent="0.25">
      <c r="D2109" s="1"/>
      <c r="E2109" s="2"/>
      <c r="F2109" s="2"/>
      <c r="G2109" s="4"/>
      <c r="H2109" s="4"/>
      <c r="I2109" s="4"/>
      <c r="M2109" s="5"/>
    </row>
    <row r="2110" spans="4:13" x14ac:dyDescent="0.25">
      <c r="D2110" s="1"/>
      <c r="E2110" s="2"/>
      <c r="F2110" s="2"/>
      <c r="G2110" s="4"/>
      <c r="H2110" s="4"/>
      <c r="I2110" s="4"/>
      <c r="M2110" s="5"/>
    </row>
    <row r="2111" spans="4:13" x14ac:dyDescent="0.25">
      <c r="D2111" s="1"/>
      <c r="E2111" s="2"/>
      <c r="F2111" s="2"/>
      <c r="G2111" s="4"/>
      <c r="H2111" s="4"/>
      <c r="I2111" s="4"/>
      <c r="M2111" s="5"/>
    </row>
    <row r="2112" spans="4:13" x14ac:dyDescent="0.25">
      <c r="D2112" s="1"/>
      <c r="E2112" s="2"/>
      <c r="F2112" s="2"/>
      <c r="G2112" s="4"/>
      <c r="H2112" s="4"/>
      <c r="I2112" s="4"/>
      <c r="M2112" s="5"/>
    </row>
    <row r="2113" spans="4:13" x14ac:dyDescent="0.25">
      <c r="D2113" s="1"/>
      <c r="E2113" s="2"/>
      <c r="F2113" s="2"/>
      <c r="G2113" s="4"/>
      <c r="H2113" s="4"/>
      <c r="I2113" s="4"/>
      <c r="M2113" s="5"/>
    </row>
    <row r="2114" spans="4:13" x14ac:dyDescent="0.25">
      <c r="D2114" s="1"/>
      <c r="E2114" s="2"/>
      <c r="F2114" s="2"/>
      <c r="G2114" s="4"/>
      <c r="H2114" s="4"/>
      <c r="I2114" s="4"/>
      <c r="M2114" s="5"/>
    </row>
    <row r="2115" spans="4:13" x14ac:dyDescent="0.25">
      <c r="D2115" s="1"/>
      <c r="E2115" s="2"/>
      <c r="F2115" s="2"/>
      <c r="G2115" s="4"/>
      <c r="H2115" s="4"/>
      <c r="I2115" s="4"/>
      <c r="M2115" s="5"/>
    </row>
    <row r="2116" spans="4:13" x14ac:dyDescent="0.25">
      <c r="D2116" s="1"/>
      <c r="E2116" s="2"/>
      <c r="F2116" s="2"/>
      <c r="G2116" s="4"/>
      <c r="H2116" s="4"/>
      <c r="I2116" s="4"/>
      <c r="M2116" s="5"/>
    </row>
    <row r="2117" spans="4:13" x14ac:dyDescent="0.25">
      <c r="D2117" s="1"/>
      <c r="E2117" s="2"/>
      <c r="F2117" s="2"/>
      <c r="G2117" s="4"/>
      <c r="H2117" s="4"/>
      <c r="I2117" s="4"/>
      <c r="M2117" s="5"/>
    </row>
    <row r="2118" spans="4:13" x14ac:dyDescent="0.25">
      <c r="D2118" s="1"/>
      <c r="E2118" s="2"/>
      <c r="F2118" s="2"/>
      <c r="G2118" s="4"/>
      <c r="H2118" s="4"/>
      <c r="I2118" s="4"/>
      <c r="M2118" s="5"/>
    </row>
    <row r="2119" spans="4:13" x14ac:dyDescent="0.25">
      <c r="D2119" s="1"/>
      <c r="E2119" s="2"/>
      <c r="F2119" s="2"/>
      <c r="G2119" s="4"/>
      <c r="H2119" s="4"/>
      <c r="I2119" s="4"/>
      <c r="M2119" s="5"/>
    </row>
    <row r="2120" spans="4:13" x14ac:dyDescent="0.25">
      <c r="D2120" s="1"/>
      <c r="E2120" s="2"/>
      <c r="F2120" s="2"/>
      <c r="G2120" s="4"/>
      <c r="H2120" s="4"/>
      <c r="I2120" s="4"/>
      <c r="M2120" s="5"/>
    </row>
    <row r="2121" spans="4:13" x14ac:dyDescent="0.25">
      <c r="D2121" s="1"/>
      <c r="E2121" s="2"/>
      <c r="F2121" s="2"/>
      <c r="G2121" s="4"/>
      <c r="H2121" s="4"/>
      <c r="I2121" s="4"/>
      <c r="M2121" s="5"/>
    </row>
    <row r="2122" spans="4:13" x14ac:dyDescent="0.25">
      <c r="D2122" s="1"/>
      <c r="E2122" s="2"/>
      <c r="F2122" s="2"/>
      <c r="G2122" s="4"/>
      <c r="H2122" s="4"/>
      <c r="I2122" s="4"/>
      <c r="M2122" s="5"/>
    </row>
    <row r="2123" spans="4:13" x14ac:dyDescent="0.25">
      <c r="D2123" s="1"/>
      <c r="E2123" s="2"/>
      <c r="F2123" s="2"/>
      <c r="G2123" s="4"/>
      <c r="H2123" s="4"/>
      <c r="I2123" s="4"/>
      <c r="M2123" s="5"/>
    </row>
    <row r="2124" spans="4:13" x14ac:dyDescent="0.25">
      <c r="D2124" s="1"/>
      <c r="E2124" s="2"/>
      <c r="F2124" s="2"/>
      <c r="G2124" s="4"/>
      <c r="H2124" s="4"/>
      <c r="I2124" s="4"/>
      <c r="M2124" s="5"/>
    </row>
    <row r="2125" spans="4:13" x14ac:dyDescent="0.25">
      <c r="D2125" s="1"/>
      <c r="E2125" s="2"/>
      <c r="F2125" s="2"/>
      <c r="G2125" s="4"/>
      <c r="H2125" s="4"/>
      <c r="I2125" s="4"/>
      <c r="M2125" s="5"/>
    </row>
    <row r="2126" spans="4:13" x14ac:dyDescent="0.25">
      <c r="D2126" s="1"/>
      <c r="E2126" s="2"/>
      <c r="F2126" s="2"/>
      <c r="G2126" s="4"/>
      <c r="H2126" s="4"/>
      <c r="I2126" s="4"/>
      <c r="M2126" s="5"/>
    </row>
    <row r="2127" spans="4:13" x14ac:dyDescent="0.25">
      <c r="D2127" s="1"/>
      <c r="E2127" s="2"/>
      <c r="F2127" s="2"/>
      <c r="G2127" s="4"/>
      <c r="H2127" s="4"/>
      <c r="I2127" s="4"/>
      <c r="M2127" s="5"/>
    </row>
    <row r="2128" spans="4:13" x14ac:dyDescent="0.25">
      <c r="D2128" s="1"/>
      <c r="E2128" s="2"/>
      <c r="F2128" s="2"/>
      <c r="G2128" s="4"/>
      <c r="H2128" s="4"/>
      <c r="I2128" s="4"/>
      <c r="M2128" s="5"/>
    </row>
    <row r="2129" spans="4:13" x14ac:dyDescent="0.25">
      <c r="D2129" s="1"/>
      <c r="E2129" s="2"/>
      <c r="F2129" s="2"/>
      <c r="G2129" s="4"/>
      <c r="H2129" s="4"/>
      <c r="I2129" s="4"/>
      <c r="M2129" s="5"/>
    </row>
    <row r="2130" spans="4:13" x14ac:dyDescent="0.25">
      <c r="D2130" s="1"/>
      <c r="E2130" s="2"/>
      <c r="F2130" s="2"/>
      <c r="G2130" s="4"/>
      <c r="H2130" s="4"/>
      <c r="I2130" s="4"/>
      <c r="M2130" s="5"/>
    </row>
    <row r="2131" spans="4:13" x14ac:dyDescent="0.25">
      <c r="D2131" s="1"/>
      <c r="E2131" s="2"/>
      <c r="F2131" s="2"/>
      <c r="G2131" s="4"/>
      <c r="H2131" s="4"/>
      <c r="I2131" s="4"/>
      <c r="M2131" s="5"/>
    </row>
    <row r="2132" spans="4:13" x14ac:dyDescent="0.25">
      <c r="D2132" s="1"/>
      <c r="E2132" s="2"/>
      <c r="F2132" s="2"/>
      <c r="G2132" s="4"/>
      <c r="H2132" s="4"/>
      <c r="I2132" s="4"/>
      <c r="M2132" s="5"/>
    </row>
    <row r="2133" spans="4:13" x14ac:dyDescent="0.25">
      <c r="D2133" s="1"/>
      <c r="E2133" s="2"/>
      <c r="F2133" s="2"/>
      <c r="G2133" s="4"/>
      <c r="H2133" s="4"/>
      <c r="I2133" s="4"/>
      <c r="M2133" s="5"/>
    </row>
    <row r="2134" spans="4:13" x14ac:dyDescent="0.25">
      <c r="D2134" s="1"/>
      <c r="E2134" s="2"/>
      <c r="F2134" s="2"/>
      <c r="G2134" s="4"/>
      <c r="H2134" s="4"/>
      <c r="I2134" s="4"/>
      <c r="M2134" s="5"/>
    </row>
    <row r="2135" spans="4:13" x14ac:dyDescent="0.25">
      <c r="D2135" s="1"/>
      <c r="E2135" s="2"/>
      <c r="F2135" s="2"/>
      <c r="G2135" s="4"/>
      <c r="H2135" s="4"/>
      <c r="I2135" s="4"/>
      <c r="M2135" s="5"/>
    </row>
    <row r="2136" spans="4:13" x14ac:dyDescent="0.25">
      <c r="D2136" s="1"/>
      <c r="E2136" s="2"/>
      <c r="F2136" s="2"/>
      <c r="G2136" s="4"/>
      <c r="H2136" s="4"/>
      <c r="I2136" s="4"/>
      <c r="M2136" s="5"/>
    </row>
    <row r="2137" spans="4:13" x14ac:dyDescent="0.25">
      <c r="D2137" s="1"/>
      <c r="E2137" s="2"/>
      <c r="F2137" s="2"/>
      <c r="G2137" s="4"/>
      <c r="H2137" s="4"/>
      <c r="I2137" s="4"/>
      <c r="M2137" s="5"/>
    </row>
    <row r="2138" spans="4:13" x14ac:dyDescent="0.25">
      <c r="D2138" s="1"/>
      <c r="E2138" s="2"/>
      <c r="F2138" s="2"/>
      <c r="G2138" s="4"/>
      <c r="H2138" s="4"/>
      <c r="I2138" s="4"/>
      <c r="M2138" s="5"/>
    </row>
    <row r="2139" spans="4:13" x14ac:dyDescent="0.25">
      <c r="D2139" s="1"/>
      <c r="E2139" s="2"/>
      <c r="F2139" s="2"/>
      <c r="G2139" s="4"/>
      <c r="H2139" s="4"/>
      <c r="I2139" s="4"/>
      <c r="M2139" s="5"/>
    </row>
    <row r="2140" spans="4:13" x14ac:dyDescent="0.25">
      <c r="D2140" s="1"/>
      <c r="E2140" s="2"/>
      <c r="F2140" s="2"/>
      <c r="G2140" s="4"/>
      <c r="H2140" s="4"/>
      <c r="I2140" s="4"/>
      <c r="M2140" s="5"/>
    </row>
    <row r="2141" spans="4:13" x14ac:dyDescent="0.25">
      <c r="D2141" s="1"/>
      <c r="E2141" s="2"/>
      <c r="F2141" s="2"/>
      <c r="G2141" s="4"/>
      <c r="H2141" s="4"/>
      <c r="I2141" s="4"/>
      <c r="M2141" s="5"/>
    </row>
    <row r="2142" spans="4:13" x14ac:dyDescent="0.25">
      <c r="D2142" s="1"/>
      <c r="E2142" s="2"/>
      <c r="F2142" s="2"/>
      <c r="G2142" s="4"/>
      <c r="H2142" s="4"/>
      <c r="I2142" s="4"/>
      <c r="M2142" s="5"/>
    </row>
    <row r="2143" spans="4:13" x14ac:dyDescent="0.25">
      <c r="D2143" s="1"/>
      <c r="E2143" s="2"/>
      <c r="F2143" s="2"/>
      <c r="G2143" s="4"/>
      <c r="H2143" s="4"/>
      <c r="I2143" s="4"/>
      <c r="M2143" s="5"/>
    </row>
    <row r="2144" spans="4:13" x14ac:dyDescent="0.25">
      <c r="D2144" s="1"/>
      <c r="E2144" s="2"/>
      <c r="F2144" s="2"/>
      <c r="G2144" s="4"/>
      <c r="H2144" s="4"/>
      <c r="I2144" s="4"/>
      <c r="M2144" s="5"/>
    </row>
    <row r="2145" spans="4:13" x14ac:dyDescent="0.25">
      <c r="D2145" s="1"/>
      <c r="E2145" s="2"/>
      <c r="F2145" s="2"/>
      <c r="G2145" s="4"/>
      <c r="H2145" s="4"/>
      <c r="I2145" s="4"/>
      <c r="M2145" s="5"/>
    </row>
    <row r="2146" spans="4:13" x14ac:dyDescent="0.25">
      <c r="D2146" s="1"/>
      <c r="E2146" s="2"/>
      <c r="F2146" s="2"/>
      <c r="G2146" s="4"/>
      <c r="H2146" s="4"/>
      <c r="I2146" s="4"/>
      <c r="M2146" s="5"/>
    </row>
    <row r="2147" spans="4:13" x14ac:dyDescent="0.25">
      <c r="D2147" s="1"/>
      <c r="E2147" s="2"/>
      <c r="F2147" s="2"/>
      <c r="G2147" s="4"/>
      <c r="H2147" s="4"/>
      <c r="I2147" s="4"/>
      <c r="M2147" s="5"/>
    </row>
    <row r="2148" spans="4:13" x14ac:dyDescent="0.25">
      <c r="D2148" s="1"/>
      <c r="E2148" s="2"/>
      <c r="F2148" s="2"/>
      <c r="G2148" s="4"/>
      <c r="H2148" s="4"/>
      <c r="I2148" s="4"/>
      <c r="M2148" s="5"/>
    </row>
    <row r="2149" spans="4:13" x14ac:dyDescent="0.25">
      <c r="D2149" s="1"/>
      <c r="E2149" s="2"/>
      <c r="F2149" s="2"/>
      <c r="G2149" s="4"/>
      <c r="H2149" s="4"/>
      <c r="I2149" s="4"/>
      <c r="M2149" s="5"/>
    </row>
    <row r="2150" spans="4:13" x14ac:dyDescent="0.25">
      <c r="D2150" s="1"/>
      <c r="E2150" s="2"/>
      <c r="F2150" s="2"/>
      <c r="G2150" s="4"/>
      <c r="H2150" s="4"/>
      <c r="I2150" s="4"/>
      <c r="M2150" s="5"/>
    </row>
    <row r="2151" spans="4:13" x14ac:dyDescent="0.25">
      <c r="D2151" s="1"/>
      <c r="E2151" s="2"/>
      <c r="F2151" s="2"/>
      <c r="G2151" s="4"/>
      <c r="H2151" s="4"/>
      <c r="I2151" s="4"/>
      <c r="M2151" s="5"/>
    </row>
    <row r="2152" spans="4:13" x14ac:dyDescent="0.25">
      <c r="D2152" s="1"/>
      <c r="E2152" s="2"/>
      <c r="F2152" s="2"/>
      <c r="G2152" s="4"/>
      <c r="H2152" s="4"/>
      <c r="I2152" s="4"/>
      <c r="M2152" s="5"/>
    </row>
    <row r="2153" spans="4:13" x14ac:dyDescent="0.25">
      <c r="D2153" s="1"/>
      <c r="E2153" s="2"/>
      <c r="F2153" s="2"/>
      <c r="G2153" s="4"/>
      <c r="H2153" s="4"/>
      <c r="I2153" s="4"/>
      <c r="M2153" s="5"/>
    </row>
    <row r="2154" spans="4:13" x14ac:dyDescent="0.25">
      <c r="D2154" s="1"/>
      <c r="E2154" s="2"/>
      <c r="F2154" s="2"/>
      <c r="G2154" s="4"/>
      <c r="H2154" s="4"/>
      <c r="I2154" s="4"/>
      <c r="M2154" s="5"/>
    </row>
    <row r="2155" spans="4:13" x14ac:dyDescent="0.25">
      <c r="D2155" s="1"/>
      <c r="E2155" s="2"/>
      <c r="F2155" s="2"/>
      <c r="G2155" s="4"/>
      <c r="H2155" s="4"/>
      <c r="I2155" s="4"/>
      <c r="M2155" s="5"/>
    </row>
    <row r="2156" spans="4:13" x14ac:dyDescent="0.25">
      <c r="D2156" s="1"/>
      <c r="E2156" s="2"/>
      <c r="F2156" s="2"/>
      <c r="G2156" s="4"/>
      <c r="H2156" s="4"/>
      <c r="I2156" s="4"/>
      <c r="M2156" s="5"/>
    </row>
    <row r="2157" spans="4:13" x14ac:dyDescent="0.25">
      <c r="D2157" s="1"/>
      <c r="E2157" s="2"/>
      <c r="F2157" s="2"/>
      <c r="G2157" s="4"/>
      <c r="H2157" s="4"/>
      <c r="I2157" s="4"/>
      <c r="M2157" s="5"/>
    </row>
    <row r="2158" spans="4:13" x14ac:dyDescent="0.25">
      <c r="D2158" s="1"/>
      <c r="E2158" s="2"/>
      <c r="F2158" s="2"/>
      <c r="G2158" s="4"/>
      <c r="H2158" s="4"/>
      <c r="I2158" s="4"/>
      <c r="M2158" s="5"/>
    </row>
    <row r="2159" spans="4:13" x14ac:dyDescent="0.25">
      <c r="D2159" s="1"/>
      <c r="E2159" s="2"/>
      <c r="F2159" s="2"/>
      <c r="G2159" s="4"/>
      <c r="H2159" s="4"/>
      <c r="I2159" s="4"/>
      <c r="M2159" s="5"/>
    </row>
    <row r="2160" spans="4:13" x14ac:dyDescent="0.25">
      <c r="D2160" s="1"/>
      <c r="E2160" s="2"/>
      <c r="F2160" s="2"/>
      <c r="G2160" s="4"/>
      <c r="H2160" s="4"/>
      <c r="I2160" s="4"/>
      <c r="M2160" s="5"/>
    </row>
    <row r="2161" spans="4:13" x14ac:dyDescent="0.25">
      <c r="D2161" s="1"/>
      <c r="E2161" s="2"/>
      <c r="F2161" s="2"/>
      <c r="G2161" s="4"/>
      <c r="H2161" s="4"/>
      <c r="I2161" s="4"/>
      <c r="M2161" s="5"/>
    </row>
    <row r="2162" spans="4:13" x14ac:dyDescent="0.25">
      <c r="D2162" s="1"/>
      <c r="E2162" s="2"/>
      <c r="F2162" s="2"/>
      <c r="G2162" s="4"/>
      <c r="H2162" s="4"/>
      <c r="I2162" s="4"/>
      <c r="M2162" s="5"/>
    </row>
    <row r="2163" spans="4:13" x14ac:dyDescent="0.25">
      <c r="D2163" s="1"/>
      <c r="E2163" s="2"/>
      <c r="F2163" s="2"/>
      <c r="G2163" s="4"/>
      <c r="H2163" s="4"/>
      <c r="I2163" s="4"/>
      <c r="M2163" s="5"/>
    </row>
    <row r="2164" spans="4:13" x14ac:dyDescent="0.25">
      <c r="D2164" s="1"/>
      <c r="E2164" s="2"/>
      <c r="F2164" s="2"/>
      <c r="G2164" s="4"/>
      <c r="H2164" s="4"/>
      <c r="I2164" s="4"/>
      <c r="M2164" s="5"/>
    </row>
    <row r="2165" spans="4:13" x14ac:dyDescent="0.25">
      <c r="D2165" s="1"/>
      <c r="E2165" s="2"/>
      <c r="F2165" s="2"/>
      <c r="G2165" s="4"/>
      <c r="H2165" s="4"/>
      <c r="I2165" s="4"/>
      <c r="M2165" s="5"/>
    </row>
    <row r="2166" spans="4:13" x14ac:dyDescent="0.25">
      <c r="D2166" s="1"/>
      <c r="E2166" s="2"/>
      <c r="F2166" s="2"/>
      <c r="G2166" s="4"/>
      <c r="H2166" s="4"/>
      <c r="I2166" s="4"/>
      <c r="M2166" s="5"/>
    </row>
    <row r="2167" spans="4:13" x14ac:dyDescent="0.25">
      <c r="D2167" s="1"/>
      <c r="E2167" s="2"/>
      <c r="F2167" s="2"/>
      <c r="G2167" s="4"/>
      <c r="H2167" s="4"/>
      <c r="I2167" s="4"/>
      <c r="M2167" s="5"/>
    </row>
    <row r="2168" spans="4:13" x14ac:dyDescent="0.25">
      <c r="D2168" s="1"/>
      <c r="E2168" s="2"/>
      <c r="F2168" s="2"/>
      <c r="G2168" s="4"/>
      <c r="H2168" s="4"/>
      <c r="I2168" s="4"/>
      <c r="M2168" s="5"/>
    </row>
    <row r="2169" spans="4:13" x14ac:dyDescent="0.25">
      <c r="D2169" s="1"/>
      <c r="E2169" s="2"/>
      <c r="F2169" s="2"/>
      <c r="G2169" s="4"/>
      <c r="H2169" s="4"/>
      <c r="I2169" s="4"/>
      <c r="M2169" s="5"/>
    </row>
    <row r="2170" spans="4:13" x14ac:dyDescent="0.25">
      <c r="D2170" s="1"/>
      <c r="E2170" s="2"/>
      <c r="F2170" s="2"/>
      <c r="G2170" s="4"/>
      <c r="H2170" s="4"/>
      <c r="I2170" s="4"/>
      <c r="M2170" s="5"/>
    </row>
    <row r="2171" spans="4:13" x14ac:dyDescent="0.25">
      <c r="D2171" s="1"/>
      <c r="E2171" s="2"/>
      <c r="F2171" s="2"/>
      <c r="G2171" s="4"/>
      <c r="H2171" s="4"/>
      <c r="I2171" s="4"/>
      <c r="M2171" s="5"/>
    </row>
    <row r="2172" spans="4:13" x14ac:dyDescent="0.25">
      <c r="D2172" s="1"/>
      <c r="E2172" s="2"/>
      <c r="F2172" s="2"/>
      <c r="G2172" s="4"/>
      <c r="H2172" s="4"/>
      <c r="I2172" s="4"/>
      <c r="M2172" s="5"/>
    </row>
    <row r="2173" spans="4:13" x14ac:dyDescent="0.25">
      <c r="D2173" s="1"/>
      <c r="E2173" s="2"/>
      <c r="F2173" s="2"/>
      <c r="G2173" s="4"/>
      <c r="H2173" s="4"/>
      <c r="I2173" s="4"/>
      <c r="M2173" s="5"/>
    </row>
    <row r="2174" spans="4:13" x14ac:dyDescent="0.25">
      <c r="D2174" s="1"/>
      <c r="E2174" s="2"/>
      <c r="F2174" s="2"/>
      <c r="G2174" s="4"/>
      <c r="H2174" s="4"/>
      <c r="I2174" s="4"/>
      <c r="M2174" s="5"/>
    </row>
    <row r="2175" spans="4:13" x14ac:dyDescent="0.25">
      <c r="D2175" s="1"/>
      <c r="E2175" s="2"/>
      <c r="F2175" s="2"/>
      <c r="G2175" s="4"/>
      <c r="H2175" s="4"/>
      <c r="I2175" s="4"/>
      <c r="M2175" s="5"/>
    </row>
    <row r="2176" spans="4:13" x14ac:dyDescent="0.25">
      <c r="D2176" s="1"/>
      <c r="E2176" s="2"/>
      <c r="F2176" s="2"/>
      <c r="G2176" s="4"/>
      <c r="H2176" s="4"/>
      <c r="I2176" s="4"/>
      <c r="M2176" s="5"/>
    </row>
    <row r="2177" spans="4:13" x14ac:dyDescent="0.25">
      <c r="D2177" s="1"/>
      <c r="E2177" s="2"/>
      <c r="F2177" s="2"/>
      <c r="G2177" s="4"/>
      <c r="H2177" s="4"/>
      <c r="I2177" s="4"/>
      <c r="M2177" s="5"/>
    </row>
    <row r="2178" spans="4:13" x14ac:dyDescent="0.25">
      <c r="D2178" s="1"/>
      <c r="E2178" s="2"/>
      <c r="F2178" s="2"/>
      <c r="G2178" s="4"/>
      <c r="H2178" s="4"/>
      <c r="I2178" s="4"/>
      <c r="M2178" s="5"/>
    </row>
    <row r="2179" spans="4:13" x14ac:dyDescent="0.25">
      <c r="D2179" s="1"/>
      <c r="E2179" s="2"/>
      <c r="F2179" s="2"/>
      <c r="G2179" s="4"/>
      <c r="H2179" s="4"/>
      <c r="I2179" s="4"/>
      <c r="M2179" s="5"/>
    </row>
    <row r="2180" spans="4:13" x14ac:dyDescent="0.25">
      <c r="D2180" s="1"/>
      <c r="E2180" s="2"/>
      <c r="F2180" s="2"/>
      <c r="G2180" s="4"/>
      <c r="H2180" s="4"/>
      <c r="I2180" s="4"/>
      <c r="M2180" s="5"/>
    </row>
    <row r="2181" spans="4:13" x14ac:dyDescent="0.25">
      <c r="D2181" s="1"/>
      <c r="E2181" s="2"/>
      <c r="F2181" s="2"/>
      <c r="G2181" s="4"/>
      <c r="H2181" s="4"/>
      <c r="I2181" s="4"/>
      <c r="M2181" s="5"/>
    </row>
    <row r="2182" spans="4:13" x14ac:dyDescent="0.25">
      <c r="D2182" s="1"/>
      <c r="E2182" s="2"/>
      <c r="F2182" s="2"/>
      <c r="G2182" s="4"/>
      <c r="H2182" s="4"/>
      <c r="I2182" s="4"/>
      <c r="M2182" s="5"/>
    </row>
    <row r="2183" spans="4:13" x14ac:dyDescent="0.25">
      <c r="D2183" s="1"/>
      <c r="E2183" s="2"/>
      <c r="F2183" s="2"/>
      <c r="G2183" s="4"/>
      <c r="H2183" s="4"/>
      <c r="I2183" s="4"/>
      <c r="M2183" s="5"/>
    </row>
    <row r="2184" spans="4:13" x14ac:dyDescent="0.25">
      <c r="D2184" s="1"/>
      <c r="E2184" s="2"/>
      <c r="F2184" s="2"/>
      <c r="G2184" s="4"/>
      <c r="H2184" s="4"/>
      <c r="I2184" s="4"/>
      <c r="M2184" s="5"/>
    </row>
    <row r="2185" spans="4:13" x14ac:dyDescent="0.25">
      <c r="D2185" s="1"/>
      <c r="E2185" s="2"/>
      <c r="F2185" s="2"/>
      <c r="G2185" s="4"/>
      <c r="H2185" s="4"/>
      <c r="I2185" s="4"/>
      <c r="M2185" s="5"/>
    </row>
    <row r="2186" spans="4:13" x14ac:dyDescent="0.25">
      <c r="D2186" s="1"/>
      <c r="E2186" s="2"/>
      <c r="F2186" s="2"/>
      <c r="G2186" s="4"/>
      <c r="H2186" s="4"/>
      <c r="I2186" s="4"/>
      <c r="M2186" s="5"/>
    </row>
    <row r="2187" spans="4:13" x14ac:dyDescent="0.25">
      <c r="D2187" s="1"/>
      <c r="E2187" s="2"/>
      <c r="F2187" s="2"/>
      <c r="G2187" s="4"/>
      <c r="H2187" s="4"/>
      <c r="I2187" s="4"/>
      <c r="M2187" s="5"/>
    </row>
    <row r="2188" spans="4:13" x14ac:dyDescent="0.25">
      <c r="D2188" s="1"/>
      <c r="E2188" s="2"/>
      <c r="F2188" s="2"/>
      <c r="G2188" s="4"/>
      <c r="H2188" s="4"/>
      <c r="I2188" s="4"/>
      <c r="M2188" s="5"/>
    </row>
    <row r="2189" spans="4:13" x14ac:dyDescent="0.25">
      <c r="D2189" s="1"/>
      <c r="E2189" s="2"/>
      <c r="F2189" s="2"/>
      <c r="G2189" s="4"/>
      <c r="H2189" s="4"/>
      <c r="I2189" s="4"/>
      <c r="M2189" s="5"/>
    </row>
    <row r="2190" spans="4:13" x14ac:dyDescent="0.25">
      <c r="D2190" s="1"/>
      <c r="E2190" s="2"/>
      <c r="F2190" s="2"/>
      <c r="G2190" s="4"/>
      <c r="H2190" s="4"/>
      <c r="I2190" s="4"/>
      <c r="M2190" s="5"/>
    </row>
    <row r="2191" spans="4:13" x14ac:dyDescent="0.25">
      <c r="D2191" s="1"/>
      <c r="E2191" s="2"/>
      <c r="F2191" s="2"/>
      <c r="G2191" s="4"/>
      <c r="H2191" s="4"/>
      <c r="I2191" s="4"/>
      <c r="M2191" s="5"/>
    </row>
    <row r="2192" spans="4:13" x14ac:dyDescent="0.25">
      <c r="D2192" s="1"/>
      <c r="E2192" s="2"/>
      <c r="F2192" s="2"/>
      <c r="G2192" s="4"/>
      <c r="H2192" s="4"/>
      <c r="I2192" s="4"/>
      <c r="M2192" s="5"/>
    </row>
    <row r="2193" spans="4:13" x14ac:dyDescent="0.25">
      <c r="D2193" s="1"/>
      <c r="E2193" s="2"/>
      <c r="F2193" s="2"/>
      <c r="G2193" s="4"/>
      <c r="H2193" s="4"/>
      <c r="I2193" s="4"/>
      <c r="M2193" s="5"/>
    </row>
    <row r="2194" spans="4:13" x14ac:dyDescent="0.25">
      <c r="D2194" s="1"/>
      <c r="E2194" s="2"/>
      <c r="F2194" s="2"/>
      <c r="G2194" s="4"/>
      <c r="H2194" s="4"/>
      <c r="I2194" s="4"/>
      <c r="M2194" s="5"/>
    </row>
    <row r="2195" spans="4:13" x14ac:dyDescent="0.25">
      <c r="D2195" s="1"/>
      <c r="E2195" s="2"/>
      <c r="F2195" s="2"/>
      <c r="G2195" s="4"/>
      <c r="H2195" s="4"/>
      <c r="I2195" s="4"/>
      <c r="M2195" s="5"/>
    </row>
    <row r="2196" spans="4:13" x14ac:dyDescent="0.25">
      <c r="D2196" s="1"/>
      <c r="E2196" s="2"/>
      <c r="F2196" s="2"/>
      <c r="G2196" s="4"/>
      <c r="H2196" s="4"/>
      <c r="I2196" s="4"/>
      <c r="M2196" s="5"/>
    </row>
    <row r="2197" spans="4:13" x14ac:dyDescent="0.25">
      <c r="D2197" s="1"/>
      <c r="E2197" s="2"/>
      <c r="F2197" s="2"/>
      <c r="G2197" s="4"/>
      <c r="H2197" s="4"/>
      <c r="I2197" s="4"/>
      <c r="M2197" s="5"/>
    </row>
    <row r="2198" spans="4:13" x14ac:dyDescent="0.25">
      <c r="D2198" s="1"/>
      <c r="E2198" s="2"/>
      <c r="F2198" s="2"/>
      <c r="G2198" s="4"/>
      <c r="H2198" s="4"/>
      <c r="I2198" s="4"/>
      <c r="M2198" s="5"/>
    </row>
    <row r="2199" spans="4:13" x14ac:dyDescent="0.25">
      <c r="D2199" s="1"/>
      <c r="E2199" s="2"/>
      <c r="F2199" s="2"/>
      <c r="G2199" s="4"/>
      <c r="H2199" s="4"/>
      <c r="I2199" s="4"/>
      <c r="M2199" s="5"/>
    </row>
    <row r="2200" spans="4:13" x14ac:dyDescent="0.25">
      <c r="D2200" s="1"/>
      <c r="E2200" s="2"/>
      <c r="F2200" s="2"/>
      <c r="G2200" s="4"/>
      <c r="H2200" s="4"/>
      <c r="I2200" s="4"/>
      <c r="M2200" s="5"/>
    </row>
    <row r="2201" spans="4:13" x14ac:dyDescent="0.25">
      <c r="D2201" s="1"/>
      <c r="E2201" s="2"/>
      <c r="F2201" s="2"/>
      <c r="G2201" s="4"/>
      <c r="H2201" s="4"/>
      <c r="I2201" s="4"/>
      <c r="M2201" s="5"/>
    </row>
    <row r="2202" spans="4:13" x14ac:dyDescent="0.25">
      <c r="D2202" s="1"/>
      <c r="E2202" s="2"/>
      <c r="F2202" s="2"/>
      <c r="G2202" s="4"/>
      <c r="H2202" s="4"/>
      <c r="I2202" s="4"/>
      <c r="M2202" s="5"/>
    </row>
    <row r="2203" spans="4:13" x14ac:dyDescent="0.25">
      <c r="D2203" s="1"/>
      <c r="E2203" s="2"/>
      <c r="F2203" s="2"/>
      <c r="G2203" s="4"/>
      <c r="H2203" s="4"/>
      <c r="I2203" s="4"/>
      <c r="M2203" s="5"/>
    </row>
    <row r="2204" spans="4:13" x14ac:dyDescent="0.25">
      <c r="D2204" s="1"/>
      <c r="E2204" s="2"/>
      <c r="F2204" s="2"/>
      <c r="G2204" s="4"/>
      <c r="H2204" s="4"/>
      <c r="I2204" s="4"/>
      <c r="M2204" s="5"/>
    </row>
    <row r="2205" spans="4:13" x14ac:dyDescent="0.25">
      <c r="D2205" s="1"/>
      <c r="E2205" s="2"/>
      <c r="F2205" s="2"/>
      <c r="G2205" s="4"/>
      <c r="H2205" s="4"/>
      <c r="I2205" s="4"/>
      <c r="M2205" s="5"/>
    </row>
    <row r="2206" spans="4:13" x14ac:dyDescent="0.25">
      <c r="D2206" s="1"/>
      <c r="E2206" s="2"/>
      <c r="F2206" s="2"/>
      <c r="G2206" s="4"/>
      <c r="H2206" s="4"/>
      <c r="I2206" s="4"/>
      <c r="M2206" s="5"/>
    </row>
    <row r="2207" spans="4:13" x14ac:dyDescent="0.25">
      <c r="D2207" s="1"/>
      <c r="E2207" s="2"/>
      <c r="F2207" s="2"/>
      <c r="G2207" s="4"/>
      <c r="H2207" s="4"/>
      <c r="I2207" s="4"/>
      <c r="M2207" s="5"/>
    </row>
    <row r="2208" spans="4:13" x14ac:dyDescent="0.25">
      <c r="D2208" s="1"/>
      <c r="E2208" s="2"/>
      <c r="F2208" s="2"/>
      <c r="G2208" s="4"/>
      <c r="H2208" s="4"/>
      <c r="I2208" s="4"/>
      <c r="M2208" s="5"/>
    </row>
    <row r="2209" spans="4:13" x14ac:dyDescent="0.25">
      <c r="D2209" s="1"/>
      <c r="E2209" s="2"/>
      <c r="F2209" s="2"/>
      <c r="G2209" s="4"/>
      <c r="H2209" s="4"/>
      <c r="I2209" s="4"/>
      <c r="M2209" s="5"/>
    </row>
    <row r="2210" spans="4:13" x14ac:dyDescent="0.25">
      <c r="D2210" s="1"/>
      <c r="E2210" s="2"/>
      <c r="F2210" s="2"/>
      <c r="G2210" s="4"/>
      <c r="H2210" s="4"/>
      <c r="I2210" s="4"/>
      <c r="M2210" s="5"/>
    </row>
    <row r="2211" spans="4:13" x14ac:dyDescent="0.25">
      <c r="D2211" s="1"/>
      <c r="E2211" s="2"/>
      <c r="F2211" s="2"/>
      <c r="G2211" s="4"/>
      <c r="H2211" s="4"/>
      <c r="I2211" s="4"/>
      <c r="M2211" s="5"/>
    </row>
    <row r="2212" spans="4:13" x14ac:dyDescent="0.25">
      <c r="D2212" s="1"/>
      <c r="E2212" s="2"/>
      <c r="F2212" s="2"/>
      <c r="G2212" s="4"/>
      <c r="H2212" s="4"/>
      <c r="I2212" s="4"/>
      <c r="M2212" s="5"/>
    </row>
    <row r="2213" spans="4:13" x14ac:dyDescent="0.25">
      <c r="D2213" s="1"/>
      <c r="E2213" s="2"/>
      <c r="F2213" s="2"/>
      <c r="G2213" s="4"/>
      <c r="H2213" s="4"/>
      <c r="I2213" s="4"/>
      <c r="M2213" s="5"/>
    </row>
    <row r="2214" spans="4:13" x14ac:dyDescent="0.25">
      <c r="D2214" s="1"/>
      <c r="E2214" s="2"/>
      <c r="F2214" s="2"/>
      <c r="G2214" s="4"/>
      <c r="H2214" s="4"/>
      <c r="I2214" s="4"/>
      <c r="M2214" s="5"/>
    </row>
    <row r="2215" spans="4:13" x14ac:dyDescent="0.25">
      <c r="D2215" s="1"/>
      <c r="E2215" s="2"/>
      <c r="F2215" s="2"/>
      <c r="G2215" s="4"/>
      <c r="H2215" s="4"/>
      <c r="I2215" s="4"/>
      <c r="M2215" s="5"/>
    </row>
    <row r="2216" spans="4:13" x14ac:dyDescent="0.25">
      <c r="D2216" s="1"/>
      <c r="E2216" s="2"/>
      <c r="F2216" s="2"/>
      <c r="G2216" s="4"/>
      <c r="H2216" s="4"/>
      <c r="I2216" s="4"/>
      <c r="M2216" s="5"/>
    </row>
    <row r="2217" spans="4:13" x14ac:dyDescent="0.25">
      <c r="D2217" s="1"/>
      <c r="E2217" s="2"/>
      <c r="F2217" s="2"/>
      <c r="G2217" s="4"/>
      <c r="H2217" s="4"/>
      <c r="I2217" s="4"/>
      <c r="M2217" s="5"/>
    </row>
    <row r="2218" spans="4:13" x14ac:dyDescent="0.25">
      <c r="D2218" s="1"/>
      <c r="E2218" s="2"/>
      <c r="F2218" s="2"/>
      <c r="G2218" s="4"/>
      <c r="H2218" s="4"/>
      <c r="I2218" s="4"/>
      <c r="M2218" s="5"/>
    </row>
    <row r="2219" spans="4:13" x14ac:dyDescent="0.25">
      <c r="D2219" s="1"/>
      <c r="E2219" s="2"/>
      <c r="F2219" s="2"/>
      <c r="G2219" s="4"/>
      <c r="H2219" s="4"/>
      <c r="I2219" s="4"/>
      <c r="M2219" s="5"/>
    </row>
    <row r="2220" spans="4:13" x14ac:dyDescent="0.25">
      <c r="D2220" s="1"/>
      <c r="E2220" s="2"/>
      <c r="F2220" s="2"/>
      <c r="G2220" s="4"/>
      <c r="H2220" s="4"/>
      <c r="I2220" s="4"/>
      <c r="M2220" s="5"/>
    </row>
    <row r="2221" spans="4:13" x14ac:dyDescent="0.25">
      <c r="D2221" s="1"/>
      <c r="E2221" s="2"/>
      <c r="F2221" s="2"/>
      <c r="G2221" s="4"/>
      <c r="H2221" s="4"/>
      <c r="I2221" s="4"/>
      <c r="M2221" s="5"/>
    </row>
    <row r="2222" spans="4:13" x14ac:dyDescent="0.25">
      <c r="D2222" s="1"/>
      <c r="E2222" s="2"/>
      <c r="F2222" s="2"/>
      <c r="G2222" s="4"/>
      <c r="H2222" s="4"/>
      <c r="I2222" s="4"/>
      <c r="M2222" s="5"/>
    </row>
    <row r="2223" spans="4:13" x14ac:dyDescent="0.25">
      <c r="D2223" s="1"/>
      <c r="E2223" s="2"/>
      <c r="F2223" s="2"/>
      <c r="G2223" s="4"/>
      <c r="H2223" s="4"/>
      <c r="I2223" s="4"/>
      <c r="M2223" s="5"/>
    </row>
    <row r="2224" spans="4:13" x14ac:dyDescent="0.25">
      <c r="D2224" s="1"/>
      <c r="E2224" s="2"/>
      <c r="F2224" s="2"/>
      <c r="G2224" s="4"/>
      <c r="H2224" s="4"/>
      <c r="I2224" s="4"/>
      <c r="M2224" s="5"/>
    </row>
    <row r="2225" spans="4:13" x14ac:dyDescent="0.25">
      <c r="D2225" s="1"/>
      <c r="E2225" s="2"/>
      <c r="F2225" s="2"/>
      <c r="G2225" s="4"/>
      <c r="H2225" s="4"/>
      <c r="I2225" s="4"/>
      <c r="M2225" s="5"/>
    </row>
    <row r="2226" spans="4:13" x14ac:dyDescent="0.25">
      <c r="D2226" s="1"/>
      <c r="E2226" s="2"/>
      <c r="F2226" s="2"/>
      <c r="G2226" s="4"/>
      <c r="H2226" s="4"/>
      <c r="I2226" s="4"/>
      <c r="M2226" s="5"/>
    </row>
    <row r="2227" spans="4:13" x14ac:dyDescent="0.25">
      <c r="D2227" s="1"/>
      <c r="E2227" s="2"/>
      <c r="F2227" s="2"/>
      <c r="G2227" s="4"/>
      <c r="H2227" s="4"/>
      <c r="I2227" s="4"/>
      <c r="M2227" s="5"/>
    </row>
    <row r="2228" spans="4:13" x14ac:dyDescent="0.25">
      <c r="D2228" s="1"/>
      <c r="E2228" s="2"/>
      <c r="F2228" s="2"/>
      <c r="G2228" s="4"/>
      <c r="H2228" s="4"/>
      <c r="I2228" s="4"/>
      <c r="M2228" s="5"/>
    </row>
    <row r="2229" spans="4:13" x14ac:dyDescent="0.25">
      <c r="D2229" s="1"/>
      <c r="E2229" s="2"/>
      <c r="F2229" s="2"/>
      <c r="G2229" s="4"/>
      <c r="H2229" s="4"/>
      <c r="I2229" s="4"/>
      <c r="M2229" s="5"/>
    </row>
    <row r="2230" spans="4:13" x14ac:dyDescent="0.25">
      <c r="D2230" s="1"/>
      <c r="E2230" s="2"/>
      <c r="F2230" s="2"/>
      <c r="G2230" s="4"/>
      <c r="H2230" s="4"/>
      <c r="I2230" s="4"/>
      <c r="M2230" s="5"/>
    </row>
    <row r="2231" spans="4:13" x14ac:dyDescent="0.25">
      <c r="D2231" s="1"/>
      <c r="E2231" s="2"/>
      <c r="F2231" s="2"/>
      <c r="G2231" s="4"/>
      <c r="H2231" s="4"/>
      <c r="I2231" s="4"/>
      <c r="M2231" s="5"/>
    </row>
    <row r="2232" spans="4:13" x14ac:dyDescent="0.25">
      <c r="D2232" s="1"/>
      <c r="E2232" s="2"/>
      <c r="F2232" s="2"/>
      <c r="G2232" s="4"/>
      <c r="H2232" s="4"/>
      <c r="I2232" s="4"/>
      <c r="M2232" s="5"/>
    </row>
    <row r="2233" spans="4:13" x14ac:dyDescent="0.25">
      <c r="D2233" s="1"/>
      <c r="E2233" s="2"/>
      <c r="F2233" s="2"/>
      <c r="G2233" s="4"/>
      <c r="H2233" s="4"/>
      <c r="I2233" s="4"/>
      <c r="M2233" s="5"/>
    </row>
    <row r="2234" spans="4:13" x14ac:dyDescent="0.25">
      <c r="D2234" s="1"/>
      <c r="E2234" s="2"/>
      <c r="F2234" s="2"/>
      <c r="G2234" s="4"/>
      <c r="H2234" s="4"/>
      <c r="I2234" s="4"/>
      <c r="M2234" s="5"/>
    </row>
    <row r="2235" spans="4:13" x14ac:dyDescent="0.25">
      <c r="D2235" s="1"/>
      <c r="E2235" s="2"/>
      <c r="F2235" s="2"/>
      <c r="G2235" s="4"/>
      <c r="H2235" s="4"/>
      <c r="I2235" s="4"/>
      <c r="M2235" s="5"/>
    </row>
    <row r="2236" spans="4:13" x14ac:dyDescent="0.25">
      <c r="D2236" s="1"/>
      <c r="E2236" s="2"/>
      <c r="F2236" s="2"/>
      <c r="G2236" s="4"/>
      <c r="H2236" s="4"/>
      <c r="I2236" s="4"/>
      <c r="M2236" s="5"/>
    </row>
    <row r="2237" spans="4:13" x14ac:dyDescent="0.25">
      <c r="D2237" s="1"/>
      <c r="E2237" s="2"/>
      <c r="F2237" s="2"/>
      <c r="G2237" s="4"/>
      <c r="H2237" s="4"/>
      <c r="I2237" s="4"/>
      <c r="M2237" s="5"/>
    </row>
    <row r="2238" spans="4:13" x14ac:dyDescent="0.25">
      <c r="D2238" s="1"/>
      <c r="E2238" s="2"/>
      <c r="F2238" s="2"/>
      <c r="G2238" s="4"/>
      <c r="H2238" s="4"/>
      <c r="I2238" s="4"/>
      <c r="M2238" s="5"/>
    </row>
    <row r="2239" spans="4:13" x14ac:dyDescent="0.25">
      <c r="D2239" s="1"/>
      <c r="E2239" s="2"/>
      <c r="F2239" s="2"/>
      <c r="G2239" s="4"/>
      <c r="H2239" s="4"/>
      <c r="I2239" s="4"/>
      <c r="M2239" s="5"/>
    </row>
    <row r="2240" spans="4:13" x14ac:dyDescent="0.25">
      <c r="D2240" s="1"/>
      <c r="E2240" s="2"/>
      <c r="F2240" s="2"/>
      <c r="G2240" s="4"/>
      <c r="H2240" s="4"/>
      <c r="I2240" s="4"/>
      <c r="M2240" s="5"/>
    </row>
    <row r="2241" spans="4:13" x14ac:dyDescent="0.25">
      <c r="D2241" s="1"/>
      <c r="E2241" s="2"/>
      <c r="F2241" s="2"/>
      <c r="G2241" s="4"/>
      <c r="H2241" s="4"/>
      <c r="I2241" s="4"/>
      <c r="M2241" s="5"/>
    </row>
    <row r="2242" spans="4:13" x14ac:dyDescent="0.25">
      <c r="D2242" s="1"/>
      <c r="E2242" s="2"/>
      <c r="F2242" s="2"/>
      <c r="G2242" s="4"/>
      <c r="H2242" s="4"/>
      <c r="I2242" s="4"/>
      <c r="M2242" s="5"/>
    </row>
    <row r="2243" spans="4:13" x14ac:dyDescent="0.25">
      <c r="D2243" s="1"/>
      <c r="E2243" s="2"/>
      <c r="F2243" s="2"/>
      <c r="G2243" s="4"/>
      <c r="H2243" s="4"/>
      <c r="I2243" s="4"/>
      <c r="M2243" s="5"/>
    </row>
    <row r="2244" spans="4:13" x14ac:dyDescent="0.25">
      <c r="D2244" s="1"/>
      <c r="E2244" s="2"/>
      <c r="F2244" s="2"/>
      <c r="G2244" s="4"/>
      <c r="H2244" s="4"/>
      <c r="I2244" s="4"/>
      <c r="M2244" s="5"/>
    </row>
    <row r="2245" spans="4:13" x14ac:dyDescent="0.25">
      <c r="D2245" s="1"/>
      <c r="E2245" s="2"/>
      <c r="F2245" s="2"/>
      <c r="G2245" s="4"/>
      <c r="H2245" s="4"/>
      <c r="I2245" s="4"/>
      <c r="M2245" s="5"/>
    </row>
    <row r="2246" spans="4:13" x14ac:dyDescent="0.25">
      <c r="D2246" s="1"/>
      <c r="E2246" s="2"/>
      <c r="F2246" s="2"/>
      <c r="G2246" s="4"/>
      <c r="H2246" s="4"/>
      <c r="I2246" s="4"/>
      <c r="M2246" s="5"/>
    </row>
    <row r="2247" spans="4:13" x14ac:dyDescent="0.25">
      <c r="D2247" s="1"/>
      <c r="E2247" s="2"/>
      <c r="F2247" s="2"/>
      <c r="G2247" s="4"/>
      <c r="H2247" s="4"/>
      <c r="I2247" s="4"/>
      <c r="M2247" s="5"/>
    </row>
    <row r="2248" spans="4:13" x14ac:dyDescent="0.25">
      <c r="D2248" s="1"/>
      <c r="E2248" s="2"/>
      <c r="F2248" s="2"/>
      <c r="G2248" s="4"/>
      <c r="H2248" s="4"/>
      <c r="I2248" s="4"/>
      <c r="M2248" s="5"/>
    </row>
    <row r="2249" spans="4:13" x14ac:dyDescent="0.25">
      <c r="D2249" s="1"/>
      <c r="E2249" s="2"/>
      <c r="F2249" s="2"/>
      <c r="G2249" s="4"/>
      <c r="H2249" s="4"/>
      <c r="I2249" s="4"/>
      <c r="M2249" s="5"/>
    </row>
    <row r="2250" spans="4:13" x14ac:dyDescent="0.25">
      <c r="D2250" s="1"/>
      <c r="E2250" s="2"/>
      <c r="F2250" s="2"/>
      <c r="G2250" s="4"/>
      <c r="H2250" s="4"/>
      <c r="I2250" s="4"/>
      <c r="M2250" s="5"/>
    </row>
    <row r="2251" spans="4:13" x14ac:dyDescent="0.25">
      <c r="D2251" s="1"/>
      <c r="E2251" s="2"/>
      <c r="F2251" s="2"/>
      <c r="G2251" s="4"/>
      <c r="H2251" s="4"/>
      <c r="I2251" s="4"/>
      <c r="M2251" s="5"/>
    </row>
    <row r="2252" spans="4:13" x14ac:dyDescent="0.25">
      <c r="D2252" s="1"/>
      <c r="E2252" s="2"/>
      <c r="F2252" s="2"/>
      <c r="G2252" s="4"/>
      <c r="H2252" s="4"/>
      <c r="I2252" s="4"/>
      <c r="M2252" s="5"/>
    </row>
    <row r="2253" spans="4:13" x14ac:dyDescent="0.25">
      <c r="D2253" s="1"/>
      <c r="E2253" s="2"/>
      <c r="F2253" s="2"/>
      <c r="G2253" s="4"/>
      <c r="H2253" s="4"/>
      <c r="I2253" s="4"/>
      <c r="M2253" s="5"/>
    </row>
    <row r="2254" spans="4:13" x14ac:dyDescent="0.25">
      <c r="D2254" s="1"/>
      <c r="E2254" s="2"/>
      <c r="F2254" s="2"/>
      <c r="G2254" s="4"/>
      <c r="H2254" s="4"/>
      <c r="I2254" s="4"/>
      <c r="M2254" s="5"/>
    </row>
    <row r="2255" spans="4:13" x14ac:dyDescent="0.25">
      <c r="D2255" s="1"/>
      <c r="E2255" s="2"/>
      <c r="F2255" s="2"/>
      <c r="G2255" s="4"/>
      <c r="H2255" s="4"/>
      <c r="I2255" s="4"/>
      <c r="M2255" s="5"/>
    </row>
    <row r="2256" spans="4:13" x14ac:dyDescent="0.25">
      <c r="D2256" s="1"/>
      <c r="E2256" s="2"/>
      <c r="F2256" s="2"/>
      <c r="G2256" s="4"/>
      <c r="H2256" s="4"/>
      <c r="I2256" s="4"/>
      <c r="M2256" s="5"/>
    </row>
    <row r="2257" spans="4:13" x14ac:dyDescent="0.25">
      <c r="D2257" s="1"/>
      <c r="E2257" s="2"/>
      <c r="F2257" s="2"/>
      <c r="G2257" s="4"/>
      <c r="H2257" s="4"/>
      <c r="I2257" s="4"/>
      <c r="M2257" s="5"/>
    </row>
    <row r="2258" spans="4:13" x14ac:dyDescent="0.25">
      <c r="D2258" s="1"/>
      <c r="E2258" s="2"/>
      <c r="F2258" s="2"/>
      <c r="G2258" s="4"/>
      <c r="H2258" s="4"/>
      <c r="I2258" s="4"/>
      <c r="M2258" s="5"/>
    </row>
    <row r="2259" spans="4:13" x14ac:dyDescent="0.25">
      <c r="D2259" s="1"/>
      <c r="E2259" s="2"/>
      <c r="F2259" s="2"/>
      <c r="G2259" s="4"/>
      <c r="H2259" s="4"/>
      <c r="I2259" s="4"/>
      <c r="M2259" s="5"/>
    </row>
    <row r="2260" spans="4:13" x14ac:dyDescent="0.25">
      <c r="D2260" s="1"/>
      <c r="E2260" s="2"/>
      <c r="F2260" s="2"/>
      <c r="G2260" s="4"/>
      <c r="H2260" s="4"/>
      <c r="I2260" s="4"/>
      <c r="M2260" s="5"/>
    </row>
    <row r="2261" spans="4:13" x14ac:dyDescent="0.25">
      <c r="D2261" s="1"/>
      <c r="E2261" s="2"/>
      <c r="F2261" s="2"/>
      <c r="G2261" s="4"/>
      <c r="H2261" s="4"/>
      <c r="I2261" s="4"/>
      <c r="M2261" s="5"/>
    </row>
    <row r="2262" spans="4:13" x14ac:dyDescent="0.25">
      <c r="D2262" s="1"/>
      <c r="E2262" s="2"/>
      <c r="F2262" s="2"/>
      <c r="G2262" s="4"/>
      <c r="H2262" s="4"/>
      <c r="I2262" s="4"/>
      <c r="M2262" s="5"/>
    </row>
    <row r="2263" spans="4:13" x14ac:dyDescent="0.25">
      <c r="D2263" s="1"/>
      <c r="E2263" s="2"/>
      <c r="F2263" s="2"/>
      <c r="G2263" s="4"/>
      <c r="H2263" s="4"/>
      <c r="I2263" s="4"/>
      <c r="M2263" s="5"/>
    </row>
    <row r="2264" spans="4:13" x14ac:dyDescent="0.25">
      <c r="D2264" s="1"/>
      <c r="E2264" s="2"/>
      <c r="F2264" s="2"/>
      <c r="G2264" s="4"/>
      <c r="H2264" s="4"/>
      <c r="I2264" s="4"/>
      <c r="M2264" s="5"/>
    </row>
    <row r="2265" spans="4:13" x14ac:dyDescent="0.25">
      <c r="D2265" s="1"/>
      <c r="E2265" s="2"/>
      <c r="F2265" s="2"/>
      <c r="G2265" s="4"/>
      <c r="H2265" s="4"/>
      <c r="I2265" s="4"/>
      <c r="M2265" s="5"/>
    </row>
    <row r="2266" spans="4:13" x14ac:dyDescent="0.25">
      <c r="D2266" s="1"/>
      <c r="E2266" s="2"/>
      <c r="F2266" s="2"/>
      <c r="G2266" s="4"/>
      <c r="H2266" s="4"/>
      <c r="I2266" s="4"/>
      <c r="M2266" s="5"/>
    </row>
    <row r="2267" spans="4:13" x14ac:dyDescent="0.25">
      <c r="D2267" s="1"/>
      <c r="E2267" s="2"/>
      <c r="F2267" s="2"/>
      <c r="G2267" s="4"/>
      <c r="H2267" s="4"/>
      <c r="I2267" s="4"/>
      <c r="M2267" s="5"/>
    </row>
    <row r="2268" spans="4:13" x14ac:dyDescent="0.25">
      <c r="D2268" s="1"/>
      <c r="E2268" s="2"/>
      <c r="F2268" s="2"/>
      <c r="G2268" s="4"/>
      <c r="H2268" s="4"/>
      <c r="I2268" s="4"/>
      <c r="M2268" s="5"/>
    </row>
    <row r="2269" spans="4:13" x14ac:dyDescent="0.25">
      <c r="D2269" s="1"/>
      <c r="E2269" s="2"/>
      <c r="F2269" s="2"/>
      <c r="G2269" s="4"/>
      <c r="H2269" s="4"/>
      <c r="I2269" s="4"/>
      <c r="M2269" s="5"/>
    </row>
    <row r="2270" spans="4:13" x14ac:dyDescent="0.25">
      <c r="D2270" s="1"/>
      <c r="E2270" s="2"/>
      <c r="F2270" s="2"/>
      <c r="G2270" s="4"/>
      <c r="H2270" s="4"/>
      <c r="I2270" s="4"/>
      <c r="M2270" s="5"/>
    </row>
    <row r="2271" spans="4:13" x14ac:dyDescent="0.25">
      <c r="D2271" s="1"/>
      <c r="E2271" s="2"/>
      <c r="F2271" s="2"/>
      <c r="G2271" s="4"/>
      <c r="H2271" s="4"/>
      <c r="I2271" s="4"/>
      <c r="M2271" s="5"/>
    </row>
    <row r="2272" spans="4:13" x14ac:dyDescent="0.25">
      <c r="D2272" s="1"/>
      <c r="E2272" s="2"/>
      <c r="F2272" s="2"/>
      <c r="G2272" s="4"/>
      <c r="H2272" s="4"/>
      <c r="I2272" s="4"/>
      <c r="M2272" s="5"/>
    </row>
    <row r="2273" spans="4:13" x14ac:dyDescent="0.25">
      <c r="D2273" s="1"/>
      <c r="E2273" s="2"/>
      <c r="F2273" s="2"/>
      <c r="G2273" s="4"/>
      <c r="H2273" s="4"/>
      <c r="I2273" s="4"/>
      <c r="M2273" s="5"/>
    </row>
    <row r="2274" spans="4:13" x14ac:dyDescent="0.25">
      <c r="D2274" s="1"/>
      <c r="E2274" s="2"/>
      <c r="F2274" s="2"/>
      <c r="G2274" s="4"/>
      <c r="H2274" s="4"/>
      <c r="I2274" s="4"/>
      <c r="M2274" s="5"/>
    </row>
    <row r="2275" spans="4:13" x14ac:dyDescent="0.25">
      <c r="D2275" s="1"/>
      <c r="E2275" s="2"/>
      <c r="F2275" s="2"/>
      <c r="G2275" s="4"/>
      <c r="H2275" s="4"/>
      <c r="I2275" s="4"/>
      <c r="M2275" s="5"/>
    </row>
    <row r="2276" spans="4:13" x14ac:dyDescent="0.25">
      <c r="D2276" s="1"/>
      <c r="E2276" s="2"/>
      <c r="F2276" s="2"/>
      <c r="G2276" s="4"/>
      <c r="H2276" s="4"/>
      <c r="I2276" s="4"/>
      <c r="M2276" s="5"/>
    </row>
    <row r="2277" spans="4:13" x14ac:dyDescent="0.25">
      <c r="D2277" s="1"/>
      <c r="E2277" s="2"/>
      <c r="F2277" s="2"/>
      <c r="G2277" s="4"/>
      <c r="H2277" s="4"/>
      <c r="I2277" s="4"/>
      <c r="M2277" s="5"/>
    </row>
    <row r="2278" spans="4:13" x14ac:dyDescent="0.25">
      <c r="D2278" s="1"/>
      <c r="E2278" s="2"/>
      <c r="F2278" s="2"/>
      <c r="G2278" s="4"/>
      <c r="H2278" s="4"/>
      <c r="I2278" s="4"/>
      <c r="M2278" s="5"/>
    </row>
    <row r="2279" spans="4:13" x14ac:dyDescent="0.25">
      <c r="D2279" s="1"/>
      <c r="E2279" s="2"/>
      <c r="F2279" s="2"/>
      <c r="G2279" s="4"/>
      <c r="H2279" s="4"/>
      <c r="I2279" s="4"/>
      <c r="M2279" s="5"/>
    </row>
    <row r="2280" spans="4:13" x14ac:dyDescent="0.25">
      <c r="D2280" s="1"/>
      <c r="E2280" s="2"/>
      <c r="F2280" s="2"/>
      <c r="G2280" s="4"/>
      <c r="H2280" s="4"/>
      <c r="I2280" s="4"/>
      <c r="M2280" s="5"/>
    </row>
    <row r="2281" spans="4:13" x14ac:dyDescent="0.25">
      <c r="D2281" s="1"/>
      <c r="E2281" s="2"/>
      <c r="F2281" s="2"/>
      <c r="G2281" s="4"/>
      <c r="H2281" s="4"/>
      <c r="I2281" s="4"/>
      <c r="M2281" s="5"/>
    </row>
    <row r="2282" spans="4:13" x14ac:dyDescent="0.25">
      <c r="D2282" s="1"/>
      <c r="E2282" s="2"/>
      <c r="F2282" s="2"/>
      <c r="G2282" s="4"/>
      <c r="H2282" s="4"/>
      <c r="I2282" s="4"/>
      <c r="M2282" s="5"/>
    </row>
    <row r="2283" spans="4:13" x14ac:dyDescent="0.25">
      <c r="D2283" s="1"/>
      <c r="E2283" s="2"/>
      <c r="F2283" s="2"/>
      <c r="G2283" s="4"/>
      <c r="H2283" s="4"/>
      <c r="I2283" s="4"/>
      <c r="M2283" s="5"/>
    </row>
    <row r="2284" spans="4:13" x14ac:dyDescent="0.25">
      <c r="D2284" s="1"/>
      <c r="E2284" s="2"/>
      <c r="F2284" s="2"/>
      <c r="G2284" s="4"/>
      <c r="H2284" s="4"/>
      <c r="I2284" s="4"/>
      <c r="M2284" s="5"/>
    </row>
    <row r="2285" spans="4:13" x14ac:dyDescent="0.25">
      <c r="D2285" s="1"/>
      <c r="E2285" s="2"/>
      <c r="F2285" s="2"/>
      <c r="G2285" s="4"/>
      <c r="H2285" s="4"/>
      <c r="I2285" s="4"/>
      <c r="M2285" s="5"/>
    </row>
    <row r="2286" spans="4:13" x14ac:dyDescent="0.25">
      <c r="D2286" s="1"/>
      <c r="E2286" s="2"/>
      <c r="F2286" s="2"/>
      <c r="G2286" s="4"/>
      <c r="H2286" s="4"/>
      <c r="I2286" s="4"/>
      <c r="M2286" s="5"/>
    </row>
    <row r="2287" spans="4:13" x14ac:dyDescent="0.25">
      <c r="D2287" s="1"/>
      <c r="E2287" s="2"/>
      <c r="F2287" s="2"/>
      <c r="G2287" s="4"/>
      <c r="H2287" s="4"/>
      <c r="I2287" s="4"/>
      <c r="M2287" s="5"/>
    </row>
    <row r="2288" spans="4:13" x14ac:dyDescent="0.25">
      <c r="D2288" s="1"/>
      <c r="E2288" s="2"/>
      <c r="F2288" s="2"/>
      <c r="G2288" s="4"/>
      <c r="H2288" s="4"/>
      <c r="I2288" s="4"/>
      <c r="M2288" s="5"/>
    </row>
    <row r="2289" spans="4:13" x14ac:dyDescent="0.25">
      <c r="D2289" s="1"/>
      <c r="E2289" s="2"/>
      <c r="F2289" s="2"/>
      <c r="G2289" s="4"/>
      <c r="H2289" s="4"/>
      <c r="I2289" s="4"/>
      <c r="M2289" s="5"/>
    </row>
    <row r="2290" spans="4:13" x14ac:dyDescent="0.25">
      <c r="D2290" s="1"/>
      <c r="E2290" s="2"/>
      <c r="F2290" s="2"/>
      <c r="G2290" s="4"/>
      <c r="H2290" s="4"/>
      <c r="I2290" s="4"/>
      <c r="M2290" s="5"/>
    </row>
    <row r="2291" spans="4:13" x14ac:dyDescent="0.25">
      <c r="D2291" s="1"/>
      <c r="E2291" s="2"/>
      <c r="F2291" s="2"/>
      <c r="G2291" s="4"/>
      <c r="H2291" s="4"/>
      <c r="I2291" s="4"/>
      <c r="M2291" s="5"/>
    </row>
    <row r="2292" spans="4:13" x14ac:dyDescent="0.25">
      <c r="D2292" s="1"/>
      <c r="E2292" s="2"/>
      <c r="F2292" s="2"/>
      <c r="G2292" s="4"/>
      <c r="H2292" s="4"/>
      <c r="I2292" s="4"/>
      <c r="M2292" s="5"/>
    </row>
    <row r="2293" spans="4:13" x14ac:dyDescent="0.25">
      <c r="D2293" s="1"/>
      <c r="E2293" s="2"/>
      <c r="F2293" s="2"/>
      <c r="G2293" s="4"/>
      <c r="H2293" s="4"/>
      <c r="I2293" s="4"/>
      <c r="M2293" s="5"/>
    </row>
    <row r="2294" spans="4:13" x14ac:dyDescent="0.25">
      <c r="D2294" s="1"/>
      <c r="E2294" s="2"/>
      <c r="F2294" s="2"/>
      <c r="G2294" s="4"/>
      <c r="H2294" s="4"/>
      <c r="I2294" s="4"/>
      <c r="M2294" s="5"/>
    </row>
    <row r="2295" spans="4:13" x14ac:dyDescent="0.25">
      <c r="D2295" s="1"/>
      <c r="E2295" s="2"/>
      <c r="F2295" s="2"/>
      <c r="G2295" s="4"/>
      <c r="H2295" s="4"/>
      <c r="I2295" s="4"/>
      <c r="M2295" s="5"/>
    </row>
    <row r="2296" spans="4:13" x14ac:dyDescent="0.25">
      <c r="D2296" s="1"/>
      <c r="E2296" s="2"/>
      <c r="F2296" s="2"/>
      <c r="G2296" s="4"/>
      <c r="H2296" s="4"/>
      <c r="I2296" s="4"/>
      <c r="M2296" s="5"/>
    </row>
    <row r="2297" spans="4:13" x14ac:dyDescent="0.25">
      <c r="D2297" s="1"/>
      <c r="E2297" s="2"/>
      <c r="F2297" s="2"/>
      <c r="G2297" s="4"/>
      <c r="H2297" s="4"/>
      <c r="I2297" s="4"/>
      <c r="M2297" s="5"/>
    </row>
    <row r="2298" spans="4:13" x14ac:dyDescent="0.25">
      <c r="D2298" s="1"/>
      <c r="E2298" s="2"/>
      <c r="F2298" s="2"/>
      <c r="G2298" s="4"/>
      <c r="H2298" s="4"/>
      <c r="I2298" s="4"/>
      <c r="M2298" s="5"/>
    </row>
    <row r="2299" spans="4:13" x14ac:dyDescent="0.25">
      <c r="D2299" s="1"/>
      <c r="E2299" s="2"/>
      <c r="F2299" s="2"/>
      <c r="G2299" s="4"/>
      <c r="H2299" s="4"/>
      <c r="I2299" s="4"/>
      <c r="M2299" s="5"/>
    </row>
    <row r="2300" spans="4:13" x14ac:dyDescent="0.25">
      <c r="D2300" s="1"/>
      <c r="E2300" s="2"/>
      <c r="F2300" s="2"/>
      <c r="G2300" s="4"/>
      <c r="H2300" s="4"/>
      <c r="I2300" s="4"/>
      <c r="M2300" s="5"/>
    </row>
    <row r="2301" spans="4:13" x14ac:dyDescent="0.25">
      <c r="D2301" s="1"/>
      <c r="E2301" s="2"/>
      <c r="F2301" s="2"/>
      <c r="G2301" s="4"/>
      <c r="H2301" s="4"/>
      <c r="I2301" s="4"/>
      <c r="M2301" s="5"/>
    </row>
    <row r="2302" spans="4:13" x14ac:dyDescent="0.25">
      <c r="D2302" s="1"/>
      <c r="E2302" s="2"/>
      <c r="F2302" s="2"/>
      <c r="G2302" s="4"/>
      <c r="H2302" s="4"/>
      <c r="I2302" s="4"/>
      <c r="M2302" s="5"/>
    </row>
    <row r="2303" spans="4:13" x14ac:dyDescent="0.25">
      <c r="D2303" s="1"/>
      <c r="E2303" s="2"/>
      <c r="F2303" s="2"/>
      <c r="G2303" s="4"/>
      <c r="H2303" s="4"/>
      <c r="I2303" s="4"/>
      <c r="M2303" s="5"/>
    </row>
    <row r="2304" spans="4:13" x14ac:dyDescent="0.25">
      <c r="D2304" s="1"/>
      <c r="E2304" s="2"/>
      <c r="F2304" s="2"/>
      <c r="G2304" s="4"/>
      <c r="H2304" s="4"/>
      <c r="I2304" s="4"/>
      <c r="M2304" s="5"/>
    </row>
    <row r="2305" spans="4:13" x14ac:dyDescent="0.25">
      <c r="D2305" s="1"/>
      <c r="E2305" s="2"/>
      <c r="F2305" s="2"/>
      <c r="G2305" s="4"/>
      <c r="H2305" s="4"/>
      <c r="I2305" s="4"/>
      <c r="M2305" s="5"/>
    </row>
    <row r="2306" spans="4:13" x14ac:dyDescent="0.25">
      <c r="D2306" s="1"/>
      <c r="E2306" s="2"/>
      <c r="F2306" s="2"/>
      <c r="G2306" s="4"/>
      <c r="H2306" s="4"/>
      <c r="I2306" s="4"/>
      <c r="M2306" s="5"/>
    </row>
    <row r="2307" spans="4:13" x14ac:dyDescent="0.25">
      <c r="D2307" s="1"/>
      <c r="E2307" s="2"/>
      <c r="F2307" s="2"/>
      <c r="G2307" s="4"/>
      <c r="H2307" s="4"/>
      <c r="I2307" s="4"/>
      <c r="M2307" s="5"/>
    </row>
    <row r="2308" spans="4:13" x14ac:dyDescent="0.25">
      <c r="D2308" s="1"/>
      <c r="E2308" s="2"/>
      <c r="F2308" s="2"/>
      <c r="G2308" s="4"/>
      <c r="H2308" s="4"/>
      <c r="I2308" s="4"/>
      <c r="M2308" s="5"/>
    </row>
    <row r="2309" spans="4:13" x14ac:dyDescent="0.25">
      <c r="D2309" s="1"/>
      <c r="E2309" s="2"/>
      <c r="F2309" s="2"/>
      <c r="G2309" s="4"/>
      <c r="H2309" s="4"/>
      <c r="I2309" s="4"/>
      <c r="M2309" s="5"/>
    </row>
    <row r="2310" spans="4:13" x14ac:dyDescent="0.25">
      <c r="D2310" s="1"/>
      <c r="E2310" s="2"/>
      <c r="F2310" s="2"/>
      <c r="G2310" s="4"/>
      <c r="H2310" s="4"/>
      <c r="I2310" s="4"/>
      <c r="M2310" s="5"/>
    </row>
    <row r="2311" spans="4:13" x14ac:dyDescent="0.25">
      <c r="D2311" s="1"/>
      <c r="E2311" s="2"/>
      <c r="F2311" s="2"/>
      <c r="G2311" s="4"/>
      <c r="H2311" s="4"/>
      <c r="I2311" s="4"/>
      <c r="M2311" s="5"/>
    </row>
    <row r="2312" spans="4:13" x14ac:dyDescent="0.25">
      <c r="D2312" s="1"/>
      <c r="E2312" s="2"/>
      <c r="F2312" s="2"/>
      <c r="G2312" s="4"/>
      <c r="H2312" s="4"/>
      <c r="I2312" s="4"/>
      <c r="M2312" s="5"/>
    </row>
    <row r="2313" spans="4:13" x14ac:dyDescent="0.25">
      <c r="D2313" s="1"/>
      <c r="E2313" s="2"/>
      <c r="F2313" s="2"/>
      <c r="G2313" s="4"/>
      <c r="H2313" s="4"/>
      <c r="I2313" s="4"/>
      <c r="M2313" s="5"/>
    </row>
    <row r="2314" spans="4:13" x14ac:dyDescent="0.25">
      <c r="D2314" s="1"/>
      <c r="E2314" s="2"/>
      <c r="F2314" s="2"/>
      <c r="G2314" s="4"/>
      <c r="H2314" s="4"/>
      <c r="I2314" s="4"/>
      <c r="M2314" s="5"/>
    </row>
    <row r="2315" spans="4:13" x14ac:dyDescent="0.25">
      <c r="D2315" s="1"/>
      <c r="E2315" s="2"/>
      <c r="F2315" s="2"/>
      <c r="G2315" s="4"/>
      <c r="H2315" s="4"/>
      <c r="I2315" s="4"/>
      <c r="M2315" s="5"/>
    </row>
    <row r="2316" spans="4:13" x14ac:dyDescent="0.25">
      <c r="D2316" s="1"/>
      <c r="E2316" s="2"/>
      <c r="F2316" s="2"/>
      <c r="G2316" s="4"/>
      <c r="H2316" s="4"/>
      <c r="I2316" s="4"/>
      <c r="M2316" s="5"/>
    </row>
    <row r="2317" spans="4:13" x14ac:dyDescent="0.25">
      <c r="D2317" s="1"/>
      <c r="E2317" s="2"/>
      <c r="F2317" s="2"/>
      <c r="G2317" s="4"/>
      <c r="H2317" s="4"/>
      <c r="I2317" s="4"/>
      <c r="M2317" s="5"/>
    </row>
    <row r="2318" spans="4:13" x14ac:dyDescent="0.25">
      <c r="D2318" s="1"/>
      <c r="E2318" s="2"/>
      <c r="F2318" s="2"/>
      <c r="G2318" s="4"/>
      <c r="H2318" s="4"/>
      <c r="I2318" s="4"/>
      <c r="M2318" s="5"/>
    </row>
    <row r="2319" spans="4:13" x14ac:dyDescent="0.25">
      <c r="D2319" s="1"/>
      <c r="E2319" s="2"/>
      <c r="F2319" s="2"/>
      <c r="G2319" s="4"/>
      <c r="H2319" s="4"/>
      <c r="I2319" s="4"/>
      <c r="M2319" s="5"/>
    </row>
    <row r="2320" spans="4:13" x14ac:dyDescent="0.25">
      <c r="D2320" s="1"/>
      <c r="E2320" s="2"/>
      <c r="F2320" s="2"/>
      <c r="G2320" s="4"/>
      <c r="H2320" s="4"/>
      <c r="I2320" s="4"/>
      <c r="M2320" s="5"/>
    </row>
    <row r="2321" spans="4:13" x14ac:dyDescent="0.25">
      <c r="D2321" s="1"/>
      <c r="E2321" s="2"/>
      <c r="F2321" s="2"/>
      <c r="G2321" s="4"/>
      <c r="H2321" s="4"/>
      <c r="I2321" s="4"/>
      <c r="M2321" s="5"/>
    </row>
    <row r="2322" spans="4:13" x14ac:dyDescent="0.25">
      <c r="D2322" s="1"/>
      <c r="E2322" s="2"/>
      <c r="F2322" s="2"/>
      <c r="G2322" s="4"/>
      <c r="H2322" s="4"/>
      <c r="I2322" s="4"/>
      <c r="M2322" s="5"/>
    </row>
    <row r="2323" spans="4:13" x14ac:dyDescent="0.25">
      <c r="D2323" s="1"/>
      <c r="E2323" s="2"/>
      <c r="F2323" s="2"/>
      <c r="G2323" s="4"/>
      <c r="H2323" s="4"/>
      <c r="I2323" s="4"/>
      <c r="M2323" s="5"/>
    </row>
    <row r="2324" spans="4:13" x14ac:dyDescent="0.25">
      <c r="D2324" s="1"/>
      <c r="E2324" s="2"/>
      <c r="F2324" s="2"/>
      <c r="G2324" s="4"/>
      <c r="H2324" s="4"/>
      <c r="I2324" s="4"/>
      <c r="M2324" s="5"/>
    </row>
    <row r="2325" spans="4:13" x14ac:dyDescent="0.25">
      <c r="D2325" s="1"/>
      <c r="E2325" s="2"/>
      <c r="F2325" s="2"/>
      <c r="G2325" s="4"/>
      <c r="H2325" s="4"/>
      <c r="I2325" s="4"/>
      <c r="M2325" s="5"/>
    </row>
    <row r="2326" spans="4:13" x14ac:dyDescent="0.25">
      <c r="D2326" s="1"/>
      <c r="E2326" s="2"/>
      <c r="F2326" s="2"/>
      <c r="G2326" s="4"/>
      <c r="H2326" s="4"/>
      <c r="I2326" s="4"/>
      <c r="M2326" s="5"/>
    </row>
    <row r="2327" spans="4:13" x14ac:dyDescent="0.25">
      <c r="D2327" s="1"/>
      <c r="E2327" s="2"/>
      <c r="F2327" s="2"/>
      <c r="G2327" s="4"/>
      <c r="H2327" s="4"/>
      <c r="I2327" s="4"/>
      <c r="M2327" s="5"/>
    </row>
    <row r="2328" spans="4:13" x14ac:dyDescent="0.25">
      <c r="D2328" s="1"/>
      <c r="E2328" s="2"/>
      <c r="F2328" s="2"/>
      <c r="G2328" s="4"/>
      <c r="H2328" s="4"/>
      <c r="I2328" s="4"/>
      <c r="M2328" s="5"/>
    </row>
    <row r="2329" spans="4:13" x14ac:dyDescent="0.25">
      <c r="D2329" s="1"/>
      <c r="E2329" s="2"/>
      <c r="F2329" s="2"/>
      <c r="G2329" s="4"/>
      <c r="H2329" s="4"/>
      <c r="I2329" s="4"/>
      <c r="M2329" s="5"/>
    </row>
    <row r="2330" spans="4:13" x14ac:dyDescent="0.25">
      <c r="D2330" s="1"/>
      <c r="E2330" s="2"/>
      <c r="F2330" s="2"/>
      <c r="G2330" s="4"/>
      <c r="H2330" s="4"/>
      <c r="I2330" s="4"/>
      <c r="M2330" s="5"/>
    </row>
    <row r="2331" spans="4:13" x14ac:dyDescent="0.25">
      <c r="D2331" s="1"/>
      <c r="E2331" s="2"/>
      <c r="F2331" s="2"/>
      <c r="G2331" s="4"/>
      <c r="H2331" s="4"/>
      <c r="I2331" s="4"/>
      <c r="M2331" s="5"/>
    </row>
    <row r="2332" spans="4:13" x14ac:dyDescent="0.25">
      <c r="D2332" s="1"/>
      <c r="E2332" s="2"/>
      <c r="F2332" s="2"/>
      <c r="G2332" s="4"/>
      <c r="H2332" s="4"/>
      <c r="I2332" s="4"/>
      <c r="M2332" s="5"/>
    </row>
    <row r="2333" spans="4:13" x14ac:dyDescent="0.25">
      <c r="D2333" s="1"/>
      <c r="E2333" s="2"/>
      <c r="F2333" s="2"/>
      <c r="G2333" s="4"/>
      <c r="H2333" s="4"/>
      <c r="I2333" s="4"/>
      <c r="M2333" s="5"/>
    </row>
    <row r="2334" spans="4:13" x14ac:dyDescent="0.25">
      <c r="D2334" s="1"/>
      <c r="E2334" s="2"/>
      <c r="F2334" s="2"/>
      <c r="G2334" s="4"/>
      <c r="H2334" s="4"/>
      <c r="I2334" s="4"/>
      <c r="M2334" s="5"/>
    </row>
    <row r="2335" spans="4:13" x14ac:dyDescent="0.25">
      <c r="D2335" s="1"/>
      <c r="E2335" s="2"/>
      <c r="F2335" s="2"/>
      <c r="G2335" s="4"/>
      <c r="H2335" s="4"/>
      <c r="I2335" s="4"/>
      <c r="M2335" s="5"/>
    </row>
    <row r="2336" spans="4:13" x14ac:dyDescent="0.25">
      <c r="D2336" s="1"/>
      <c r="E2336" s="2"/>
      <c r="F2336" s="2"/>
      <c r="G2336" s="4"/>
      <c r="H2336" s="4"/>
      <c r="I2336" s="4"/>
      <c r="M2336" s="5"/>
    </row>
    <row r="2337" spans="4:13" x14ac:dyDescent="0.25">
      <c r="D2337" s="1"/>
      <c r="E2337" s="2"/>
      <c r="F2337" s="2"/>
      <c r="G2337" s="4"/>
      <c r="H2337" s="4"/>
      <c r="I2337" s="4"/>
      <c r="M2337" s="5"/>
    </row>
    <row r="2338" spans="4:13" x14ac:dyDescent="0.25">
      <c r="D2338" s="1"/>
      <c r="E2338" s="2"/>
      <c r="F2338" s="2"/>
      <c r="G2338" s="4"/>
      <c r="H2338" s="4"/>
      <c r="I2338" s="4"/>
      <c r="M2338" s="5"/>
    </row>
    <row r="2339" spans="4:13" x14ac:dyDescent="0.25">
      <c r="D2339" s="1"/>
      <c r="E2339" s="2"/>
      <c r="F2339" s="2"/>
      <c r="G2339" s="4"/>
      <c r="H2339" s="4"/>
      <c r="I2339" s="4"/>
      <c r="M2339" s="5"/>
    </row>
    <row r="2340" spans="4:13" x14ac:dyDescent="0.25">
      <c r="D2340" s="1"/>
      <c r="E2340" s="2"/>
      <c r="F2340" s="2"/>
      <c r="G2340" s="4"/>
      <c r="H2340" s="4"/>
      <c r="I2340" s="4"/>
      <c r="M2340" s="5"/>
    </row>
    <row r="2341" spans="4:13" x14ac:dyDescent="0.25">
      <c r="D2341" s="1"/>
      <c r="E2341" s="2"/>
      <c r="F2341" s="2"/>
      <c r="G2341" s="4"/>
      <c r="H2341" s="4"/>
      <c r="I2341" s="4"/>
      <c r="M2341" s="5"/>
    </row>
    <row r="2342" spans="4:13" x14ac:dyDescent="0.25">
      <c r="D2342" s="1"/>
      <c r="E2342" s="2"/>
      <c r="F2342" s="2"/>
      <c r="G2342" s="4"/>
      <c r="H2342" s="4"/>
      <c r="I2342" s="4"/>
      <c r="M2342" s="5"/>
    </row>
    <row r="2343" spans="4:13" x14ac:dyDescent="0.25">
      <c r="D2343" s="1"/>
      <c r="E2343" s="2"/>
      <c r="F2343" s="2"/>
      <c r="G2343" s="4"/>
      <c r="H2343" s="4"/>
      <c r="I2343" s="4"/>
      <c r="M2343" s="5"/>
    </row>
    <row r="2344" spans="4:13" x14ac:dyDescent="0.25">
      <c r="D2344" s="1"/>
      <c r="E2344" s="2"/>
      <c r="F2344" s="2"/>
      <c r="G2344" s="4"/>
      <c r="H2344" s="4"/>
      <c r="I2344" s="4"/>
      <c r="M2344" s="5"/>
    </row>
    <row r="2345" spans="4:13" x14ac:dyDescent="0.25">
      <c r="D2345" s="1"/>
      <c r="E2345" s="2"/>
      <c r="F2345" s="2"/>
      <c r="G2345" s="4"/>
      <c r="H2345" s="4"/>
      <c r="I2345" s="4"/>
      <c r="M2345" s="5"/>
    </row>
    <row r="2346" spans="4:13" x14ac:dyDescent="0.25">
      <c r="D2346" s="1"/>
      <c r="E2346" s="2"/>
      <c r="F2346" s="2"/>
      <c r="G2346" s="4"/>
      <c r="H2346" s="4"/>
      <c r="I2346" s="4"/>
      <c r="M2346" s="5"/>
    </row>
    <row r="2347" spans="4:13" x14ac:dyDescent="0.25">
      <c r="D2347" s="1"/>
      <c r="E2347" s="2"/>
      <c r="F2347" s="2"/>
      <c r="G2347" s="4"/>
      <c r="H2347" s="4"/>
      <c r="I2347" s="4"/>
      <c r="M2347" s="5"/>
    </row>
    <row r="2348" spans="4:13" x14ac:dyDescent="0.25">
      <c r="D2348" s="1"/>
      <c r="E2348" s="2"/>
      <c r="F2348" s="2"/>
      <c r="G2348" s="4"/>
      <c r="H2348" s="4"/>
      <c r="I2348" s="4"/>
      <c r="M2348" s="5"/>
    </row>
    <row r="2349" spans="4:13" x14ac:dyDescent="0.25">
      <c r="D2349" s="1"/>
      <c r="E2349" s="2"/>
      <c r="F2349" s="2"/>
      <c r="G2349" s="4"/>
      <c r="H2349" s="4"/>
      <c r="I2349" s="4"/>
      <c r="M2349" s="5"/>
    </row>
    <row r="2350" spans="4:13" x14ac:dyDescent="0.25">
      <c r="D2350" s="1"/>
      <c r="E2350" s="2"/>
      <c r="F2350" s="2"/>
      <c r="G2350" s="4"/>
      <c r="H2350" s="4"/>
      <c r="I2350" s="4"/>
      <c r="M2350" s="5"/>
    </row>
    <row r="2351" spans="4:13" x14ac:dyDescent="0.25">
      <c r="D2351" s="1"/>
      <c r="E2351" s="2"/>
      <c r="F2351" s="2"/>
      <c r="G2351" s="4"/>
      <c r="H2351" s="4"/>
      <c r="I2351" s="4"/>
      <c r="M2351" s="5"/>
    </row>
    <row r="2352" spans="4:13" x14ac:dyDescent="0.25">
      <c r="D2352" s="1"/>
      <c r="E2352" s="2"/>
      <c r="F2352" s="2"/>
      <c r="G2352" s="4"/>
      <c r="H2352" s="4"/>
      <c r="I2352" s="4"/>
      <c r="M2352" s="5"/>
    </row>
    <row r="2353" spans="4:13" x14ac:dyDescent="0.25">
      <c r="D2353" s="1"/>
      <c r="E2353" s="2"/>
      <c r="F2353" s="2"/>
      <c r="G2353" s="4"/>
      <c r="H2353" s="4"/>
      <c r="I2353" s="4"/>
      <c r="M2353" s="5"/>
    </row>
    <row r="2354" spans="4:13" x14ac:dyDescent="0.25">
      <c r="D2354" s="1"/>
      <c r="E2354" s="2"/>
      <c r="F2354" s="2"/>
      <c r="G2354" s="4"/>
      <c r="H2354" s="4"/>
      <c r="I2354" s="4"/>
      <c r="M2354" s="5"/>
    </row>
    <row r="2355" spans="4:13" x14ac:dyDescent="0.25">
      <c r="D2355" s="1"/>
      <c r="E2355" s="2"/>
      <c r="F2355" s="2"/>
      <c r="G2355" s="4"/>
      <c r="H2355" s="4"/>
      <c r="I2355" s="4"/>
      <c r="M2355" s="5"/>
    </row>
    <row r="2356" spans="4:13" x14ac:dyDescent="0.25">
      <c r="D2356" s="1"/>
      <c r="E2356" s="2"/>
      <c r="F2356" s="2"/>
      <c r="G2356" s="4"/>
      <c r="H2356" s="4"/>
      <c r="I2356" s="4"/>
      <c r="M2356" s="5"/>
    </row>
    <row r="2357" spans="4:13" x14ac:dyDescent="0.25">
      <c r="D2357" s="1"/>
      <c r="E2357" s="2"/>
      <c r="F2357" s="2"/>
      <c r="G2357" s="4"/>
      <c r="H2357" s="4"/>
      <c r="I2357" s="4"/>
      <c r="M2357" s="5"/>
    </row>
    <row r="2358" spans="4:13" x14ac:dyDescent="0.25">
      <c r="D2358" s="1"/>
      <c r="E2358" s="2"/>
      <c r="F2358" s="2"/>
      <c r="G2358" s="4"/>
      <c r="H2358" s="4"/>
      <c r="I2358" s="4"/>
      <c r="M2358" s="5"/>
    </row>
    <row r="2359" spans="4:13" x14ac:dyDescent="0.25">
      <c r="D2359" s="1"/>
      <c r="E2359" s="2"/>
      <c r="F2359" s="2"/>
      <c r="G2359" s="4"/>
      <c r="H2359" s="4"/>
      <c r="I2359" s="4"/>
      <c r="M2359" s="5"/>
    </row>
    <row r="2360" spans="4:13" x14ac:dyDescent="0.25">
      <c r="D2360" s="1"/>
      <c r="E2360" s="2"/>
      <c r="F2360" s="2"/>
      <c r="G2360" s="4"/>
      <c r="H2360" s="4"/>
      <c r="I2360" s="4"/>
      <c r="M2360" s="5"/>
    </row>
    <row r="2361" spans="4:13" x14ac:dyDescent="0.25">
      <c r="D2361" s="1"/>
      <c r="E2361" s="2"/>
      <c r="F2361" s="2"/>
      <c r="G2361" s="4"/>
      <c r="H2361" s="4"/>
      <c r="I2361" s="4"/>
      <c r="M2361" s="5"/>
    </row>
    <row r="2362" spans="4:13" x14ac:dyDescent="0.25">
      <c r="D2362" s="1"/>
      <c r="E2362" s="2"/>
      <c r="F2362" s="2"/>
      <c r="G2362" s="4"/>
      <c r="H2362" s="4"/>
      <c r="I2362" s="4"/>
      <c r="M2362" s="5"/>
    </row>
    <row r="2363" spans="4:13" x14ac:dyDescent="0.25">
      <c r="D2363" s="1"/>
      <c r="E2363" s="2"/>
      <c r="F2363" s="2"/>
      <c r="G2363" s="4"/>
      <c r="H2363" s="4"/>
      <c r="I2363" s="4"/>
      <c r="M2363" s="5"/>
    </row>
    <row r="2364" spans="4:13" x14ac:dyDescent="0.25">
      <c r="D2364" s="1"/>
      <c r="E2364" s="2"/>
      <c r="F2364" s="2"/>
      <c r="G2364" s="4"/>
      <c r="H2364" s="4"/>
      <c r="I2364" s="4"/>
      <c r="M2364" s="5"/>
    </row>
    <row r="2365" spans="4:13" x14ac:dyDescent="0.25">
      <c r="D2365" s="1"/>
      <c r="E2365" s="2"/>
      <c r="F2365" s="2"/>
      <c r="G2365" s="4"/>
      <c r="H2365" s="4"/>
      <c r="I2365" s="4"/>
      <c r="M2365" s="5"/>
    </row>
    <row r="2366" spans="4:13" x14ac:dyDescent="0.25">
      <c r="D2366" s="1"/>
      <c r="E2366" s="2"/>
      <c r="F2366" s="2"/>
      <c r="G2366" s="4"/>
      <c r="H2366" s="4"/>
      <c r="I2366" s="4"/>
      <c r="M2366" s="5"/>
    </row>
    <row r="2367" spans="4:13" x14ac:dyDescent="0.25">
      <c r="D2367" s="1"/>
      <c r="E2367" s="2"/>
      <c r="F2367" s="2"/>
      <c r="G2367" s="4"/>
      <c r="H2367" s="4"/>
      <c r="I2367" s="4"/>
      <c r="M2367" s="5"/>
    </row>
    <row r="2368" spans="4:13" x14ac:dyDescent="0.25">
      <c r="D2368" s="1"/>
      <c r="E2368" s="2"/>
      <c r="F2368" s="2"/>
      <c r="G2368" s="4"/>
      <c r="H2368" s="4"/>
      <c r="I2368" s="4"/>
      <c r="M2368" s="5"/>
    </row>
    <row r="2369" spans="4:13" x14ac:dyDescent="0.25">
      <c r="D2369" s="1"/>
      <c r="E2369" s="2"/>
      <c r="F2369" s="2"/>
      <c r="G2369" s="4"/>
      <c r="H2369" s="4"/>
      <c r="I2369" s="4"/>
      <c r="M2369" s="5"/>
    </row>
    <row r="2370" spans="4:13" x14ac:dyDescent="0.25">
      <c r="D2370" s="1"/>
      <c r="E2370" s="2"/>
      <c r="F2370" s="2"/>
      <c r="G2370" s="4"/>
      <c r="H2370" s="4"/>
      <c r="I2370" s="4"/>
      <c r="M2370" s="5"/>
    </row>
    <row r="2371" spans="4:13" x14ac:dyDescent="0.25">
      <c r="D2371" s="1"/>
      <c r="E2371" s="2"/>
      <c r="F2371" s="2"/>
      <c r="G2371" s="4"/>
      <c r="H2371" s="4"/>
      <c r="I2371" s="4"/>
      <c r="M2371" s="5"/>
    </row>
    <row r="2372" spans="4:13" x14ac:dyDescent="0.25">
      <c r="D2372" s="1"/>
      <c r="E2372" s="2"/>
      <c r="F2372" s="2"/>
      <c r="G2372" s="4"/>
      <c r="H2372" s="4"/>
      <c r="I2372" s="4"/>
      <c r="M2372" s="5"/>
    </row>
    <row r="2373" spans="4:13" x14ac:dyDescent="0.25">
      <c r="D2373" s="1"/>
      <c r="E2373" s="2"/>
      <c r="F2373" s="2"/>
      <c r="G2373" s="4"/>
      <c r="H2373" s="4"/>
      <c r="I2373" s="4"/>
      <c r="M2373" s="5"/>
    </row>
    <row r="2374" spans="4:13" x14ac:dyDescent="0.25">
      <c r="D2374" s="1"/>
      <c r="E2374" s="2"/>
      <c r="F2374" s="2"/>
      <c r="G2374" s="4"/>
      <c r="H2374" s="4"/>
      <c r="I2374" s="4"/>
      <c r="M2374" s="5"/>
    </row>
    <row r="2375" spans="4:13" x14ac:dyDescent="0.25">
      <c r="D2375" s="1"/>
      <c r="E2375" s="2"/>
      <c r="F2375" s="2"/>
      <c r="G2375" s="4"/>
      <c r="H2375" s="4"/>
      <c r="I2375" s="4"/>
      <c r="M2375" s="5"/>
    </row>
    <row r="2376" spans="4:13" x14ac:dyDescent="0.25">
      <c r="D2376" s="1"/>
      <c r="E2376" s="2"/>
      <c r="F2376" s="2"/>
      <c r="G2376" s="4"/>
      <c r="H2376" s="4"/>
      <c r="I2376" s="4"/>
      <c r="M2376" s="5"/>
    </row>
    <row r="2377" spans="4:13" x14ac:dyDescent="0.25">
      <c r="D2377" s="1"/>
      <c r="E2377" s="2"/>
      <c r="F2377" s="2"/>
      <c r="G2377" s="4"/>
      <c r="H2377" s="4"/>
      <c r="I2377" s="4"/>
      <c r="M2377" s="5"/>
    </row>
    <row r="2378" spans="4:13" x14ac:dyDescent="0.25">
      <c r="D2378" s="1"/>
      <c r="E2378" s="2"/>
      <c r="F2378" s="2"/>
      <c r="G2378" s="4"/>
      <c r="H2378" s="4"/>
      <c r="I2378" s="4"/>
      <c r="M2378" s="5"/>
    </row>
    <row r="2379" spans="4:13" x14ac:dyDescent="0.25">
      <c r="D2379" s="1"/>
      <c r="E2379" s="2"/>
      <c r="F2379" s="2"/>
      <c r="G2379" s="4"/>
      <c r="H2379" s="4"/>
      <c r="I2379" s="4"/>
      <c r="M2379" s="5"/>
    </row>
    <row r="2380" spans="4:13" x14ac:dyDescent="0.25">
      <c r="D2380" s="1"/>
      <c r="E2380" s="2"/>
      <c r="F2380" s="2"/>
      <c r="G2380" s="4"/>
      <c r="H2380" s="4"/>
      <c r="I2380" s="4"/>
      <c r="M2380" s="5"/>
    </row>
    <row r="2381" spans="4:13" x14ac:dyDescent="0.25">
      <c r="D2381" s="1"/>
      <c r="E2381" s="2"/>
      <c r="F2381" s="2"/>
      <c r="G2381" s="4"/>
      <c r="H2381" s="4"/>
      <c r="I2381" s="4"/>
      <c r="M2381" s="5"/>
    </row>
    <row r="2382" spans="4:13" x14ac:dyDescent="0.25">
      <c r="D2382" s="1"/>
      <c r="E2382" s="2"/>
      <c r="F2382" s="2"/>
      <c r="G2382" s="4"/>
      <c r="H2382" s="4"/>
      <c r="I2382" s="4"/>
      <c r="M2382" s="5"/>
    </row>
    <row r="2383" spans="4:13" x14ac:dyDescent="0.25">
      <c r="D2383" s="1"/>
      <c r="E2383" s="2"/>
      <c r="F2383" s="2"/>
      <c r="G2383" s="4"/>
      <c r="H2383" s="4"/>
      <c r="I2383" s="4"/>
      <c r="M2383" s="5"/>
    </row>
    <row r="2384" spans="4:13" x14ac:dyDescent="0.25">
      <c r="D2384" s="1"/>
      <c r="E2384" s="2"/>
      <c r="F2384" s="2"/>
      <c r="G2384" s="4"/>
      <c r="H2384" s="4"/>
      <c r="I2384" s="4"/>
      <c r="M2384" s="5"/>
    </row>
    <row r="2385" spans="4:13" x14ac:dyDescent="0.25">
      <c r="D2385" s="1"/>
      <c r="E2385" s="2"/>
      <c r="F2385" s="2"/>
      <c r="G2385" s="4"/>
      <c r="H2385" s="4"/>
      <c r="I2385" s="4"/>
      <c r="M2385" s="5"/>
    </row>
    <row r="2386" spans="4:13" x14ac:dyDescent="0.25">
      <c r="D2386" s="1"/>
      <c r="E2386" s="2"/>
      <c r="F2386" s="2"/>
      <c r="G2386" s="4"/>
      <c r="H2386" s="4"/>
      <c r="I2386" s="4"/>
      <c r="M2386" s="5"/>
    </row>
    <row r="2387" spans="4:13" x14ac:dyDescent="0.25">
      <c r="D2387" s="1"/>
      <c r="E2387" s="2"/>
      <c r="F2387" s="2"/>
      <c r="G2387" s="4"/>
      <c r="H2387" s="4"/>
      <c r="I2387" s="4"/>
      <c r="M2387" s="5"/>
    </row>
    <row r="2388" spans="4:13" x14ac:dyDescent="0.25">
      <c r="D2388" s="1"/>
      <c r="E2388" s="2"/>
      <c r="F2388" s="2"/>
      <c r="G2388" s="4"/>
      <c r="H2388" s="4"/>
      <c r="I2388" s="4"/>
      <c r="M2388" s="5"/>
    </row>
    <row r="2389" spans="4:13" x14ac:dyDescent="0.25">
      <c r="D2389" s="1"/>
      <c r="E2389" s="2"/>
      <c r="F2389" s="2"/>
      <c r="G2389" s="4"/>
      <c r="H2389" s="4"/>
      <c r="I2389" s="4"/>
      <c r="M2389" s="5"/>
    </row>
    <row r="2390" spans="4:13" x14ac:dyDescent="0.25">
      <c r="D2390" s="1"/>
      <c r="E2390" s="2"/>
      <c r="F2390" s="2"/>
      <c r="G2390" s="4"/>
      <c r="H2390" s="4"/>
      <c r="I2390" s="4"/>
      <c r="M2390" s="5"/>
    </row>
    <row r="2391" spans="4:13" x14ac:dyDescent="0.25">
      <c r="D2391" s="1"/>
      <c r="E2391" s="2"/>
      <c r="F2391" s="2"/>
      <c r="G2391" s="4"/>
      <c r="H2391" s="4"/>
      <c r="I2391" s="4"/>
      <c r="M2391" s="5"/>
    </row>
    <row r="2392" spans="4:13" x14ac:dyDescent="0.25">
      <c r="D2392" s="1"/>
      <c r="E2392" s="2"/>
      <c r="F2392" s="2"/>
      <c r="G2392" s="4"/>
      <c r="H2392" s="4"/>
      <c r="I2392" s="4"/>
      <c r="M2392" s="5"/>
    </row>
    <row r="2393" spans="4:13" x14ac:dyDescent="0.25">
      <c r="D2393" s="1"/>
      <c r="E2393" s="2"/>
      <c r="F2393" s="2"/>
      <c r="G2393" s="4"/>
      <c r="H2393" s="4"/>
      <c r="I2393" s="4"/>
      <c r="M2393" s="5"/>
    </row>
    <row r="2394" spans="4:13" x14ac:dyDescent="0.25">
      <c r="D2394" s="1"/>
      <c r="E2394" s="2"/>
      <c r="F2394" s="2"/>
      <c r="G2394" s="4"/>
      <c r="H2394" s="4"/>
      <c r="I2394" s="4"/>
      <c r="M2394" s="5"/>
    </row>
    <row r="2395" spans="4:13" x14ac:dyDescent="0.25">
      <c r="D2395" s="1"/>
      <c r="E2395" s="2"/>
      <c r="F2395" s="2"/>
      <c r="G2395" s="4"/>
      <c r="H2395" s="4"/>
      <c r="I2395" s="4"/>
      <c r="M2395" s="5"/>
    </row>
    <row r="2396" spans="4:13" x14ac:dyDescent="0.25">
      <c r="D2396" s="1"/>
      <c r="E2396" s="2"/>
      <c r="F2396" s="2"/>
      <c r="G2396" s="4"/>
      <c r="H2396" s="4"/>
      <c r="I2396" s="4"/>
      <c r="M2396" s="5"/>
    </row>
    <row r="2397" spans="4:13" x14ac:dyDescent="0.25">
      <c r="D2397" s="1"/>
      <c r="E2397" s="2"/>
      <c r="F2397" s="2"/>
      <c r="G2397" s="4"/>
      <c r="H2397" s="4"/>
      <c r="I2397" s="4"/>
      <c r="M2397" s="5"/>
    </row>
    <row r="2398" spans="4:13" x14ac:dyDescent="0.25">
      <c r="D2398" s="1"/>
      <c r="E2398" s="2"/>
      <c r="F2398" s="2"/>
      <c r="G2398" s="4"/>
      <c r="H2398" s="4"/>
      <c r="I2398" s="4"/>
      <c r="M2398" s="5"/>
    </row>
    <row r="2399" spans="4:13" x14ac:dyDescent="0.25">
      <c r="D2399" s="1"/>
      <c r="E2399" s="2"/>
      <c r="F2399" s="2"/>
      <c r="G2399" s="4"/>
      <c r="H2399" s="4"/>
      <c r="I2399" s="4"/>
      <c r="M2399" s="5"/>
    </row>
    <row r="2400" spans="4:13" x14ac:dyDescent="0.25">
      <c r="D2400" s="1"/>
      <c r="E2400" s="2"/>
      <c r="F2400" s="2"/>
      <c r="G2400" s="4"/>
      <c r="H2400" s="4"/>
      <c r="I2400" s="4"/>
      <c r="M2400" s="5"/>
    </row>
    <row r="2401" spans="4:13" x14ac:dyDescent="0.25">
      <c r="D2401" s="1"/>
      <c r="E2401" s="2"/>
      <c r="F2401" s="2"/>
      <c r="G2401" s="4"/>
      <c r="H2401" s="4"/>
      <c r="I2401" s="4"/>
      <c r="M2401" s="5"/>
    </row>
    <row r="2402" spans="4:13" x14ac:dyDescent="0.25">
      <c r="D2402" s="1"/>
      <c r="E2402" s="2"/>
      <c r="F2402" s="2"/>
      <c r="G2402" s="4"/>
      <c r="H2402" s="4"/>
      <c r="I2402" s="4"/>
      <c r="M2402" s="5"/>
    </row>
    <row r="2403" spans="4:13" x14ac:dyDescent="0.25">
      <c r="D2403" s="1"/>
      <c r="E2403" s="2"/>
      <c r="F2403" s="2"/>
      <c r="G2403" s="4"/>
      <c r="H2403" s="4"/>
      <c r="I2403" s="4"/>
      <c r="M2403" s="5"/>
    </row>
    <row r="2404" spans="4:13" x14ac:dyDescent="0.25">
      <c r="D2404" s="1"/>
      <c r="E2404" s="2"/>
      <c r="F2404" s="2"/>
      <c r="G2404" s="4"/>
      <c r="H2404" s="4"/>
      <c r="I2404" s="4"/>
      <c r="M2404" s="5"/>
    </row>
    <row r="2405" spans="4:13" x14ac:dyDescent="0.25">
      <c r="D2405" s="1"/>
      <c r="E2405" s="2"/>
      <c r="F2405" s="2"/>
      <c r="G2405" s="4"/>
      <c r="H2405" s="4"/>
      <c r="I2405" s="4"/>
      <c r="M2405" s="5"/>
    </row>
    <row r="2406" spans="4:13" x14ac:dyDescent="0.25">
      <c r="D2406" s="1"/>
      <c r="E2406" s="2"/>
      <c r="F2406" s="2"/>
      <c r="G2406" s="4"/>
      <c r="H2406" s="4"/>
      <c r="I2406" s="4"/>
      <c r="M2406" s="5"/>
    </row>
    <row r="2407" spans="4:13" x14ac:dyDescent="0.25">
      <c r="D2407" s="1"/>
      <c r="E2407" s="2"/>
      <c r="F2407" s="2"/>
      <c r="G2407" s="4"/>
      <c r="H2407" s="4"/>
      <c r="I2407" s="4"/>
      <c r="M2407" s="5"/>
    </row>
    <row r="2408" spans="4:13" x14ac:dyDescent="0.25">
      <c r="D2408" s="1"/>
      <c r="E2408" s="2"/>
      <c r="F2408" s="2"/>
      <c r="G2408" s="4"/>
      <c r="H2408" s="4"/>
      <c r="I2408" s="4"/>
      <c r="M2408" s="5"/>
    </row>
    <row r="2409" spans="4:13" x14ac:dyDescent="0.25">
      <c r="D2409" s="1"/>
      <c r="E2409" s="2"/>
      <c r="F2409" s="2"/>
      <c r="G2409" s="4"/>
      <c r="H2409" s="4"/>
      <c r="I2409" s="4"/>
      <c r="M2409" s="5"/>
    </row>
    <row r="2410" spans="4:13" x14ac:dyDescent="0.25">
      <c r="D2410" s="1"/>
      <c r="E2410" s="2"/>
      <c r="F2410" s="2"/>
      <c r="G2410" s="4"/>
      <c r="H2410" s="4"/>
      <c r="I2410" s="4"/>
      <c r="M2410" s="5"/>
    </row>
    <row r="2411" spans="4:13" x14ac:dyDescent="0.25">
      <c r="D2411" s="1"/>
      <c r="E2411" s="2"/>
      <c r="F2411" s="2"/>
      <c r="G2411" s="4"/>
      <c r="H2411" s="4"/>
      <c r="I2411" s="4"/>
      <c r="M2411" s="5"/>
    </row>
    <row r="2412" spans="4:13" x14ac:dyDescent="0.25">
      <c r="D2412" s="1"/>
      <c r="E2412" s="2"/>
      <c r="F2412" s="2"/>
      <c r="G2412" s="4"/>
      <c r="H2412" s="4"/>
      <c r="I2412" s="4"/>
      <c r="M2412" s="5"/>
    </row>
    <row r="2413" spans="4:13" x14ac:dyDescent="0.25">
      <c r="D2413" s="1"/>
      <c r="E2413" s="2"/>
      <c r="F2413" s="2"/>
      <c r="G2413" s="4"/>
      <c r="H2413" s="4"/>
      <c r="I2413" s="4"/>
      <c r="M2413" s="5"/>
    </row>
    <row r="2414" spans="4:13" x14ac:dyDescent="0.25">
      <c r="D2414" s="1"/>
      <c r="E2414" s="2"/>
      <c r="F2414" s="2"/>
      <c r="G2414" s="4"/>
      <c r="H2414" s="4"/>
      <c r="I2414" s="4"/>
      <c r="M2414" s="5"/>
    </row>
    <row r="2415" spans="4:13" x14ac:dyDescent="0.25">
      <c r="D2415" s="1"/>
      <c r="E2415" s="2"/>
      <c r="F2415" s="2"/>
      <c r="G2415" s="4"/>
      <c r="H2415" s="4"/>
      <c r="I2415" s="4"/>
      <c r="M2415" s="5"/>
    </row>
    <row r="2416" spans="4:13" x14ac:dyDescent="0.25">
      <c r="D2416" s="1"/>
      <c r="E2416" s="2"/>
      <c r="F2416" s="2"/>
      <c r="G2416" s="4"/>
      <c r="H2416" s="4"/>
      <c r="I2416" s="4"/>
      <c r="M2416" s="5"/>
    </row>
    <row r="2417" spans="4:13" x14ac:dyDescent="0.25">
      <c r="D2417" s="1"/>
      <c r="E2417" s="2"/>
      <c r="F2417" s="2"/>
      <c r="G2417" s="4"/>
      <c r="H2417" s="4"/>
      <c r="I2417" s="4"/>
      <c r="M2417" s="5"/>
    </row>
    <row r="2418" spans="4:13" x14ac:dyDescent="0.25">
      <c r="D2418" s="1"/>
      <c r="E2418" s="2"/>
      <c r="F2418" s="2"/>
      <c r="G2418" s="4"/>
      <c r="H2418" s="4"/>
      <c r="I2418" s="4"/>
      <c r="M2418" s="5"/>
    </row>
    <row r="2419" spans="4:13" x14ac:dyDescent="0.25">
      <c r="D2419" s="1"/>
      <c r="E2419" s="2"/>
      <c r="F2419" s="2"/>
      <c r="G2419" s="4"/>
      <c r="H2419" s="4"/>
      <c r="I2419" s="4"/>
      <c r="M2419" s="5"/>
    </row>
    <row r="2420" spans="4:13" x14ac:dyDescent="0.25">
      <c r="D2420" s="1"/>
      <c r="E2420" s="2"/>
      <c r="F2420" s="2"/>
      <c r="G2420" s="4"/>
      <c r="H2420" s="4"/>
      <c r="I2420" s="4"/>
      <c r="M2420" s="5"/>
    </row>
    <row r="2421" spans="4:13" x14ac:dyDescent="0.25">
      <c r="D2421" s="1"/>
      <c r="E2421" s="2"/>
      <c r="F2421" s="2"/>
      <c r="G2421" s="4"/>
      <c r="H2421" s="4"/>
      <c r="I2421" s="4"/>
      <c r="M2421" s="5"/>
    </row>
    <row r="2422" spans="4:13" x14ac:dyDescent="0.25">
      <c r="D2422" s="1"/>
      <c r="E2422" s="2"/>
      <c r="F2422" s="2"/>
      <c r="G2422" s="4"/>
      <c r="H2422" s="4"/>
      <c r="I2422" s="4"/>
      <c r="M2422" s="5"/>
    </row>
    <row r="2423" spans="4:13" x14ac:dyDescent="0.25">
      <c r="D2423" s="1"/>
      <c r="E2423" s="2"/>
      <c r="F2423" s="2"/>
      <c r="G2423" s="4"/>
      <c r="H2423" s="4"/>
      <c r="I2423" s="4"/>
      <c r="M2423" s="5"/>
    </row>
    <row r="2424" spans="4:13" x14ac:dyDescent="0.25">
      <c r="D2424" s="1"/>
      <c r="E2424" s="2"/>
      <c r="F2424" s="2"/>
      <c r="G2424" s="4"/>
      <c r="H2424" s="4"/>
      <c r="I2424" s="4"/>
      <c r="M2424" s="5"/>
    </row>
    <row r="2425" spans="4:13" x14ac:dyDescent="0.25">
      <c r="D2425" s="1"/>
      <c r="E2425" s="2"/>
      <c r="F2425" s="2"/>
      <c r="G2425" s="4"/>
      <c r="H2425" s="4"/>
      <c r="I2425" s="4"/>
      <c r="M2425" s="5"/>
    </row>
    <row r="2426" spans="4:13" x14ac:dyDescent="0.25">
      <c r="D2426" s="1"/>
      <c r="E2426" s="2"/>
      <c r="F2426" s="2"/>
      <c r="G2426" s="4"/>
      <c r="H2426" s="4"/>
      <c r="I2426" s="4"/>
      <c r="M2426" s="5"/>
    </row>
    <row r="2427" spans="4:13" x14ac:dyDescent="0.25">
      <c r="D2427" s="1"/>
      <c r="E2427" s="2"/>
      <c r="F2427" s="2"/>
      <c r="G2427" s="4"/>
      <c r="H2427" s="4"/>
      <c r="I2427" s="4"/>
      <c r="M2427" s="5"/>
    </row>
    <row r="2428" spans="4:13" x14ac:dyDescent="0.25">
      <c r="D2428" s="1"/>
      <c r="E2428" s="2"/>
      <c r="F2428" s="2"/>
      <c r="G2428" s="4"/>
      <c r="H2428" s="4"/>
      <c r="I2428" s="4"/>
      <c r="M2428" s="5"/>
    </row>
    <row r="2429" spans="4:13" x14ac:dyDescent="0.25">
      <c r="D2429" s="1"/>
      <c r="E2429" s="2"/>
      <c r="F2429" s="2"/>
      <c r="G2429" s="4"/>
      <c r="H2429" s="4"/>
      <c r="I2429" s="4"/>
      <c r="M2429" s="5"/>
    </row>
    <row r="2430" spans="4:13" x14ac:dyDescent="0.25">
      <c r="D2430" s="1"/>
      <c r="E2430" s="2"/>
      <c r="F2430" s="2"/>
      <c r="G2430" s="4"/>
      <c r="H2430" s="4"/>
      <c r="I2430" s="4"/>
      <c r="M2430" s="5"/>
    </row>
    <row r="2431" spans="4:13" x14ac:dyDescent="0.25">
      <c r="D2431" s="1"/>
      <c r="E2431" s="2"/>
      <c r="F2431" s="2"/>
      <c r="G2431" s="4"/>
      <c r="H2431" s="4"/>
      <c r="I2431" s="4"/>
      <c r="M2431" s="5"/>
    </row>
    <row r="2432" spans="4:13" x14ac:dyDescent="0.25">
      <c r="D2432" s="1"/>
      <c r="E2432" s="2"/>
      <c r="F2432" s="2"/>
      <c r="G2432" s="4"/>
      <c r="H2432" s="4"/>
      <c r="I2432" s="4"/>
      <c r="M2432" s="5"/>
    </row>
    <row r="2433" spans="4:13" x14ac:dyDescent="0.25">
      <c r="D2433" s="1"/>
      <c r="E2433" s="2"/>
      <c r="F2433" s="2"/>
      <c r="G2433" s="4"/>
      <c r="H2433" s="4"/>
      <c r="I2433" s="4"/>
      <c r="M2433" s="5"/>
    </row>
    <row r="2434" spans="4:13" x14ac:dyDescent="0.25">
      <c r="D2434" s="1"/>
      <c r="E2434" s="2"/>
      <c r="F2434" s="2"/>
      <c r="G2434" s="4"/>
      <c r="H2434" s="4"/>
      <c r="I2434" s="4"/>
      <c r="M2434" s="5"/>
    </row>
    <row r="2435" spans="4:13" x14ac:dyDescent="0.25">
      <c r="D2435" s="1"/>
      <c r="E2435" s="2"/>
      <c r="F2435" s="2"/>
      <c r="G2435" s="4"/>
      <c r="H2435" s="4"/>
      <c r="I2435" s="4"/>
      <c r="M2435" s="5"/>
    </row>
    <row r="2436" spans="4:13" x14ac:dyDescent="0.25">
      <c r="D2436" s="1"/>
      <c r="E2436" s="2"/>
      <c r="F2436" s="2"/>
      <c r="G2436" s="4"/>
      <c r="H2436" s="4"/>
      <c r="I2436" s="4"/>
      <c r="M2436" s="5"/>
    </row>
    <row r="2437" spans="4:13" x14ac:dyDescent="0.25">
      <c r="D2437" s="1"/>
      <c r="E2437" s="2"/>
      <c r="F2437" s="2"/>
      <c r="G2437" s="4"/>
      <c r="H2437" s="4"/>
      <c r="I2437" s="4"/>
      <c r="M2437" s="5"/>
    </row>
    <row r="2438" spans="4:13" x14ac:dyDescent="0.25">
      <c r="D2438" s="1"/>
      <c r="E2438" s="2"/>
      <c r="F2438" s="2"/>
      <c r="G2438" s="4"/>
      <c r="H2438" s="4"/>
      <c r="I2438" s="4"/>
      <c r="M2438" s="5"/>
    </row>
    <row r="2439" spans="4:13" x14ac:dyDescent="0.25">
      <c r="D2439" s="1"/>
      <c r="E2439" s="2"/>
      <c r="F2439" s="2"/>
      <c r="G2439" s="4"/>
      <c r="H2439" s="4"/>
      <c r="I2439" s="4"/>
      <c r="M2439" s="5"/>
    </row>
    <row r="2440" spans="4:13" x14ac:dyDescent="0.25">
      <c r="D2440" s="1"/>
      <c r="E2440" s="2"/>
      <c r="F2440" s="2"/>
      <c r="G2440" s="4"/>
      <c r="H2440" s="4"/>
      <c r="I2440" s="4"/>
      <c r="M2440" s="5"/>
    </row>
    <row r="2441" spans="4:13" x14ac:dyDescent="0.25">
      <c r="D2441" s="1"/>
      <c r="E2441" s="2"/>
      <c r="F2441" s="2"/>
      <c r="G2441" s="4"/>
      <c r="H2441" s="4"/>
      <c r="I2441" s="4"/>
      <c r="M2441" s="5"/>
    </row>
    <row r="2442" spans="4:13" x14ac:dyDescent="0.25">
      <c r="D2442" s="1"/>
      <c r="E2442" s="2"/>
      <c r="F2442" s="2"/>
      <c r="G2442" s="4"/>
      <c r="H2442" s="4"/>
      <c r="I2442" s="4"/>
      <c r="M2442" s="5"/>
    </row>
    <row r="2443" spans="4:13" x14ac:dyDescent="0.25">
      <c r="D2443" s="1"/>
      <c r="E2443" s="2"/>
      <c r="F2443" s="2"/>
      <c r="G2443" s="4"/>
      <c r="H2443" s="4"/>
      <c r="I2443" s="4"/>
      <c r="M2443" s="5"/>
    </row>
    <row r="2444" spans="4:13" x14ac:dyDescent="0.25">
      <c r="D2444" s="1"/>
      <c r="E2444" s="2"/>
      <c r="F2444" s="2"/>
      <c r="G2444" s="4"/>
      <c r="H2444" s="4"/>
      <c r="I2444" s="4"/>
      <c r="M2444" s="5"/>
    </row>
    <row r="2445" spans="4:13" x14ac:dyDescent="0.25">
      <c r="D2445" s="1"/>
      <c r="E2445" s="2"/>
      <c r="F2445" s="2"/>
      <c r="G2445" s="4"/>
      <c r="H2445" s="4"/>
      <c r="I2445" s="4"/>
      <c r="M2445" s="5"/>
    </row>
    <row r="2446" spans="4:13" x14ac:dyDescent="0.25">
      <c r="D2446" s="1"/>
      <c r="E2446" s="2"/>
      <c r="F2446" s="2"/>
      <c r="G2446" s="4"/>
      <c r="H2446" s="4"/>
      <c r="I2446" s="4"/>
      <c r="M2446" s="5"/>
    </row>
    <row r="2447" spans="4:13" x14ac:dyDescent="0.25">
      <c r="D2447" s="1"/>
      <c r="E2447" s="2"/>
      <c r="F2447" s="2"/>
      <c r="G2447" s="4"/>
      <c r="H2447" s="4"/>
      <c r="I2447" s="4"/>
      <c r="M2447" s="5"/>
    </row>
    <row r="2448" spans="4:13" x14ac:dyDescent="0.25">
      <c r="D2448" s="1"/>
      <c r="E2448" s="2"/>
      <c r="F2448" s="2"/>
      <c r="G2448" s="4"/>
      <c r="H2448" s="4"/>
      <c r="I2448" s="4"/>
      <c r="M2448" s="5"/>
    </row>
    <row r="2449" spans="4:13" x14ac:dyDescent="0.25">
      <c r="D2449" s="1"/>
      <c r="E2449" s="2"/>
      <c r="F2449" s="2"/>
      <c r="G2449" s="4"/>
      <c r="H2449" s="4"/>
      <c r="I2449" s="4"/>
      <c r="M2449" s="5"/>
    </row>
    <row r="2450" spans="4:13" x14ac:dyDescent="0.25">
      <c r="D2450" s="1"/>
      <c r="E2450" s="2"/>
      <c r="F2450" s="2"/>
      <c r="G2450" s="4"/>
      <c r="H2450" s="4"/>
      <c r="I2450" s="4"/>
      <c r="M2450" s="5"/>
    </row>
    <row r="2451" spans="4:13" x14ac:dyDescent="0.25">
      <c r="D2451" s="1"/>
      <c r="E2451" s="2"/>
      <c r="F2451" s="2"/>
      <c r="G2451" s="4"/>
      <c r="H2451" s="4"/>
      <c r="I2451" s="4"/>
      <c r="M2451" s="5"/>
    </row>
    <row r="2452" spans="4:13" x14ac:dyDescent="0.25">
      <c r="D2452" s="1"/>
      <c r="E2452" s="2"/>
      <c r="F2452" s="2"/>
      <c r="G2452" s="4"/>
      <c r="H2452" s="4"/>
      <c r="I2452" s="4"/>
      <c r="M2452" s="5"/>
    </row>
    <row r="2453" spans="4:13" x14ac:dyDescent="0.25">
      <c r="D2453" s="1"/>
      <c r="E2453" s="2"/>
      <c r="F2453" s="2"/>
      <c r="G2453" s="4"/>
      <c r="H2453" s="4"/>
      <c r="I2453" s="4"/>
      <c r="M2453" s="5"/>
    </row>
    <row r="2454" spans="4:13" x14ac:dyDescent="0.25">
      <c r="D2454" s="1"/>
      <c r="E2454" s="2"/>
      <c r="F2454" s="2"/>
      <c r="G2454" s="4"/>
      <c r="H2454" s="4"/>
      <c r="I2454" s="4"/>
      <c r="M2454" s="5"/>
    </row>
    <row r="2455" spans="4:13" x14ac:dyDescent="0.25">
      <c r="D2455" s="1"/>
      <c r="E2455" s="2"/>
      <c r="F2455" s="2"/>
      <c r="G2455" s="4"/>
      <c r="H2455" s="4"/>
      <c r="I2455" s="4"/>
      <c r="M2455" s="5"/>
    </row>
    <row r="2456" spans="4:13" x14ac:dyDescent="0.25">
      <c r="D2456" s="1"/>
      <c r="E2456" s="2"/>
      <c r="F2456" s="2"/>
      <c r="G2456" s="4"/>
      <c r="H2456" s="4"/>
      <c r="I2456" s="4"/>
      <c r="M2456" s="5"/>
    </row>
    <row r="2457" spans="4:13" x14ac:dyDescent="0.25">
      <c r="D2457" s="1"/>
      <c r="E2457" s="2"/>
      <c r="F2457" s="2"/>
      <c r="G2457" s="4"/>
      <c r="H2457" s="4"/>
      <c r="I2457" s="4"/>
      <c r="M2457" s="5"/>
    </row>
    <row r="2458" spans="4:13" x14ac:dyDescent="0.25">
      <c r="D2458" s="1"/>
      <c r="E2458" s="2"/>
      <c r="F2458" s="2"/>
      <c r="G2458" s="4"/>
      <c r="H2458" s="4"/>
      <c r="I2458" s="4"/>
      <c r="M2458" s="5"/>
    </row>
    <row r="2459" spans="4:13" x14ac:dyDescent="0.25">
      <c r="D2459" s="1"/>
      <c r="E2459" s="2"/>
      <c r="F2459" s="2"/>
      <c r="G2459" s="4"/>
      <c r="H2459" s="4"/>
      <c r="I2459" s="4"/>
      <c r="M2459" s="5"/>
    </row>
    <row r="2460" spans="4:13" x14ac:dyDescent="0.25">
      <c r="D2460" s="1"/>
      <c r="E2460" s="2"/>
      <c r="F2460" s="2"/>
      <c r="G2460" s="4"/>
      <c r="H2460" s="4"/>
      <c r="I2460" s="4"/>
      <c r="M2460" s="5"/>
    </row>
    <row r="2461" spans="4:13" x14ac:dyDescent="0.25">
      <c r="D2461" s="1"/>
      <c r="E2461" s="2"/>
      <c r="F2461" s="2"/>
      <c r="G2461" s="4"/>
      <c r="H2461" s="4"/>
      <c r="I2461" s="4"/>
      <c r="M2461" s="5"/>
    </row>
    <row r="2462" spans="4:13" x14ac:dyDescent="0.25">
      <c r="D2462" s="1"/>
      <c r="E2462" s="2"/>
      <c r="F2462" s="2"/>
      <c r="G2462" s="4"/>
      <c r="H2462" s="4"/>
      <c r="I2462" s="4"/>
      <c r="M2462" s="5"/>
    </row>
    <row r="2463" spans="4:13" x14ac:dyDescent="0.25">
      <c r="D2463" s="1"/>
      <c r="E2463" s="2"/>
      <c r="F2463" s="2"/>
      <c r="G2463" s="4"/>
      <c r="H2463" s="4"/>
      <c r="I2463" s="4"/>
      <c r="M2463" s="5"/>
    </row>
    <row r="2464" spans="4:13" x14ac:dyDescent="0.25">
      <c r="D2464" s="1"/>
      <c r="E2464" s="2"/>
      <c r="F2464" s="2"/>
      <c r="G2464" s="4"/>
      <c r="H2464" s="4"/>
      <c r="I2464" s="4"/>
      <c r="M2464" s="5"/>
    </row>
    <row r="2465" spans="4:13" x14ac:dyDescent="0.25">
      <c r="D2465" s="1"/>
      <c r="E2465" s="2"/>
      <c r="F2465" s="2"/>
      <c r="G2465" s="4"/>
      <c r="H2465" s="4"/>
      <c r="I2465" s="4"/>
      <c r="M2465" s="5"/>
    </row>
    <row r="2466" spans="4:13" x14ac:dyDescent="0.25">
      <c r="D2466" s="1"/>
      <c r="E2466" s="2"/>
      <c r="F2466" s="2"/>
      <c r="G2466" s="4"/>
      <c r="H2466" s="4"/>
      <c r="I2466" s="4"/>
      <c r="M2466" s="5"/>
    </row>
    <row r="2467" spans="4:13" x14ac:dyDescent="0.25">
      <c r="D2467" s="1"/>
      <c r="E2467" s="2"/>
      <c r="F2467" s="2"/>
      <c r="G2467" s="4"/>
      <c r="H2467" s="4"/>
      <c r="I2467" s="4"/>
      <c r="M2467" s="5"/>
    </row>
    <row r="2468" spans="4:13" x14ac:dyDescent="0.25">
      <c r="D2468" s="1"/>
      <c r="E2468" s="2"/>
      <c r="F2468" s="2"/>
      <c r="G2468" s="4"/>
      <c r="H2468" s="4"/>
      <c r="I2468" s="4"/>
      <c r="M2468" s="5"/>
    </row>
    <row r="2469" spans="4:13" x14ac:dyDescent="0.25">
      <c r="D2469" s="1"/>
      <c r="E2469" s="2"/>
      <c r="F2469" s="2"/>
      <c r="G2469" s="4"/>
      <c r="H2469" s="4"/>
      <c r="I2469" s="4"/>
      <c r="M2469" s="5"/>
    </row>
    <row r="2470" spans="4:13" x14ac:dyDescent="0.25">
      <c r="D2470" s="1"/>
      <c r="E2470" s="2"/>
      <c r="F2470" s="2"/>
      <c r="G2470" s="4"/>
      <c r="H2470" s="4"/>
      <c r="I2470" s="4"/>
      <c r="M2470" s="5"/>
    </row>
    <row r="2471" spans="4:13" x14ac:dyDescent="0.25">
      <c r="D2471" s="1"/>
      <c r="E2471" s="2"/>
      <c r="F2471" s="2"/>
      <c r="G2471" s="4"/>
      <c r="H2471" s="4"/>
      <c r="I2471" s="4"/>
      <c r="M2471" s="5"/>
    </row>
    <row r="2472" spans="4:13" x14ac:dyDescent="0.25">
      <c r="D2472" s="1"/>
      <c r="E2472" s="2"/>
      <c r="F2472" s="2"/>
      <c r="G2472" s="4"/>
      <c r="H2472" s="4"/>
      <c r="I2472" s="4"/>
      <c r="M2472" s="5"/>
    </row>
    <row r="2473" spans="4:13" x14ac:dyDescent="0.25">
      <c r="D2473" s="1"/>
      <c r="E2473" s="2"/>
      <c r="F2473" s="2"/>
      <c r="G2473" s="4"/>
      <c r="H2473" s="4"/>
      <c r="I2473" s="4"/>
      <c r="M2473" s="5"/>
    </row>
    <row r="2474" spans="4:13" x14ac:dyDescent="0.25">
      <c r="D2474" s="1"/>
      <c r="E2474" s="2"/>
      <c r="F2474" s="2"/>
      <c r="G2474" s="4"/>
      <c r="H2474" s="4"/>
      <c r="I2474" s="4"/>
      <c r="M2474" s="5"/>
    </row>
    <row r="2475" spans="4:13" x14ac:dyDescent="0.25">
      <c r="D2475" s="1"/>
      <c r="E2475" s="2"/>
      <c r="F2475" s="2"/>
      <c r="G2475" s="4"/>
      <c r="H2475" s="4"/>
      <c r="I2475" s="4"/>
      <c r="M2475" s="5"/>
    </row>
    <row r="2476" spans="4:13" x14ac:dyDescent="0.25">
      <c r="D2476" s="1"/>
      <c r="E2476" s="2"/>
      <c r="F2476" s="2"/>
      <c r="G2476" s="4"/>
      <c r="H2476" s="4"/>
      <c r="I2476" s="4"/>
      <c r="M2476" s="5"/>
    </row>
    <row r="2477" spans="4:13" x14ac:dyDescent="0.25">
      <c r="D2477" s="1"/>
      <c r="E2477" s="2"/>
      <c r="F2477" s="2"/>
      <c r="G2477" s="4"/>
      <c r="H2477" s="4"/>
      <c r="I2477" s="4"/>
      <c r="M2477" s="5"/>
    </row>
    <row r="2478" spans="4:13" x14ac:dyDescent="0.25">
      <c r="D2478" s="1"/>
      <c r="E2478" s="2"/>
      <c r="F2478" s="2"/>
      <c r="G2478" s="4"/>
      <c r="H2478" s="4"/>
      <c r="I2478" s="4"/>
      <c r="M2478" s="5"/>
    </row>
    <row r="2479" spans="4:13" x14ac:dyDescent="0.25">
      <c r="D2479" s="1"/>
      <c r="E2479" s="2"/>
      <c r="F2479" s="2"/>
      <c r="G2479" s="4"/>
      <c r="H2479" s="4"/>
      <c r="I2479" s="4"/>
      <c r="M2479" s="5"/>
    </row>
    <row r="2480" spans="4:13" x14ac:dyDescent="0.25">
      <c r="D2480" s="1"/>
      <c r="E2480" s="2"/>
      <c r="F2480" s="2"/>
      <c r="G2480" s="4"/>
      <c r="H2480" s="4"/>
      <c r="I2480" s="4"/>
      <c r="M2480" s="5"/>
    </row>
    <row r="2481" spans="4:13" x14ac:dyDescent="0.25">
      <c r="D2481" s="1"/>
      <c r="E2481" s="2"/>
      <c r="F2481" s="2"/>
      <c r="G2481" s="4"/>
      <c r="H2481" s="4"/>
      <c r="I2481" s="4"/>
      <c r="M2481" s="5"/>
    </row>
    <row r="2482" spans="4:13" x14ac:dyDescent="0.25">
      <c r="D2482" s="1"/>
      <c r="E2482" s="2"/>
      <c r="F2482" s="2"/>
      <c r="G2482" s="4"/>
      <c r="H2482" s="4"/>
      <c r="I2482" s="4"/>
      <c r="M2482" s="5"/>
    </row>
    <row r="2483" spans="4:13" x14ac:dyDescent="0.25">
      <c r="D2483" s="1"/>
      <c r="E2483" s="2"/>
      <c r="F2483" s="2"/>
      <c r="G2483" s="4"/>
      <c r="H2483" s="4"/>
      <c r="I2483" s="4"/>
      <c r="M2483" s="5"/>
    </row>
    <row r="2484" spans="4:13" x14ac:dyDescent="0.25">
      <c r="D2484" s="1"/>
      <c r="E2484" s="2"/>
      <c r="F2484" s="2"/>
      <c r="G2484" s="4"/>
      <c r="H2484" s="4"/>
      <c r="I2484" s="4"/>
      <c r="M2484" s="5"/>
    </row>
    <row r="2485" spans="4:13" x14ac:dyDescent="0.25">
      <c r="D2485" s="1"/>
      <c r="E2485" s="2"/>
      <c r="F2485" s="2"/>
      <c r="G2485" s="4"/>
      <c r="H2485" s="4"/>
      <c r="I2485" s="4"/>
      <c r="M2485" s="5"/>
    </row>
    <row r="2486" spans="4:13" x14ac:dyDescent="0.25">
      <c r="D2486" s="1"/>
      <c r="E2486" s="2"/>
      <c r="F2486" s="2"/>
      <c r="G2486" s="4"/>
      <c r="H2486" s="4"/>
      <c r="I2486" s="4"/>
      <c r="M2486" s="5"/>
    </row>
    <row r="2487" spans="4:13" x14ac:dyDescent="0.25">
      <c r="D2487" s="1"/>
      <c r="E2487" s="2"/>
      <c r="F2487" s="2"/>
      <c r="G2487" s="4"/>
      <c r="H2487" s="4"/>
      <c r="I2487" s="4"/>
      <c r="M2487" s="5"/>
    </row>
    <row r="2488" spans="4:13" x14ac:dyDescent="0.25">
      <c r="D2488" s="1"/>
      <c r="E2488" s="2"/>
      <c r="F2488" s="2"/>
      <c r="G2488" s="4"/>
      <c r="H2488" s="4"/>
      <c r="I2488" s="4"/>
      <c r="M2488" s="5"/>
    </row>
    <row r="2489" spans="4:13" x14ac:dyDescent="0.25">
      <c r="D2489" s="1"/>
      <c r="E2489" s="2"/>
      <c r="F2489" s="2"/>
      <c r="G2489" s="4"/>
      <c r="H2489" s="4"/>
      <c r="I2489" s="4"/>
      <c r="M2489" s="5"/>
    </row>
    <row r="2490" spans="4:13" x14ac:dyDescent="0.25">
      <c r="D2490" s="1"/>
      <c r="E2490" s="2"/>
      <c r="F2490" s="2"/>
      <c r="G2490" s="4"/>
      <c r="H2490" s="4"/>
      <c r="I2490" s="4"/>
      <c r="M2490" s="5"/>
    </row>
    <row r="2491" spans="4:13" x14ac:dyDescent="0.25">
      <c r="D2491" s="1"/>
      <c r="E2491" s="2"/>
      <c r="F2491" s="2"/>
      <c r="G2491" s="4"/>
      <c r="H2491" s="4"/>
      <c r="I2491" s="4"/>
      <c r="M2491" s="5"/>
    </row>
    <row r="2492" spans="4:13" x14ac:dyDescent="0.25">
      <c r="D2492" s="1"/>
      <c r="E2492" s="2"/>
      <c r="F2492" s="2"/>
      <c r="G2492" s="4"/>
      <c r="H2492" s="4"/>
      <c r="I2492" s="4"/>
      <c r="M2492" s="5"/>
    </row>
    <row r="2493" spans="4:13" x14ac:dyDescent="0.25">
      <c r="D2493" s="1"/>
      <c r="E2493" s="2"/>
      <c r="F2493" s="2"/>
      <c r="G2493" s="4"/>
      <c r="H2493" s="4"/>
      <c r="I2493" s="4"/>
      <c r="M2493" s="5"/>
    </row>
    <row r="2494" spans="4:13" x14ac:dyDescent="0.25">
      <c r="D2494" s="1"/>
      <c r="E2494" s="2"/>
      <c r="F2494" s="2"/>
      <c r="G2494" s="4"/>
      <c r="H2494" s="4"/>
      <c r="I2494" s="4"/>
      <c r="M2494" s="5"/>
    </row>
    <row r="2495" spans="4:13" x14ac:dyDescent="0.25">
      <c r="D2495" s="1"/>
      <c r="E2495" s="2"/>
      <c r="F2495" s="2"/>
      <c r="G2495" s="4"/>
      <c r="H2495" s="4"/>
      <c r="I2495" s="4"/>
      <c r="M2495" s="5"/>
    </row>
    <row r="2496" spans="4:13" x14ac:dyDescent="0.25">
      <c r="D2496" s="1"/>
      <c r="E2496" s="2"/>
      <c r="F2496" s="2"/>
      <c r="G2496" s="4"/>
      <c r="H2496" s="4"/>
      <c r="I2496" s="4"/>
      <c r="M2496" s="5"/>
    </row>
    <row r="2497" spans="4:13" x14ac:dyDescent="0.25">
      <c r="D2497" s="1"/>
      <c r="E2497" s="2"/>
      <c r="F2497" s="2"/>
      <c r="G2497" s="4"/>
      <c r="H2497" s="4"/>
      <c r="I2497" s="4"/>
      <c r="M2497" s="5"/>
    </row>
    <row r="2498" spans="4:13" x14ac:dyDescent="0.25">
      <c r="D2498" s="1"/>
      <c r="E2498" s="2"/>
      <c r="F2498" s="2"/>
      <c r="G2498" s="4"/>
      <c r="H2498" s="4"/>
      <c r="I2498" s="4"/>
      <c r="M2498" s="5"/>
    </row>
    <row r="2499" spans="4:13" x14ac:dyDescent="0.25">
      <c r="D2499" s="1"/>
      <c r="E2499" s="2"/>
      <c r="F2499" s="2"/>
      <c r="G2499" s="4"/>
      <c r="H2499" s="4"/>
      <c r="I2499" s="4"/>
      <c r="M2499" s="5"/>
    </row>
    <row r="2500" spans="4:13" x14ac:dyDescent="0.25">
      <c r="D2500" s="1"/>
      <c r="E2500" s="2"/>
      <c r="F2500" s="2"/>
      <c r="G2500" s="4"/>
      <c r="H2500" s="4"/>
      <c r="I2500" s="4"/>
      <c r="M2500" s="5"/>
    </row>
    <row r="2501" spans="4:13" x14ac:dyDescent="0.25">
      <c r="D2501" s="1"/>
      <c r="E2501" s="2"/>
      <c r="F2501" s="2"/>
      <c r="G2501" s="4"/>
      <c r="H2501" s="4"/>
      <c r="I2501" s="4"/>
      <c r="M2501" s="5"/>
    </row>
    <row r="2502" spans="4:13" x14ac:dyDescent="0.25">
      <c r="D2502" s="1"/>
      <c r="E2502" s="2"/>
      <c r="F2502" s="2"/>
      <c r="G2502" s="4"/>
      <c r="H2502" s="4"/>
      <c r="I2502" s="4"/>
      <c r="M2502" s="5"/>
    </row>
    <row r="2503" spans="4:13" x14ac:dyDescent="0.25">
      <c r="D2503" s="1"/>
      <c r="E2503" s="2"/>
      <c r="F2503" s="2"/>
      <c r="G2503" s="4"/>
      <c r="H2503" s="4"/>
      <c r="I2503" s="4"/>
      <c r="M2503" s="5"/>
    </row>
    <row r="2504" spans="4:13" x14ac:dyDescent="0.25">
      <c r="D2504" s="1"/>
      <c r="E2504" s="2"/>
      <c r="F2504" s="2"/>
      <c r="G2504" s="4"/>
      <c r="H2504" s="4"/>
      <c r="I2504" s="4"/>
      <c r="M2504" s="5"/>
    </row>
    <row r="2505" spans="4:13" x14ac:dyDescent="0.25">
      <c r="D2505" s="1"/>
      <c r="E2505" s="2"/>
      <c r="F2505" s="2"/>
      <c r="G2505" s="4"/>
      <c r="H2505" s="4"/>
      <c r="I2505" s="4"/>
      <c r="M2505" s="5"/>
    </row>
    <row r="2506" spans="4:13" x14ac:dyDescent="0.25">
      <c r="D2506" s="1"/>
      <c r="E2506" s="2"/>
      <c r="F2506" s="2"/>
      <c r="G2506" s="4"/>
      <c r="H2506" s="4"/>
      <c r="I2506" s="4"/>
      <c r="M2506" s="5"/>
    </row>
    <row r="2507" spans="4:13" x14ac:dyDescent="0.25">
      <c r="D2507" s="1"/>
      <c r="E2507" s="2"/>
      <c r="F2507" s="2"/>
      <c r="G2507" s="4"/>
      <c r="H2507" s="4"/>
      <c r="I2507" s="4"/>
      <c r="M2507" s="5"/>
    </row>
    <row r="2508" spans="4:13" x14ac:dyDescent="0.25">
      <c r="D2508" s="1"/>
      <c r="E2508" s="2"/>
      <c r="F2508" s="2"/>
      <c r="G2508" s="4"/>
      <c r="H2508" s="4"/>
      <c r="I2508" s="4"/>
      <c r="M2508" s="5"/>
    </row>
    <row r="2509" spans="4:13" x14ac:dyDescent="0.25">
      <c r="D2509" s="1"/>
      <c r="E2509" s="2"/>
      <c r="F2509" s="2"/>
      <c r="G2509" s="4"/>
      <c r="H2509" s="4"/>
      <c r="I2509" s="4"/>
      <c r="M2509" s="5"/>
    </row>
    <row r="2510" spans="4:13" x14ac:dyDescent="0.25">
      <c r="D2510" s="1"/>
      <c r="E2510" s="2"/>
      <c r="F2510" s="2"/>
      <c r="G2510" s="4"/>
      <c r="H2510" s="4"/>
      <c r="I2510" s="4"/>
      <c r="M2510" s="5"/>
    </row>
    <row r="2511" spans="4:13" x14ac:dyDescent="0.25">
      <c r="D2511" s="1"/>
      <c r="E2511" s="2"/>
      <c r="F2511" s="2"/>
      <c r="G2511" s="4"/>
      <c r="H2511" s="4"/>
      <c r="I2511" s="4"/>
      <c r="M2511" s="5"/>
    </row>
    <row r="2512" spans="4:13" x14ac:dyDescent="0.25">
      <c r="D2512" s="1"/>
      <c r="E2512" s="2"/>
      <c r="F2512" s="2"/>
      <c r="G2512" s="4"/>
      <c r="H2512" s="4"/>
      <c r="I2512" s="4"/>
      <c r="M2512" s="5"/>
    </row>
    <row r="2513" spans="4:13" x14ac:dyDescent="0.25">
      <c r="D2513" s="1"/>
      <c r="E2513" s="2"/>
      <c r="F2513" s="2"/>
      <c r="G2513" s="4"/>
      <c r="H2513" s="4"/>
      <c r="I2513" s="4"/>
      <c r="M2513" s="5"/>
    </row>
    <row r="2514" spans="4:13" x14ac:dyDescent="0.25">
      <c r="D2514" s="1"/>
      <c r="E2514" s="2"/>
      <c r="F2514" s="2"/>
      <c r="G2514" s="4"/>
      <c r="H2514" s="4"/>
      <c r="I2514" s="4"/>
      <c r="M2514" s="5"/>
    </row>
    <row r="2515" spans="4:13" x14ac:dyDescent="0.25">
      <c r="D2515" s="1"/>
      <c r="E2515" s="2"/>
      <c r="F2515" s="2"/>
      <c r="G2515" s="4"/>
      <c r="H2515" s="4"/>
      <c r="I2515" s="4"/>
      <c r="M2515" s="5"/>
    </row>
    <row r="2516" spans="4:13" x14ac:dyDescent="0.25">
      <c r="D2516" s="1"/>
      <c r="E2516" s="2"/>
      <c r="F2516" s="2"/>
      <c r="G2516" s="4"/>
      <c r="H2516" s="4"/>
      <c r="I2516" s="4"/>
      <c r="M2516" s="5"/>
    </row>
    <row r="2517" spans="4:13" x14ac:dyDescent="0.25">
      <c r="D2517" s="1"/>
      <c r="E2517" s="2"/>
      <c r="F2517" s="2"/>
      <c r="G2517" s="4"/>
      <c r="H2517" s="4"/>
      <c r="I2517" s="4"/>
      <c r="M2517" s="5"/>
    </row>
    <row r="2518" spans="4:13" x14ac:dyDescent="0.25">
      <c r="D2518" s="1"/>
      <c r="E2518" s="2"/>
      <c r="F2518" s="2"/>
      <c r="G2518" s="4"/>
      <c r="H2518" s="4"/>
      <c r="I2518" s="4"/>
      <c r="M2518" s="5"/>
    </row>
    <row r="2519" spans="4:13" x14ac:dyDescent="0.25">
      <c r="D2519" s="1"/>
      <c r="E2519" s="2"/>
      <c r="F2519" s="2"/>
      <c r="G2519" s="4"/>
      <c r="H2519" s="4"/>
      <c r="I2519" s="4"/>
      <c r="M2519" s="5"/>
    </row>
    <row r="2520" spans="4:13" x14ac:dyDescent="0.25">
      <c r="D2520" s="1"/>
      <c r="E2520" s="2"/>
      <c r="F2520" s="2"/>
      <c r="G2520" s="4"/>
      <c r="H2520" s="4"/>
      <c r="I2520" s="4"/>
      <c r="M2520" s="5"/>
    </row>
    <row r="2521" spans="4:13" x14ac:dyDescent="0.25">
      <c r="D2521" s="1"/>
      <c r="E2521" s="2"/>
      <c r="F2521" s="2"/>
      <c r="G2521" s="4"/>
      <c r="H2521" s="4"/>
      <c r="I2521" s="4"/>
      <c r="M2521" s="5"/>
    </row>
    <row r="2522" spans="4:13" x14ac:dyDescent="0.25">
      <c r="D2522" s="1"/>
      <c r="E2522" s="2"/>
      <c r="F2522" s="2"/>
      <c r="G2522" s="4"/>
      <c r="H2522" s="4"/>
      <c r="I2522" s="4"/>
      <c r="M2522" s="5"/>
    </row>
    <row r="2523" spans="4:13" x14ac:dyDescent="0.25">
      <c r="D2523" s="1"/>
      <c r="E2523" s="2"/>
      <c r="F2523" s="2"/>
      <c r="G2523" s="4"/>
      <c r="H2523" s="4"/>
      <c r="I2523" s="4"/>
      <c r="M2523" s="5"/>
    </row>
    <row r="2524" spans="4:13" x14ac:dyDescent="0.25">
      <c r="D2524" s="1"/>
      <c r="E2524" s="2"/>
      <c r="F2524" s="2"/>
      <c r="G2524" s="4"/>
      <c r="H2524" s="4"/>
      <c r="I2524" s="4"/>
      <c r="M2524" s="5"/>
    </row>
    <row r="2525" spans="4:13" x14ac:dyDescent="0.25">
      <c r="D2525" s="1"/>
      <c r="E2525" s="2"/>
      <c r="F2525" s="2"/>
      <c r="G2525" s="4"/>
      <c r="H2525" s="4"/>
      <c r="I2525" s="4"/>
      <c r="M2525" s="5"/>
    </row>
    <row r="2526" spans="4:13" x14ac:dyDescent="0.25">
      <c r="D2526" s="1"/>
      <c r="E2526" s="2"/>
      <c r="F2526" s="2"/>
      <c r="G2526" s="4"/>
      <c r="H2526" s="4"/>
      <c r="I2526" s="4"/>
      <c r="M2526" s="5"/>
    </row>
    <row r="2527" spans="4:13" x14ac:dyDescent="0.25">
      <c r="D2527" s="1"/>
      <c r="E2527" s="2"/>
      <c r="F2527" s="2"/>
      <c r="G2527" s="4"/>
      <c r="H2527" s="4"/>
      <c r="I2527" s="4"/>
      <c r="M2527" s="5"/>
    </row>
    <row r="2528" spans="4:13" x14ac:dyDescent="0.25">
      <c r="D2528" s="1"/>
      <c r="E2528" s="2"/>
      <c r="F2528" s="2"/>
      <c r="G2528" s="4"/>
      <c r="H2528" s="4"/>
      <c r="I2528" s="4"/>
      <c r="M2528" s="5"/>
    </row>
    <row r="2529" spans="4:13" x14ac:dyDescent="0.25">
      <c r="D2529" s="1"/>
      <c r="E2529" s="2"/>
      <c r="F2529" s="2"/>
      <c r="G2529" s="4"/>
      <c r="H2529" s="4"/>
      <c r="I2529" s="4"/>
      <c r="M2529" s="5"/>
    </row>
    <row r="2530" spans="4:13" x14ac:dyDescent="0.25">
      <c r="D2530" s="1"/>
      <c r="E2530" s="2"/>
      <c r="F2530" s="2"/>
      <c r="G2530" s="4"/>
      <c r="H2530" s="4"/>
      <c r="I2530" s="4"/>
      <c r="M2530" s="5"/>
    </row>
    <row r="2531" spans="4:13" x14ac:dyDescent="0.25">
      <c r="D2531" s="1"/>
      <c r="E2531" s="2"/>
      <c r="F2531" s="2"/>
      <c r="G2531" s="4"/>
      <c r="H2531" s="4"/>
      <c r="I2531" s="4"/>
      <c r="M2531" s="5"/>
    </row>
    <row r="2532" spans="4:13" x14ac:dyDescent="0.25">
      <c r="D2532" s="1"/>
      <c r="E2532" s="2"/>
      <c r="F2532" s="2"/>
      <c r="G2532" s="4"/>
      <c r="H2532" s="4"/>
      <c r="I2532" s="4"/>
      <c r="M2532" s="5"/>
    </row>
    <row r="2533" spans="4:13" x14ac:dyDescent="0.25">
      <c r="D2533" s="1"/>
      <c r="E2533" s="2"/>
      <c r="F2533" s="2"/>
      <c r="G2533" s="4"/>
      <c r="H2533" s="4"/>
      <c r="I2533" s="4"/>
      <c r="M2533" s="5"/>
    </row>
    <row r="2534" spans="4:13" x14ac:dyDescent="0.25">
      <c r="D2534" s="1"/>
      <c r="E2534" s="2"/>
      <c r="F2534" s="2"/>
      <c r="G2534" s="4"/>
      <c r="H2534" s="4"/>
      <c r="I2534" s="4"/>
      <c r="M2534" s="5"/>
    </row>
    <row r="2535" spans="4:13" x14ac:dyDescent="0.25">
      <c r="D2535" s="1"/>
      <c r="E2535" s="2"/>
      <c r="F2535" s="2"/>
      <c r="G2535" s="4"/>
      <c r="H2535" s="4"/>
      <c r="I2535" s="4"/>
      <c r="M2535" s="5"/>
    </row>
    <row r="2536" spans="4:13" x14ac:dyDescent="0.25">
      <c r="D2536" s="1"/>
      <c r="E2536" s="2"/>
      <c r="F2536" s="2"/>
      <c r="G2536" s="4"/>
      <c r="H2536" s="4"/>
      <c r="I2536" s="4"/>
      <c r="M2536" s="5"/>
    </row>
    <row r="2537" spans="4:13" x14ac:dyDescent="0.25">
      <c r="D2537" s="1"/>
      <c r="E2537" s="2"/>
      <c r="F2537" s="2"/>
      <c r="G2537" s="4"/>
      <c r="H2537" s="4"/>
      <c r="I2537" s="4"/>
      <c r="M2537" s="5"/>
    </row>
    <row r="2538" spans="4:13" x14ac:dyDescent="0.25">
      <c r="D2538" s="1"/>
      <c r="E2538" s="2"/>
      <c r="F2538" s="2"/>
      <c r="G2538" s="4"/>
      <c r="H2538" s="4"/>
      <c r="I2538" s="4"/>
      <c r="M2538" s="5"/>
    </row>
    <row r="2539" spans="4:13" x14ac:dyDescent="0.25">
      <c r="D2539" s="1"/>
      <c r="E2539" s="2"/>
      <c r="F2539" s="2"/>
      <c r="G2539" s="4"/>
      <c r="H2539" s="4"/>
      <c r="I2539" s="4"/>
      <c r="M2539" s="5"/>
    </row>
    <row r="2540" spans="4:13" x14ac:dyDescent="0.25">
      <c r="D2540" s="1"/>
      <c r="E2540" s="2"/>
      <c r="F2540" s="2"/>
      <c r="G2540" s="4"/>
      <c r="H2540" s="4"/>
      <c r="I2540" s="4"/>
      <c r="M2540" s="5"/>
    </row>
    <row r="2541" spans="4:13" x14ac:dyDescent="0.25">
      <c r="D2541" s="1"/>
      <c r="E2541" s="2"/>
      <c r="F2541" s="2"/>
      <c r="G2541" s="4"/>
      <c r="H2541" s="4"/>
      <c r="I2541" s="4"/>
      <c r="M2541" s="5"/>
    </row>
    <row r="2542" spans="4:13" x14ac:dyDescent="0.25">
      <c r="D2542" s="1"/>
      <c r="E2542" s="2"/>
      <c r="F2542" s="2"/>
      <c r="G2542" s="4"/>
      <c r="H2542" s="4"/>
      <c r="I2542" s="4"/>
      <c r="M2542" s="5"/>
    </row>
    <row r="2543" spans="4:13" x14ac:dyDescent="0.25">
      <c r="D2543" s="1"/>
      <c r="E2543" s="2"/>
      <c r="F2543" s="2"/>
      <c r="G2543" s="4"/>
      <c r="H2543" s="4"/>
      <c r="I2543" s="4"/>
      <c r="M2543" s="5"/>
    </row>
    <row r="2544" spans="4:13" x14ac:dyDescent="0.25">
      <c r="D2544" s="1"/>
      <c r="E2544" s="2"/>
      <c r="F2544" s="2"/>
      <c r="G2544" s="4"/>
      <c r="H2544" s="4"/>
      <c r="I2544" s="4"/>
      <c r="M2544" s="5"/>
    </row>
    <row r="2545" spans="4:13" x14ac:dyDescent="0.25">
      <c r="D2545" s="1"/>
      <c r="E2545" s="2"/>
      <c r="F2545" s="2"/>
      <c r="G2545" s="4"/>
      <c r="H2545" s="4"/>
      <c r="I2545" s="4"/>
      <c r="M2545" s="5"/>
    </row>
    <row r="2546" spans="4:13" x14ac:dyDescent="0.25">
      <c r="D2546" s="1"/>
      <c r="E2546" s="2"/>
      <c r="F2546" s="2"/>
      <c r="G2546" s="4"/>
      <c r="H2546" s="4"/>
      <c r="I2546" s="4"/>
      <c r="M2546" s="5"/>
    </row>
    <row r="2547" spans="4:13" x14ac:dyDescent="0.25">
      <c r="D2547" s="1"/>
      <c r="E2547" s="2"/>
      <c r="F2547" s="2"/>
      <c r="G2547" s="4"/>
      <c r="H2547" s="4"/>
      <c r="I2547" s="4"/>
      <c r="M2547" s="5"/>
    </row>
    <row r="2548" spans="4:13" x14ac:dyDescent="0.25">
      <c r="D2548" s="1"/>
      <c r="E2548" s="2"/>
      <c r="F2548" s="2"/>
      <c r="G2548" s="4"/>
      <c r="H2548" s="4"/>
      <c r="I2548" s="4"/>
      <c r="M2548" s="5"/>
    </row>
    <row r="2549" spans="4:13" x14ac:dyDescent="0.25">
      <c r="D2549" s="1"/>
      <c r="E2549" s="2"/>
      <c r="F2549" s="2"/>
      <c r="G2549" s="4"/>
      <c r="H2549" s="4"/>
      <c r="I2549" s="4"/>
      <c r="M2549" s="5"/>
    </row>
    <row r="2550" spans="4:13" x14ac:dyDescent="0.25">
      <c r="D2550" s="1"/>
      <c r="E2550" s="2"/>
      <c r="F2550" s="2"/>
      <c r="G2550" s="4"/>
      <c r="H2550" s="4"/>
      <c r="I2550" s="4"/>
      <c r="M2550" s="5"/>
    </row>
    <row r="2551" spans="4:13" x14ac:dyDescent="0.25">
      <c r="D2551" s="1"/>
      <c r="E2551" s="2"/>
      <c r="F2551" s="2"/>
      <c r="G2551" s="4"/>
      <c r="H2551" s="4"/>
      <c r="I2551" s="4"/>
      <c r="M2551" s="5"/>
    </row>
    <row r="2552" spans="4:13" x14ac:dyDescent="0.25">
      <c r="D2552" s="1"/>
      <c r="E2552" s="2"/>
      <c r="F2552" s="2"/>
      <c r="G2552" s="4"/>
      <c r="H2552" s="4"/>
      <c r="I2552" s="4"/>
      <c r="M2552" s="5"/>
    </row>
    <row r="2553" spans="4:13" x14ac:dyDescent="0.25">
      <c r="D2553" s="1"/>
      <c r="E2553" s="2"/>
      <c r="F2553" s="2"/>
      <c r="G2553" s="4"/>
      <c r="H2553" s="4"/>
      <c r="I2553" s="4"/>
      <c r="M2553" s="5"/>
    </row>
    <row r="2554" spans="4:13" x14ac:dyDescent="0.25">
      <c r="D2554" s="1"/>
      <c r="E2554" s="2"/>
      <c r="F2554" s="2"/>
      <c r="G2554" s="4"/>
      <c r="H2554" s="4"/>
      <c r="I2554" s="4"/>
      <c r="M2554" s="5"/>
    </row>
    <row r="2555" spans="4:13" x14ac:dyDescent="0.25">
      <c r="D2555" s="1"/>
      <c r="E2555" s="2"/>
      <c r="F2555" s="2"/>
      <c r="G2555" s="4"/>
      <c r="H2555" s="4"/>
      <c r="I2555" s="4"/>
      <c r="M2555" s="5"/>
    </row>
    <row r="2556" spans="4:13" x14ac:dyDescent="0.25">
      <c r="D2556" s="1"/>
      <c r="E2556" s="2"/>
      <c r="F2556" s="2"/>
      <c r="G2556" s="4"/>
      <c r="H2556" s="4"/>
      <c r="I2556" s="4"/>
      <c r="M2556" s="5"/>
    </row>
    <row r="2557" spans="4:13" x14ac:dyDescent="0.25">
      <c r="D2557" s="1"/>
      <c r="E2557" s="2"/>
      <c r="F2557" s="2"/>
      <c r="G2557" s="4"/>
      <c r="H2557" s="4"/>
      <c r="I2557" s="4"/>
      <c r="M2557" s="5"/>
    </row>
    <row r="2558" spans="4:13" x14ac:dyDescent="0.25">
      <c r="D2558" s="1"/>
      <c r="E2558" s="2"/>
      <c r="F2558" s="2"/>
      <c r="G2558" s="4"/>
      <c r="H2558" s="4"/>
      <c r="I2558" s="4"/>
      <c r="M2558" s="5"/>
    </row>
    <row r="2559" spans="4:13" x14ac:dyDescent="0.25">
      <c r="D2559" s="1"/>
      <c r="E2559" s="2"/>
      <c r="F2559" s="2"/>
      <c r="G2559" s="4"/>
      <c r="H2559" s="4"/>
      <c r="I2559" s="4"/>
      <c r="M2559" s="5"/>
    </row>
    <row r="2560" spans="4:13" x14ac:dyDescent="0.25">
      <c r="D2560" s="1"/>
      <c r="E2560" s="2"/>
      <c r="F2560" s="2"/>
      <c r="G2560" s="4"/>
      <c r="H2560" s="4"/>
      <c r="I2560" s="4"/>
      <c r="M2560" s="5"/>
    </row>
    <row r="2561" spans="4:13" x14ac:dyDescent="0.25">
      <c r="D2561" s="1"/>
      <c r="E2561" s="2"/>
      <c r="F2561" s="2"/>
      <c r="G2561" s="4"/>
      <c r="H2561" s="4"/>
      <c r="I2561" s="4"/>
      <c r="M2561" s="5"/>
    </row>
    <row r="2562" spans="4:13" x14ac:dyDescent="0.25">
      <c r="D2562" s="1"/>
      <c r="E2562" s="2"/>
      <c r="F2562" s="2"/>
      <c r="G2562" s="4"/>
      <c r="H2562" s="4"/>
      <c r="I2562" s="4"/>
      <c r="M2562" s="5"/>
    </row>
    <row r="2563" spans="4:13" x14ac:dyDescent="0.25">
      <c r="D2563" s="1"/>
      <c r="E2563" s="2"/>
      <c r="F2563" s="2"/>
      <c r="G2563" s="4"/>
      <c r="H2563" s="4"/>
      <c r="I2563" s="4"/>
      <c r="M2563" s="5"/>
    </row>
    <row r="2564" spans="4:13" x14ac:dyDescent="0.25">
      <c r="D2564" s="1"/>
      <c r="E2564" s="2"/>
      <c r="F2564" s="2"/>
      <c r="G2564" s="4"/>
      <c r="H2564" s="4"/>
      <c r="I2564" s="4"/>
      <c r="M2564" s="5"/>
    </row>
    <row r="2565" spans="4:13" x14ac:dyDescent="0.25">
      <c r="D2565" s="1"/>
      <c r="E2565" s="2"/>
      <c r="F2565" s="2"/>
      <c r="G2565" s="4"/>
      <c r="H2565" s="4"/>
      <c r="I2565" s="4"/>
      <c r="M2565" s="5"/>
    </row>
    <row r="2566" spans="4:13" x14ac:dyDescent="0.25">
      <c r="D2566" s="1"/>
      <c r="E2566" s="2"/>
      <c r="F2566" s="2"/>
      <c r="G2566" s="4"/>
      <c r="H2566" s="4"/>
      <c r="I2566" s="4"/>
      <c r="M2566" s="5"/>
    </row>
    <row r="2567" spans="4:13" x14ac:dyDescent="0.25">
      <c r="D2567" s="1"/>
      <c r="E2567" s="2"/>
      <c r="F2567" s="2"/>
      <c r="G2567" s="4"/>
      <c r="H2567" s="4"/>
      <c r="I2567" s="4"/>
      <c r="M2567" s="5"/>
    </row>
    <row r="2568" spans="4:13" x14ac:dyDescent="0.25">
      <c r="D2568" s="1"/>
      <c r="E2568" s="2"/>
      <c r="F2568" s="2"/>
      <c r="G2568" s="4"/>
      <c r="H2568" s="4"/>
      <c r="I2568" s="4"/>
      <c r="M2568" s="5"/>
    </row>
    <row r="2569" spans="4:13" x14ac:dyDescent="0.25">
      <c r="D2569" s="1"/>
      <c r="E2569" s="2"/>
      <c r="F2569" s="2"/>
      <c r="G2569" s="4"/>
      <c r="H2569" s="4"/>
      <c r="I2569" s="4"/>
      <c r="M2569" s="5"/>
    </row>
    <row r="2570" spans="4:13" x14ac:dyDescent="0.25">
      <c r="D2570" s="1"/>
      <c r="E2570" s="2"/>
      <c r="F2570" s="2"/>
      <c r="G2570" s="4"/>
      <c r="H2570" s="4"/>
      <c r="I2570" s="4"/>
      <c r="M2570" s="5"/>
    </row>
    <row r="2571" spans="4:13" x14ac:dyDescent="0.25">
      <c r="D2571" s="1"/>
      <c r="E2571" s="2"/>
      <c r="F2571" s="2"/>
      <c r="G2571" s="4"/>
      <c r="H2571" s="4"/>
      <c r="I2571" s="4"/>
      <c r="M2571" s="5"/>
    </row>
    <row r="2572" spans="4:13" x14ac:dyDescent="0.25">
      <c r="D2572" s="1"/>
      <c r="E2572" s="2"/>
      <c r="F2572" s="2"/>
      <c r="G2572" s="4"/>
      <c r="H2572" s="4"/>
      <c r="I2572" s="4"/>
      <c r="M2572" s="5"/>
    </row>
    <row r="2573" spans="4:13" x14ac:dyDescent="0.25">
      <c r="D2573" s="1"/>
      <c r="E2573" s="2"/>
      <c r="F2573" s="2"/>
      <c r="G2573" s="4"/>
      <c r="H2573" s="4"/>
      <c r="I2573" s="4"/>
      <c r="M2573" s="5"/>
    </row>
    <row r="2574" spans="4:13" x14ac:dyDescent="0.25">
      <c r="D2574" s="1"/>
      <c r="E2574" s="2"/>
      <c r="F2574" s="2"/>
      <c r="G2574" s="4"/>
      <c r="H2574" s="4"/>
      <c r="I2574" s="4"/>
      <c r="M2574" s="5"/>
    </row>
    <row r="2575" spans="4:13" x14ac:dyDescent="0.25">
      <c r="D2575" s="1"/>
      <c r="E2575" s="2"/>
      <c r="F2575" s="2"/>
      <c r="G2575" s="4"/>
      <c r="H2575" s="4"/>
      <c r="I2575" s="4"/>
      <c r="M2575" s="5"/>
    </row>
    <row r="2576" spans="4:13" x14ac:dyDescent="0.25">
      <c r="D2576" s="1"/>
      <c r="E2576" s="2"/>
      <c r="F2576" s="2"/>
      <c r="G2576" s="4"/>
      <c r="H2576" s="4"/>
      <c r="I2576" s="4"/>
      <c r="M2576" s="5"/>
    </row>
    <row r="2577" spans="4:13" x14ac:dyDescent="0.25">
      <c r="D2577" s="1"/>
      <c r="E2577" s="2"/>
      <c r="F2577" s="2"/>
      <c r="G2577" s="4"/>
      <c r="H2577" s="4"/>
      <c r="I2577" s="4"/>
      <c r="M2577" s="5"/>
    </row>
    <row r="2578" spans="4:13" x14ac:dyDescent="0.25">
      <c r="D2578" s="1"/>
      <c r="E2578" s="2"/>
      <c r="F2578" s="2"/>
      <c r="G2578" s="4"/>
      <c r="H2578" s="4"/>
      <c r="I2578" s="4"/>
      <c r="M2578" s="5"/>
    </row>
    <row r="2579" spans="4:13" x14ac:dyDescent="0.25">
      <c r="D2579" s="1"/>
      <c r="E2579" s="2"/>
      <c r="F2579" s="2"/>
      <c r="G2579" s="4"/>
      <c r="H2579" s="4"/>
      <c r="I2579" s="4"/>
      <c r="M2579" s="5"/>
    </row>
    <row r="2580" spans="4:13" x14ac:dyDescent="0.25">
      <c r="D2580" s="1"/>
      <c r="E2580" s="2"/>
      <c r="F2580" s="2"/>
      <c r="G2580" s="4"/>
      <c r="H2580" s="4"/>
      <c r="I2580" s="4"/>
      <c r="M2580" s="5"/>
    </row>
    <row r="2581" spans="4:13" x14ac:dyDescent="0.25">
      <c r="D2581" s="1"/>
      <c r="E2581" s="2"/>
      <c r="F2581" s="2"/>
      <c r="G2581" s="4"/>
      <c r="H2581" s="4"/>
      <c r="I2581" s="4"/>
      <c r="M2581" s="5"/>
    </row>
    <row r="2582" spans="4:13" x14ac:dyDescent="0.25">
      <c r="D2582" s="1"/>
      <c r="E2582" s="2"/>
      <c r="F2582" s="2"/>
      <c r="G2582" s="4"/>
      <c r="H2582" s="4"/>
      <c r="I2582" s="4"/>
      <c r="M2582" s="5"/>
    </row>
    <row r="2583" spans="4:13" x14ac:dyDescent="0.25">
      <c r="D2583" s="1"/>
      <c r="E2583" s="2"/>
      <c r="F2583" s="2"/>
      <c r="G2583" s="4"/>
      <c r="H2583" s="4"/>
      <c r="I2583" s="4"/>
      <c r="M2583" s="5"/>
    </row>
    <row r="2584" spans="4:13" x14ac:dyDescent="0.25">
      <c r="D2584" s="1"/>
      <c r="E2584" s="2"/>
      <c r="F2584" s="2"/>
      <c r="G2584" s="4"/>
      <c r="H2584" s="4"/>
      <c r="I2584" s="4"/>
      <c r="M2584" s="5"/>
    </row>
    <row r="2585" spans="4:13" x14ac:dyDescent="0.25">
      <c r="D2585" s="1"/>
      <c r="E2585" s="2"/>
      <c r="F2585" s="2"/>
      <c r="G2585" s="4"/>
      <c r="H2585" s="4"/>
      <c r="I2585" s="4"/>
      <c r="M2585" s="5"/>
    </row>
    <row r="2586" spans="4:13" x14ac:dyDescent="0.25">
      <c r="D2586" s="1"/>
      <c r="E2586" s="2"/>
      <c r="F2586" s="2"/>
      <c r="G2586" s="4"/>
      <c r="H2586" s="4"/>
      <c r="I2586" s="4"/>
      <c r="M2586" s="5"/>
    </row>
    <row r="2587" spans="4:13" x14ac:dyDescent="0.25">
      <c r="D2587" s="1"/>
      <c r="E2587" s="2"/>
      <c r="F2587" s="2"/>
      <c r="G2587" s="4"/>
      <c r="H2587" s="4"/>
      <c r="I2587" s="4"/>
      <c r="M2587" s="5"/>
    </row>
    <row r="2588" spans="4:13" x14ac:dyDescent="0.25">
      <c r="D2588" s="1"/>
      <c r="E2588" s="2"/>
      <c r="F2588" s="2"/>
      <c r="G2588" s="4"/>
      <c r="H2588" s="4"/>
      <c r="I2588" s="4"/>
      <c r="M2588" s="5"/>
    </row>
    <row r="2589" spans="4:13" x14ac:dyDescent="0.25">
      <c r="D2589" s="1"/>
      <c r="E2589" s="2"/>
      <c r="F2589" s="2"/>
      <c r="G2589" s="4"/>
      <c r="H2589" s="4"/>
      <c r="I2589" s="4"/>
      <c r="M2589" s="5"/>
    </row>
    <row r="2590" spans="4:13" x14ac:dyDescent="0.25">
      <c r="D2590" s="1"/>
      <c r="E2590" s="2"/>
      <c r="F2590" s="2"/>
      <c r="G2590" s="4"/>
      <c r="H2590" s="4"/>
      <c r="I2590" s="4"/>
      <c r="M2590" s="5"/>
    </row>
    <row r="2591" spans="4:13" x14ac:dyDescent="0.25">
      <c r="D2591" s="1"/>
      <c r="E2591" s="2"/>
      <c r="F2591" s="2"/>
      <c r="G2591" s="4"/>
      <c r="H2591" s="4"/>
      <c r="I2591" s="4"/>
      <c r="M2591" s="5"/>
    </row>
    <row r="2592" spans="4:13" x14ac:dyDescent="0.25">
      <c r="D2592" s="1"/>
      <c r="E2592" s="2"/>
      <c r="F2592" s="2"/>
      <c r="G2592" s="4"/>
      <c r="H2592" s="4"/>
      <c r="I2592" s="4"/>
      <c r="M2592" s="5"/>
    </row>
    <row r="2593" spans="4:13" x14ac:dyDescent="0.25">
      <c r="D2593" s="1"/>
      <c r="E2593" s="2"/>
      <c r="F2593" s="2"/>
      <c r="G2593" s="4"/>
      <c r="H2593" s="4"/>
      <c r="I2593" s="4"/>
      <c r="M2593" s="5"/>
    </row>
    <row r="2594" spans="4:13" x14ac:dyDescent="0.25">
      <c r="D2594" s="1"/>
      <c r="E2594" s="2"/>
      <c r="F2594" s="2"/>
      <c r="G2594" s="4"/>
      <c r="H2594" s="4"/>
      <c r="I2594" s="4"/>
      <c r="M2594" s="5"/>
    </row>
    <row r="2595" spans="4:13" x14ac:dyDescent="0.25">
      <c r="D2595" s="1"/>
      <c r="E2595" s="2"/>
      <c r="F2595" s="2"/>
      <c r="G2595" s="4"/>
      <c r="H2595" s="4"/>
      <c r="I2595" s="4"/>
      <c r="M2595" s="5"/>
    </row>
    <row r="2596" spans="4:13" x14ac:dyDescent="0.25">
      <c r="D2596" s="1"/>
      <c r="E2596" s="2"/>
      <c r="F2596" s="2"/>
      <c r="G2596" s="4"/>
      <c r="H2596" s="4"/>
      <c r="I2596" s="4"/>
      <c r="M2596" s="5"/>
    </row>
    <row r="2597" spans="4:13" x14ac:dyDescent="0.25">
      <c r="D2597" s="1"/>
      <c r="E2597" s="2"/>
      <c r="F2597" s="2"/>
      <c r="G2597" s="4"/>
      <c r="H2597" s="4"/>
      <c r="I2597" s="4"/>
      <c r="M2597" s="5"/>
    </row>
    <row r="2598" spans="4:13" x14ac:dyDescent="0.25">
      <c r="D2598" s="1"/>
      <c r="E2598" s="2"/>
      <c r="F2598" s="2"/>
      <c r="G2598" s="4"/>
      <c r="H2598" s="4"/>
      <c r="I2598" s="4"/>
      <c r="M2598" s="5"/>
    </row>
    <row r="2599" spans="4:13" x14ac:dyDescent="0.25">
      <c r="D2599" s="1"/>
      <c r="E2599" s="2"/>
      <c r="F2599" s="2"/>
      <c r="G2599" s="4"/>
      <c r="H2599" s="4"/>
      <c r="I2599" s="4"/>
      <c r="M2599" s="5"/>
    </row>
    <row r="2600" spans="4:13" x14ac:dyDescent="0.25">
      <c r="D2600" s="1"/>
      <c r="E2600" s="2"/>
      <c r="F2600" s="2"/>
      <c r="G2600" s="4"/>
      <c r="H2600" s="4"/>
      <c r="I2600" s="4"/>
      <c r="M2600" s="5"/>
    </row>
    <row r="2601" spans="4:13" x14ac:dyDescent="0.25">
      <c r="D2601" s="1"/>
      <c r="E2601" s="2"/>
      <c r="F2601" s="2"/>
      <c r="G2601" s="4"/>
      <c r="H2601" s="4"/>
      <c r="I2601" s="4"/>
      <c r="M2601" s="5"/>
    </row>
    <row r="2602" spans="4:13" x14ac:dyDescent="0.25">
      <c r="D2602" s="1"/>
      <c r="E2602" s="2"/>
      <c r="F2602" s="2"/>
      <c r="G2602" s="4"/>
      <c r="H2602" s="4"/>
      <c r="I2602" s="4"/>
      <c r="M2602" s="5"/>
    </row>
    <row r="2603" spans="4:13" x14ac:dyDescent="0.25">
      <c r="D2603" s="1"/>
      <c r="E2603" s="2"/>
      <c r="F2603" s="2"/>
      <c r="G2603" s="4"/>
      <c r="H2603" s="4"/>
      <c r="I2603" s="4"/>
      <c r="M2603" s="5"/>
    </row>
    <row r="2604" spans="4:13" x14ac:dyDescent="0.25">
      <c r="D2604" s="1"/>
      <c r="E2604" s="2"/>
      <c r="F2604" s="2"/>
      <c r="G2604" s="4"/>
      <c r="H2604" s="4"/>
      <c r="I2604" s="4"/>
      <c r="M2604" s="5"/>
    </row>
    <row r="2605" spans="4:13" x14ac:dyDescent="0.25">
      <c r="D2605" s="1"/>
      <c r="E2605" s="2"/>
      <c r="F2605" s="2"/>
      <c r="G2605" s="4"/>
      <c r="H2605" s="4"/>
      <c r="I2605" s="4"/>
      <c r="M2605" s="5"/>
    </row>
    <row r="2606" spans="4:13" x14ac:dyDescent="0.25">
      <c r="D2606" s="1"/>
      <c r="E2606" s="2"/>
      <c r="F2606" s="2"/>
      <c r="G2606" s="4"/>
      <c r="H2606" s="4"/>
      <c r="I2606" s="4"/>
      <c r="M2606" s="5"/>
    </row>
    <row r="2607" spans="4:13" x14ac:dyDescent="0.25">
      <c r="D2607" s="1"/>
      <c r="E2607" s="2"/>
      <c r="F2607" s="2"/>
      <c r="G2607" s="4"/>
      <c r="H2607" s="4"/>
      <c r="I2607" s="4"/>
      <c r="M2607" s="5"/>
    </row>
    <row r="2608" spans="4:13" x14ac:dyDescent="0.25">
      <c r="D2608" s="1"/>
      <c r="E2608" s="2"/>
      <c r="F2608" s="2"/>
      <c r="G2608" s="4"/>
      <c r="H2608" s="4"/>
      <c r="I2608" s="4"/>
      <c r="M2608" s="5"/>
    </row>
    <row r="2609" spans="4:13" x14ac:dyDescent="0.25">
      <c r="D2609" s="1"/>
      <c r="E2609" s="2"/>
      <c r="F2609" s="2"/>
      <c r="G2609" s="4"/>
      <c r="H2609" s="4"/>
      <c r="I2609" s="4"/>
      <c r="M2609" s="5"/>
    </row>
    <row r="2610" spans="4:13" x14ac:dyDescent="0.25">
      <c r="D2610" s="1"/>
      <c r="E2610" s="2"/>
      <c r="F2610" s="2"/>
      <c r="G2610" s="4"/>
      <c r="H2610" s="4"/>
      <c r="I2610" s="4"/>
      <c r="M2610" s="5"/>
    </row>
    <row r="2611" spans="4:13" x14ac:dyDescent="0.25">
      <c r="D2611" s="1"/>
      <c r="E2611" s="2"/>
      <c r="F2611" s="2"/>
      <c r="G2611" s="4"/>
      <c r="H2611" s="4"/>
      <c r="I2611" s="4"/>
      <c r="M2611" s="5"/>
    </row>
    <row r="2612" spans="4:13" x14ac:dyDescent="0.25">
      <c r="D2612" s="1"/>
      <c r="E2612" s="2"/>
      <c r="F2612" s="2"/>
      <c r="G2612" s="4"/>
      <c r="H2612" s="4"/>
      <c r="I2612" s="4"/>
      <c r="M2612" s="5"/>
    </row>
    <row r="2613" spans="4:13" x14ac:dyDescent="0.25">
      <c r="D2613" s="1"/>
      <c r="E2613" s="2"/>
      <c r="F2613" s="2"/>
      <c r="G2613" s="4"/>
      <c r="H2613" s="4"/>
      <c r="I2613" s="4"/>
      <c r="M2613" s="5"/>
    </row>
    <row r="2614" spans="4:13" x14ac:dyDescent="0.25">
      <c r="D2614" s="1"/>
      <c r="E2614" s="2"/>
      <c r="F2614" s="2"/>
      <c r="G2614" s="4"/>
      <c r="H2614" s="4"/>
      <c r="I2614" s="4"/>
      <c r="M2614" s="5"/>
    </row>
    <row r="2615" spans="4:13" x14ac:dyDescent="0.25">
      <c r="D2615" s="1"/>
      <c r="E2615" s="2"/>
      <c r="F2615" s="2"/>
      <c r="G2615" s="4"/>
      <c r="H2615" s="4"/>
      <c r="I2615" s="4"/>
      <c r="M2615" s="5"/>
    </row>
    <row r="2616" spans="4:13" x14ac:dyDescent="0.25">
      <c r="D2616" s="1"/>
      <c r="E2616" s="2"/>
      <c r="F2616" s="2"/>
      <c r="G2616" s="4"/>
      <c r="H2616" s="4"/>
      <c r="I2616" s="4"/>
      <c r="M2616" s="5"/>
    </row>
    <row r="2617" spans="4:13" x14ac:dyDescent="0.25">
      <c r="D2617" s="1"/>
      <c r="E2617" s="2"/>
      <c r="F2617" s="2"/>
      <c r="G2617" s="4"/>
      <c r="H2617" s="4"/>
      <c r="I2617" s="4"/>
      <c r="M2617" s="5"/>
    </row>
    <row r="2618" spans="4:13" x14ac:dyDescent="0.25">
      <c r="D2618" s="1"/>
      <c r="E2618" s="2"/>
      <c r="F2618" s="2"/>
      <c r="G2618" s="4"/>
      <c r="H2618" s="4"/>
      <c r="I2618" s="4"/>
      <c r="M2618" s="5"/>
    </row>
    <row r="2619" spans="4:13" x14ac:dyDescent="0.25">
      <c r="D2619" s="1"/>
      <c r="E2619" s="2"/>
      <c r="F2619" s="2"/>
      <c r="G2619" s="4"/>
      <c r="H2619" s="4"/>
      <c r="I2619" s="4"/>
      <c r="M2619" s="5"/>
    </row>
    <row r="2620" spans="4:13" x14ac:dyDescent="0.25">
      <c r="D2620" s="1"/>
      <c r="E2620" s="2"/>
      <c r="F2620" s="2"/>
      <c r="G2620" s="4"/>
      <c r="H2620" s="4"/>
      <c r="I2620" s="4"/>
      <c r="M2620" s="5"/>
    </row>
    <row r="2621" spans="4:13" x14ac:dyDescent="0.25">
      <c r="D2621" s="1"/>
      <c r="E2621" s="2"/>
      <c r="F2621" s="2"/>
      <c r="G2621" s="4"/>
      <c r="H2621" s="4"/>
      <c r="I2621" s="4"/>
      <c r="M2621" s="5"/>
    </row>
    <row r="2622" spans="4:13" x14ac:dyDescent="0.25">
      <c r="D2622" s="1"/>
      <c r="E2622" s="2"/>
      <c r="F2622" s="2"/>
      <c r="G2622" s="4"/>
      <c r="H2622" s="4"/>
      <c r="I2622" s="4"/>
      <c r="M2622" s="5"/>
    </row>
    <row r="2623" spans="4:13" x14ac:dyDescent="0.25">
      <c r="D2623" s="1"/>
      <c r="E2623" s="2"/>
      <c r="F2623" s="2"/>
      <c r="G2623" s="4"/>
      <c r="H2623" s="4"/>
      <c r="I2623" s="4"/>
      <c r="M2623" s="5"/>
    </row>
    <row r="2624" spans="4:13" x14ac:dyDescent="0.25">
      <c r="D2624" s="1"/>
      <c r="E2624" s="2"/>
      <c r="F2624" s="2"/>
      <c r="G2624" s="4"/>
      <c r="H2624" s="4"/>
      <c r="I2624" s="4"/>
      <c r="M2624" s="5"/>
    </row>
    <row r="2625" spans="4:13" x14ac:dyDescent="0.25">
      <c r="D2625" s="1"/>
      <c r="E2625" s="2"/>
      <c r="F2625" s="2"/>
      <c r="G2625" s="4"/>
      <c r="H2625" s="4"/>
      <c r="I2625" s="4"/>
      <c r="M2625" s="5"/>
    </row>
    <row r="2626" spans="4:13" x14ac:dyDescent="0.25">
      <c r="D2626" s="1"/>
      <c r="E2626" s="2"/>
      <c r="F2626" s="2"/>
      <c r="G2626" s="4"/>
      <c r="H2626" s="4"/>
      <c r="I2626" s="4"/>
      <c r="M2626" s="5"/>
    </row>
    <row r="2627" spans="4:13" x14ac:dyDescent="0.25">
      <c r="D2627" s="1"/>
      <c r="E2627" s="2"/>
      <c r="F2627" s="2"/>
      <c r="G2627" s="4"/>
      <c r="H2627" s="4"/>
      <c r="I2627" s="4"/>
      <c r="M2627" s="5"/>
    </row>
    <row r="2628" spans="4:13" x14ac:dyDescent="0.25">
      <c r="D2628" s="1"/>
      <c r="E2628" s="2"/>
      <c r="F2628" s="2"/>
      <c r="G2628" s="4"/>
      <c r="H2628" s="4"/>
      <c r="I2628" s="4"/>
      <c r="M2628" s="5"/>
    </row>
    <row r="2629" spans="4:13" x14ac:dyDescent="0.25">
      <c r="D2629" s="1"/>
      <c r="E2629" s="2"/>
      <c r="F2629" s="2"/>
      <c r="G2629" s="4"/>
      <c r="H2629" s="4"/>
      <c r="I2629" s="4"/>
      <c r="M2629" s="5"/>
    </row>
    <row r="2630" spans="4:13" x14ac:dyDescent="0.25">
      <c r="D2630" s="1"/>
      <c r="E2630" s="2"/>
      <c r="F2630" s="2"/>
      <c r="G2630" s="4"/>
      <c r="H2630" s="4"/>
      <c r="I2630" s="4"/>
      <c r="M2630" s="5"/>
    </row>
    <row r="2631" spans="4:13" x14ac:dyDescent="0.25">
      <c r="D2631" s="1"/>
      <c r="E2631" s="2"/>
      <c r="F2631" s="2"/>
      <c r="G2631" s="4"/>
      <c r="H2631" s="4"/>
      <c r="I2631" s="4"/>
      <c r="M2631" s="5"/>
    </row>
    <row r="2632" spans="4:13" x14ac:dyDescent="0.25">
      <c r="D2632" s="1"/>
      <c r="E2632" s="2"/>
      <c r="F2632" s="2"/>
      <c r="G2632" s="4"/>
      <c r="H2632" s="4"/>
      <c r="I2632" s="4"/>
      <c r="M2632" s="5"/>
    </row>
    <row r="2633" spans="4:13" x14ac:dyDescent="0.25">
      <c r="D2633" s="1"/>
      <c r="E2633" s="2"/>
      <c r="F2633" s="2"/>
      <c r="G2633" s="4"/>
      <c r="H2633" s="4"/>
      <c r="I2633" s="4"/>
      <c r="M2633" s="5"/>
    </row>
    <row r="2634" spans="4:13" x14ac:dyDescent="0.25">
      <c r="D2634" s="1"/>
      <c r="E2634" s="2"/>
      <c r="F2634" s="2"/>
      <c r="G2634" s="4"/>
      <c r="H2634" s="4"/>
      <c r="I2634" s="4"/>
      <c r="M2634" s="5"/>
    </row>
    <row r="2635" spans="4:13" x14ac:dyDescent="0.25">
      <c r="D2635" s="1"/>
      <c r="E2635" s="2"/>
      <c r="F2635" s="2"/>
      <c r="G2635" s="4"/>
      <c r="H2635" s="4"/>
      <c r="I2635" s="4"/>
      <c r="M2635" s="5"/>
    </row>
    <row r="2636" spans="4:13" x14ac:dyDescent="0.25">
      <c r="D2636" s="1"/>
      <c r="E2636" s="2"/>
      <c r="F2636" s="2"/>
      <c r="G2636" s="4"/>
      <c r="H2636" s="4"/>
      <c r="I2636" s="4"/>
      <c r="M2636" s="5"/>
    </row>
    <row r="2637" spans="4:13" x14ac:dyDescent="0.25">
      <c r="D2637" s="1"/>
      <c r="E2637" s="2"/>
      <c r="F2637" s="2"/>
      <c r="G2637" s="4"/>
      <c r="H2637" s="4"/>
      <c r="I2637" s="4"/>
      <c r="M2637" s="5"/>
    </row>
    <row r="2638" spans="4:13" x14ac:dyDescent="0.25">
      <c r="D2638" s="1"/>
      <c r="E2638" s="2"/>
      <c r="F2638" s="2"/>
      <c r="G2638" s="4"/>
      <c r="H2638" s="4"/>
      <c r="I2638" s="4"/>
      <c r="M2638" s="5"/>
    </row>
    <row r="2639" spans="4:13" x14ac:dyDescent="0.25">
      <c r="D2639" s="1"/>
      <c r="E2639" s="2"/>
      <c r="F2639" s="2"/>
      <c r="G2639" s="4"/>
      <c r="H2639" s="4"/>
      <c r="I2639" s="4"/>
      <c r="M2639" s="5"/>
    </row>
    <row r="2640" spans="4:13" x14ac:dyDescent="0.25">
      <c r="D2640" s="1"/>
      <c r="E2640" s="2"/>
      <c r="F2640" s="2"/>
      <c r="G2640" s="4"/>
      <c r="H2640" s="4"/>
      <c r="I2640" s="4"/>
      <c r="M2640" s="5"/>
    </row>
    <row r="2641" spans="4:13" x14ac:dyDescent="0.25">
      <c r="D2641" s="1"/>
      <c r="E2641" s="2"/>
      <c r="F2641" s="2"/>
      <c r="G2641" s="4"/>
      <c r="H2641" s="4"/>
      <c r="I2641" s="4"/>
      <c r="M2641" s="5"/>
    </row>
    <row r="2642" spans="4:13" x14ac:dyDescent="0.25">
      <c r="D2642" s="1"/>
      <c r="E2642" s="2"/>
      <c r="F2642" s="2"/>
      <c r="G2642" s="4"/>
      <c r="H2642" s="4"/>
      <c r="I2642" s="4"/>
      <c r="M2642" s="5"/>
    </row>
    <row r="2643" spans="4:13" x14ac:dyDescent="0.25">
      <c r="D2643" s="1"/>
      <c r="E2643" s="2"/>
      <c r="F2643" s="2"/>
      <c r="G2643" s="4"/>
      <c r="H2643" s="4"/>
      <c r="I2643" s="4"/>
      <c r="M2643" s="5"/>
    </row>
    <row r="2644" spans="4:13" x14ac:dyDescent="0.25">
      <c r="D2644" s="1"/>
      <c r="E2644" s="2"/>
      <c r="F2644" s="2"/>
      <c r="G2644" s="4"/>
      <c r="H2644" s="4"/>
      <c r="I2644" s="4"/>
      <c r="M2644" s="5"/>
    </row>
    <row r="2645" spans="4:13" x14ac:dyDescent="0.25">
      <c r="D2645" s="1"/>
      <c r="E2645" s="2"/>
      <c r="F2645" s="2"/>
      <c r="G2645" s="4"/>
      <c r="H2645" s="4"/>
      <c r="I2645" s="4"/>
      <c r="M2645" s="5"/>
    </row>
    <row r="2646" spans="4:13" x14ac:dyDescent="0.25">
      <c r="D2646" s="1"/>
      <c r="E2646" s="2"/>
      <c r="F2646" s="2"/>
      <c r="G2646" s="4"/>
      <c r="H2646" s="4"/>
      <c r="I2646" s="4"/>
      <c r="M2646" s="5"/>
    </row>
    <row r="2647" spans="4:13" x14ac:dyDescent="0.25">
      <c r="D2647" s="1"/>
      <c r="E2647" s="2"/>
      <c r="F2647" s="2"/>
      <c r="G2647" s="4"/>
      <c r="H2647" s="4"/>
      <c r="I2647" s="4"/>
      <c r="M2647" s="5"/>
    </row>
    <row r="2648" spans="4:13" x14ac:dyDescent="0.25">
      <c r="D2648" s="1"/>
      <c r="E2648" s="2"/>
      <c r="F2648" s="2"/>
      <c r="G2648" s="4"/>
      <c r="H2648" s="4"/>
      <c r="I2648" s="4"/>
      <c r="M2648" s="5"/>
    </row>
    <row r="2649" spans="4:13" x14ac:dyDescent="0.25">
      <c r="D2649" s="1"/>
      <c r="E2649" s="2"/>
      <c r="F2649" s="2"/>
      <c r="G2649" s="4"/>
      <c r="H2649" s="4"/>
      <c r="I2649" s="4"/>
      <c r="M2649" s="5"/>
    </row>
    <row r="2650" spans="4:13" x14ac:dyDescent="0.25">
      <c r="D2650" s="1"/>
      <c r="E2650" s="2"/>
      <c r="F2650" s="2"/>
      <c r="G2650" s="4"/>
      <c r="H2650" s="4"/>
      <c r="I2650" s="4"/>
      <c r="M2650" s="5"/>
    </row>
    <row r="2651" spans="4:13" x14ac:dyDescent="0.25">
      <c r="D2651" s="1"/>
      <c r="E2651" s="2"/>
      <c r="F2651" s="2"/>
      <c r="G2651" s="4"/>
      <c r="H2651" s="4"/>
      <c r="I2651" s="4"/>
      <c r="M2651" s="5"/>
    </row>
    <row r="2652" spans="4:13" x14ac:dyDescent="0.25">
      <c r="D2652" s="1"/>
      <c r="E2652" s="2"/>
      <c r="F2652" s="2"/>
      <c r="G2652" s="4"/>
      <c r="H2652" s="4"/>
      <c r="I2652" s="4"/>
      <c r="M2652" s="5"/>
    </row>
    <row r="2653" spans="4:13" x14ac:dyDescent="0.25">
      <c r="D2653" s="1"/>
      <c r="E2653" s="2"/>
      <c r="F2653" s="2"/>
      <c r="G2653" s="4"/>
      <c r="H2653" s="4"/>
      <c r="I2653" s="4"/>
      <c r="M2653" s="5"/>
    </row>
    <row r="2654" spans="4:13" x14ac:dyDescent="0.25">
      <c r="D2654" s="1"/>
      <c r="E2654" s="2"/>
      <c r="F2654" s="2"/>
      <c r="G2654" s="4"/>
      <c r="H2654" s="4"/>
      <c r="I2654" s="4"/>
      <c r="M2654" s="5"/>
    </row>
    <row r="2655" spans="4:13" x14ac:dyDescent="0.25">
      <c r="D2655" s="1"/>
      <c r="E2655" s="2"/>
      <c r="F2655" s="2"/>
      <c r="G2655" s="4"/>
      <c r="H2655" s="4"/>
      <c r="I2655" s="4"/>
      <c r="M2655" s="5"/>
    </row>
    <row r="2656" spans="4:13" x14ac:dyDescent="0.25">
      <c r="D2656" s="1"/>
      <c r="E2656" s="2"/>
      <c r="F2656" s="2"/>
      <c r="G2656" s="4"/>
      <c r="H2656" s="4"/>
      <c r="I2656" s="4"/>
      <c r="M2656" s="5"/>
    </row>
    <row r="2657" spans="4:13" x14ac:dyDescent="0.25">
      <c r="D2657" s="1"/>
      <c r="E2657" s="2"/>
      <c r="F2657" s="2"/>
      <c r="G2657" s="4"/>
      <c r="H2657" s="4"/>
      <c r="I2657" s="4"/>
      <c r="M2657" s="5"/>
    </row>
    <row r="2658" spans="4:13" x14ac:dyDescent="0.25">
      <c r="D2658" s="1"/>
      <c r="E2658" s="2"/>
      <c r="F2658" s="2"/>
      <c r="G2658" s="4"/>
      <c r="H2658" s="4"/>
      <c r="I2658" s="4"/>
      <c r="M2658" s="5"/>
    </row>
    <row r="2659" spans="4:13" x14ac:dyDescent="0.25">
      <c r="D2659" s="1"/>
      <c r="E2659" s="2"/>
      <c r="F2659" s="2"/>
      <c r="G2659" s="4"/>
      <c r="H2659" s="4"/>
      <c r="I2659" s="4"/>
      <c r="M2659" s="5"/>
    </row>
    <row r="2660" spans="4:13" x14ac:dyDescent="0.25">
      <c r="D2660" s="1"/>
      <c r="E2660" s="2"/>
      <c r="F2660" s="2"/>
      <c r="G2660" s="4"/>
      <c r="H2660" s="4"/>
      <c r="I2660" s="4"/>
      <c r="M2660" s="5"/>
    </row>
    <row r="2661" spans="4:13" x14ac:dyDescent="0.25">
      <c r="D2661" s="1"/>
      <c r="E2661" s="2"/>
      <c r="F2661" s="2"/>
      <c r="G2661" s="4"/>
      <c r="H2661" s="4"/>
      <c r="I2661" s="4"/>
      <c r="M2661" s="5"/>
    </row>
    <row r="2662" spans="4:13" x14ac:dyDescent="0.25">
      <c r="D2662" s="1"/>
      <c r="E2662" s="2"/>
      <c r="F2662" s="2"/>
      <c r="G2662" s="4"/>
      <c r="H2662" s="4"/>
      <c r="I2662" s="4"/>
      <c r="M2662" s="5"/>
    </row>
    <row r="2663" spans="4:13" x14ac:dyDescent="0.25">
      <c r="D2663" s="1"/>
      <c r="E2663" s="2"/>
      <c r="F2663" s="2"/>
      <c r="G2663" s="4"/>
      <c r="H2663" s="4"/>
      <c r="I2663" s="4"/>
      <c r="M2663" s="5"/>
    </row>
    <row r="2664" spans="4:13" x14ac:dyDescent="0.25">
      <c r="D2664" s="1"/>
      <c r="E2664" s="2"/>
      <c r="F2664" s="2"/>
      <c r="G2664" s="4"/>
      <c r="H2664" s="4"/>
      <c r="I2664" s="4"/>
      <c r="M2664" s="5"/>
    </row>
    <row r="2665" spans="4:13" x14ac:dyDescent="0.25">
      <c r="D2665" s="1"/>
      <c r="E2665" s="2"/>
      <c r="F2665" s="2"/>
      <c r="G2665" s="4"/>
      <c r="H2665" s="4"/>
      <c r="I2665" s="4"/>
      <c r="M2665" s="5"/>
    </row>
    <row r="2666" spans="4:13" x14ac:dyDescent="0.25">
      <c r="D2666" s="1"/>
      <c r="E2666" s="2"/>
      <c r="F2666" s="2"/>
      <c r="G2666" s="4"/>
      <c r="H2666" s="4"/>
      <c r="I2666" s="4"/>
      <c r="M2666" s="5"/>
    </row>
    <row r="2667" spans="4:13" x14ac:dyDescent="0.25">
      <c r="D2667" s="1"/>
      <c r="E2667" s="2"/>
      <c r="F2667" s="2"/>
      <c r="G2667" s="4"/>
      <c r="H2667" s="4"/>
      <c r="I2667" s="4"/>
      <c r="M2667" s="5"/>
    </row>
    <row r="2668" spans="4:13" x14ac:dyDescent="0.25">
      <c r="D2668" s="1"/>
      <c r="E2668" s="2"/>
      <c r="F2668" s="2"/>
      <c r="G2668" s="4"/>
      <c r="H2668" s="4"/>
      <c r="I2668" s="4"/>
      <c r="M2668" s="5"/>
    </row>
    <row r="2669" spans="4:13" x14ac:dyDescent="0.25">
      <c r="D2669" s="1"/>
      <c r="E2669" s="2"/>
      <c r="F2669" s="2"/>
      <c r="G2669" s="4"/>
      <c r="H2669" s="4"/>
      <c r="I2669" s="4"/>
      <c r="M2669" s="5"/>
    </row>
    <row r="2670" spans="4:13" x14ac:dyDescent="0.25">
      <c r="D2670" s="1"/>
      <c r="E2670" s="2"/>
      <c r="F2670" s="2"/>
      <c r="G2670" s="4"/>
      <c r="H2670" s="4"/>
      <c r="I2670" s="4"/>
      <c r="M2670" s="5"/>
    </row>
    <row r="2671" spans="4:13" x14ac:dyDescent="0.25">
      <c r="D2671" s="1"/>
      <c r="E2671" s="2"/>
      <c r="F2671" s="2"/>
      <c r="G2671" s="4"/>
      <c r="H2671" s="4"/>
      <c r="I2671" s="4"/>
      <c r="M2671" s="5"/>
    </row>
    <row r="2672" spans="4:13" x14ac:dyDescent="0.25">
      <c r="D2672" s="1"/>
      <c r="E2672" s="2"/>
      <c r="F2672" s="2"/>
      <c r="G2672" s="4"/>
      <c r="H2672" s="4"/>
      <c r="I2672" s="4"/>
      <c r="M2672" s="5"/>
    </row>
    <row r="2673" spans="4:13" x14ac:dyDescent="0.25">
      <c r="D2673" s="1"/>
      <c r="E2673" s="2"/>
      <c r="F2673" s="2"/>
      <c r="G2673" s="4"/>
      <c r="H2673" s="4"/>
      <c r="I2673" s="4"/>
      <c r="M2673" s="5"/>
    </row>
    <row r="2674" spans="4:13" x14ac:dyDescent="0.25">
      <c r="D2674" s="1"/>
      <c r="E2674" s="2"/>
      <c r="F2674" s="2"/>
      <c r="G2674" s="4"/>
      <c r="H2674" s="4"/>
      <c r="I2674" s="4"/>
      <c r="M2674" s="5"/>
    </row>
    <row r="2675" spans="4:13" x14ac:dyDescent="0.25">
      <c r="D2675" s="1"/>
      <c r="E2675" s="2"/>
      <c r="F2675" s="2"/>
      <c r="G2675" s="4"/>
      <c r="H2675" s="4"/>
      <c r="I2675" s="4"/>
      <c r="M2675" s="5"/>
    </row>
    <row r="2676" spans="4:13" x14ac:dyDescent="0.25">
      <c r="D2676" s="1"/>
      <c r="E2676" s="2"/>
      <c r="F2676" s="2"/>
      <c r="G2676" s="4"/>
      <c r="H2676" s="4"/>
      <c r="I2676" s="4"/>
      <c r="M2676" s="5"/>
    </row>
    <row r="2677" spans="4:13" x14ac:dyDescent="0.25">
      <c r="D2677" s="1"/>
      <c r="E2677" s="2"/>
      <c r="F2677" s="2"/>
      <c r="G2677" s="4"/>
      <c r="H2677" s="4"/>
      <c r="I2677" s="4"/>
      <c r="M2677" s="5"/>
    </row>
    <row r="2678" spans="4:13" x14ac:dyDescent="0.25">
      <c r="D2678" s="1"/>
      <c r="E2678" s="2"/>
      <c r="F2678" s="2"/>
      <c r="G2678" s="4"/>
      <c r="H2678" s="4"/>
      <c r="I2678" s="4"/>
      <c r="M2678" s="5"/>
    </row>
    <row r="2679" spans="4:13" x14ac:dyDescent="0.25">
      <c r="D2679" s="1"/>
      <c r="E2679" s="2"/>
      <c r="F2679" s="2"/>
      <c r="G2679" s="4"/>
      <c r="H2679" s="4"/>
      <c r="I2679" s="4"/>
      <c r="M2679" s="5"/>
    </row>
    <row r="2680" spans="4:13" x14ac:dyDescent="0.25">
      <c r="D2680" s="1"/>
      <c r="E2680" s="2"/>
      <c r="F2680" s="2"/>
      <c r="G2680" s="4"/>
      <c r="H2680" s="4"/>
      <c r="I2680" s="4"/>
      <c r="M2680" s="5"/>
    </row>
    <row r="2681" spans="4:13" x14ac:dyDescent="0.25">
      <c r="D2681" s="1"/>
      <c r="E2681" s="2"/>
      <c r="F2681" s="2"/>
      <c r="G2681" s="4"/>
      <c r="H2681" s="4"/>
      <c r="I2681" s="4"/>
      <c r="M2681" s="5"/>
    </row>
    <row r="2682" spans="4:13" x14ac:dyDescent="0.25">
      <c r="D2682" s="1"/>
      <c r="E2682" s="2"/>
      <c r="F2682" s="2"/>
      <c r="G2682" s="4"/>
      <c r="H2682" s="4"/>
      <c r="I2682" s="4"/>
      <c r="M2682" s="5"/>
    </row>
    <row r="2683" spans="4:13" x14ac:dyDescent="0.25">
      <c r="D2683" s="1"/>
      <c r="E2683" s="2"/>
      <c r="F2683" s="2"/>
      <c r="G2683" s="4"/>
      <c r="H2683" s="4"/>
      <c r="I2683" s="4"/>
      <c r="M2683" s="5"/>
    </row>
    <row r="2684" spans="4:13" x14ac:dyDescent="0.25">
      <c r="D2684" s="1"/>
      <c r="E2684" s="2"/>
      <c r="F2684" s="2"/>
      <c r="G2684" s="4"/>
      <c r="H2684" s="4"/>
      <c r="I2684" s="4"/>
      <c r="M2684" s="5"/>
    </row>
    <row r="2685" spans="4:13" x14ac:dyDescent="0.25">
      <c r="D2685" s="1"/>
      <c r="E2685" s="2"/>
      <c r="F2685" s="2"/>
      <c r="G2685" s="4"/>
      <c r="H2685" s="4"/>
      <c r="I2685" s="4"/>
      <c r="M2685" s="5"/>
    </row>
    <row r="2686" spans="4:13" x14ac:dyDescent="0.25">
      <c r="D2686" s="1"/>
      <c r="E2686" s="2"/>
      <c r="F2686" s="2"/>
      <c r="G2686" s="4"/>
      <c r="H2686" s="4"/>
      <c r="I2686" s="4"/>
      <c r="M2686" s="5"/>
    </row>
    <row r="2687" spans="4:13" x14ac:dyDescent="0.25">
      <c r="D2687" s="1"/>
      <c r="E2687" s="2"/>
      <c r="F2687" s="2"/>
      <c r="G2687" s="4"/>
      <c r="H2687" s="4"/>
      <c r="I2687" s="4"/>
      <c r="M2687" s="5"/>
    </row>
    <row r="2688" spans="4:13" x14ac:dyDescent="0.25">
      <c r="D2688" s="1"/>
      <c r="E2688" s="2"/>
      <c r="F2688" s="2"/>
      <c r="G2688" s="4"/>
      <c r="H2688" s="4"/>
      <c r="I2688" s="4"/>
      <c r="M2688" s="5"/>
    </row>
    <row r="2689" spans="4:13" x14ac:dyDescent="0.25">
      <c r="D2689" s="1"/>
      <c r="E2689" s="2"/>
      <c r="F2689" s="2"/>
      <c r="G2689" s="4"/>
      <c r="H2689" s="4"/>
      <c r="I2689" s="4"/>
      <c r="M2689" s="5"/>
    </row>
    <row r="2690" spans="4:13" x14ac:dyDescent="0.25">
      <c r="D2690" s="1"/>
      <c r="E2690" s="2"/>
      <c r="F2690" s="2"/>
      <c r="G2690" s="4"/>
      <c r="H2690" s="4"/>
      <c r="I2690" s="4"/>
      <c r="M2690" s="5"/>
    </row>
    <row r="2691" spans="4:13" x14ac:dyDescent="0.25">
      <c r="D2691" s="1"/>
      <c r="E2691" s="2"/>
      <c r="F2691" s="2"/>
      <c r="G2691" s="4"/>
      <c r="H2691" s="4"/>
      <c r="I2691" s="4"/>
      <c r="M2691" s="5"/>
    </row>
    <row r="2692" spans="4:13" x14ac:dyDescent="0.25">
      <c r="D2692" s="1"/>
      <c r="E2692" s="2"/>
      <c r="F2692" s="2"/>
      <c r="G2692" s="4"/>
      <c r="H2692" s="4"/>
      <c r="I2692" s="4"/>
      <c r="M2692" s="5"/>
    </row>
    <row r="2693" spans="4:13" x14ac:dyDescent="0.25">
      <c r="D2693" s="1"/>
      <c r="E2693" s="2"/>
      <c r="F2693" s="2"/>
      <c r="G2693" s="4"/>
      <c r="H2693" s="4"/>
      <c r="I2693" s="4"/>
      <c r="M2693" s="5"/>
    </row>
    <row r="2694" spans="4:13" x14ac:dyDescent="0.25">
      <c r="D2694" s="1"/>
      <c r="E2694" s="2"/>
      <c r="F2694" s="2"/>
      <c r="G2694" s="4"/>
      <c r="H2694" s="4"/>
      <c r="I2694" s="4"/>
      <c r="M2694" s="5"/>
    </row>
    <row r="2695" spans="4:13" x14ac:dyDescent="0.25">
      <c r="D2695" s="1"/>
      <c r="E2695" s="2"/>
      <c r="F2695" s="2"/>
      <c r="G2695" s="4"/>
      <c r="H2695" s="4"/>
      <c r="I2695" s="4"/>
      <c r="M2695" s="5"/>
    </row>
    <row r="2696" spans="4:13" x14ac:dyDescent="0.25">
      <c r="D2696" s="1"/>
      <c r="E2696" s="2"/>
      <c r="F2696" s="2"/>
      <c r="G2696" s="4"/>
      <c r="H2696" s="4"/>
      <c r="I2696" s="4"/>
      <c r="M2696" s="5"/>
    </row>
    <row r="2697" spans="4:13" x14ac:dyDescent="0.25">
      <c r="D2697" s="1"/>
      <c r="E2697" s="2"/>
      <c r="F2697" s="2"/>
      <c r="G2697" s="4"/>
      <c r="H2697" s="4"/>
      <c r="I2697" s="4"/>
      <c r="M2697" s="5"/>
    </row>
    <row r="2698" spans="4:13" x14ac:dyDescent="0.25">
      <c r="D2698" s="1"/>
      <c r="E2698" s="2"/>
      <c r="F2698" s="2"/>
      <c r="G2698" s="4"/>
      <c r="H2698" s="4"/>
      <c r="I2698" s="4"/>
      <c r="M2698" s="5"/>
    </row>
    <row r="2699" spans="4:13" x14ac:dyDescent="0.25">
      <c r="D2699" s="1"/>
      <c r="E2699" s="2"/>
      <c r="F2699" s="2"/>
      <c r="G2699" s="4"/>
      <c r="H2699" s="4"/>
      <c r="I2699" s="4"/>
      <c r="M2699" s="5"/>
    </row>
    <row r="2700" spans="4:13" x14ac:dyDescent="0.25">
      <c r="D2700" s="1"/>
      <c r="E2700" s="2"/>
      <c r="F2700" s="2"/>
      <c r="G2700" s="4"/>
      <c r="H2700" s="4"/>
      <c r="I2700" s="4"/>
      <c r="M2700" s="5"/>
    </row>
    <row r="2701" spans="4:13" x14ac:dyDescent="0.25">
      <c r="D2701" s="1"/>
      <c r="E2701" s="2"/>
      <c r="F2701" s="2"/>
      <c r="G2701" s="4"/>
      <c r="H2701" s="4"/>
      <c r="I2701" s="4"/>
      <c r="M2701" s="5"/>
    </row>
    <row r="2702" spans="4:13" x14ac:dyDescent="0.25">
      <c r="D2702" s="1"/>
      <c r="E2702" s="2"/>
      <c r="F2702" s="2"/>
      <c r="G2702" s="4"/>
      <c r="H2702" s="4"/>
      <c r="I2702" s="4"/>
      <c r="M2702" s="5"/>
    </row>
    <row r="2703" spans="4:13" x14ac:dyDescent="0.25">
      <c r="D2703" s="1"/>
      <c r="E2703" s="2"/>
      <c r="F2703" s="2"/>
      <c r="G2703" s="4"/>
      <c r="H2703" s="4"/>
      <c r="I2703" s="4"/>
      <c r="M2703" s="5"/>
    </row>
    <row r="2704" spans="4:13" x14ac:dyDescent="0.25">
      <c r="D2704" s="1"/>
      <c r="E2704" s="2"/>
      <c r="F2704" s="2"/>
      <c r="G2704" s="4"/>
      <c r="H2704" s="4"/>
      <c r="I2704" s="4"/>
      <c r="M2704" s="5"/>
    </row>
    <row r="2705" spans="4:13" x14ac:dyDescent="0.25">
      <c r="D2705" s="1"/>
      <c r="E2705" s="2"/>
      <c r="F2705" s="2"/>
      <c r="G2705" s="4"/>
      <c r="H2705" s="4"/>
      <c r="I2705" s="4"/>
      <c r="M2705" s="5"/>
    </row>
    <row r="2706" spans="4:13" x14ac:dyDescent="0.25">
      <c r="D2706" s="1"/>
      <c r="E2706" s="2"/>
      <c r="F2706" s="2"/>
      <c r="G2706" s="4"/>
      <c r="H2706" s="4"/>
      <c r="I2706" s="4"/>
      <c r="M2706" s="5"/>
    </row>
    <row r="2707" spans="4:13" x14ac:dyDescent="0.25">
      <c r="D2707" s="1"/>
      <c r="E2707" s="2"/>
      <c r="F2707" s="2"/>
      <c r="G2707" s="4"/>
      <c r="H2707" s="4"/>
      <c r="I2707" s="4"/>
      <c r="M2707" s="5"/>
    </row>
    <row r="2708" spans="4:13" x14ac:dyDescent="0.25">
      <c r="D2708" s="1"/>
      <c r="E2708" s="2"/>
      <c r="F2708" s="2"/>
      <c r="G2708" s="4"/>
      <c r="H2708" s="4"/>
      <c r="I2708" s="4"/>
      <c r="M2708" s="5"/>
    </row>
    <row r="2709" spans="4:13" x14ac:dyDescent="0.25">
      <c r="D2709" s="1"/>
      <c r="E2709" s="2"/>
      <c r="F2709" s="2"/>
      <c r="G2709" s="4"/>
      <c r="H2709" s="4"/>
      <c r="I2709" s="4"/>
      <c r="M2709" s="5"/>
    </row>
    <row r="2710" spans="4:13" x14ac:dyDescent="0.25">
      <c r="D2710" s="1"/>
      <c r="E2710" s="2"/>
      <c r="F2710" s="2"/>
      <c r="G2710" s="4"/>
      <c r="H2710" s="4"/>
      <c r="I2710" s="4"/>
      <c r="M2710" s="5"/>
    </row>
    <row r="2711" spans="4:13" x14ac:dyDescent="0.25">
      <c r="D2711" s="1"/>
      <c r="E2711" s="2"/>
      <c r="F2711" s="2"/>
      <c r="G2711" s="4"/>
      <c r="H2711" s="4"/>
      <c r="I2711" s="4"/>
      <c r="M2711" s="5"/>
    </row>
    <row r="2712" spans="4:13" x14ac:dyDescent="0.25">
      <c r="D2712" s="1"/>
      <c r="E2712" s="2"/>
      <c r="F2712" s="2"/>
      <c r="G2712" s="4"/>
      <c r="H2712" s="4"/>
      <c r="I2712" s="4"/>
      <c r="M2712" s="5"/>
    </row>
    <row r="2713" spans="4:13" x14ac:dyDescent="0.25">
      <c r="D2713" s="1"/>
      <c r="E2713" s="2"/>
      <c r="F2713" s="2"/>
      <c r="G2713" s="4"/>
      <c r="H2713" s="4"/>
      <c r="I2713" s="4"/>
      <c r="M2713" s="5"/>
    </row>
    <row r="2714" spans="4:13" x14ac:dyDescent="0.25">
      <c r="D2714" s="1"/>
      <c r="E2714" s="2"/>
      <c r="F2714" s="2"/>
      <c r="G2714" s="4"/>
      <c r="H2714" s="4"/>
      <c r="I2714" s="4"/>
      <c r="M2714" s="5"/>
    </row>
    <row r="2715" spans="4:13" x14ac:dyDescent="0.25">
      <c r="D2715" s="1"/>
      <c r="E2715" s="2"/>
      <c r="F2715" s="2"/>
      <c r="G2715" s="4"/>
      <c r="H2715" s="4"/>
      <c r="I2715" s="4"/>
      <c r="M2715" s="5"/>
    </row>
    <row r="2716" spans="4:13" x14ac:dyDescent="0.25">
      <c r="D2716" s="1"/>
      <c r="E2716" s="2"/>
      <c r="F2716" s="2"/>
      <c r="G2716" s="4"/>
      <c r="H2716" s="4"/>
      <c r="I2716" s="4"/>
      <c r="M2716" s="5"/>
    </row>
    <row r="2717" spans="4:13" x14ac:dyDescent="0.25">
      <c r="D2717" s="1"/>
      <c r="E2717" s="2"/>
      <c r="F2717" s="2"/>
      <c r="G2717" s="4"/>
      <c r="H2717" s="4"/>
      <c r="I2717" s="4"/>
      <c r="M2717" s="5"/>
    </row>
    <row r="2718" spans="4:13" x14ac:dyDescent="0.25">
      <c r="D2718" s="1"/>
      <c r="E2718" s="2"/>
      <c r="F2718" s="2"/>
      <c r="G2718" s="4"/>
      <c r="H2718" s="4"/>
      <c r="I2718" s="4"/>
      <c r="M2718" s="5"/>
    </row>
    <row r="2719" spans="4:13" x14ac:dyDescent="0.25">
      <c r="D2719" s="1"/>
      <c r="E2719" s="2"/>
      <c r="F2719" s="2"/>
      <c r="G2719" s="4"/>
      <c r="H2719" s="4"/>
      <c r="I2719" s="4"/>
      <c r="M2719" s="5"/>
    </row>
    <row r="2720" spans="4:13" x14ac:dyDescent="0.25">
      <c r="D2720" s="1"/>
      <c r="E2720" s="2"/>
      <c r="F2720" s="2"/>
      <c r="G2720" s="4"/>
      <c r="H2720" s="4"/>
      <c r="I2720" s="4"/>
      <c r="M2720" s="5"/>
    </row>
    <row r="2721" spans="4:13" x14ac:dyDescent="0.25">
      <c r="D2721" s="1"/>
      <c r="E2721" s="2"/>
      <c r="F2721" s="2"/>
      <c r="G2721" s="4"/>
      <c r="H2721" s="4"/>
      <c r="I2721" s="4"/>
      <c r="M2721" s="5"/>
    </row>
    <row r="2722" spans="4:13" x14ac:dyDescent="0.25">
      <c r="D2722" s="1"/>
      <c r="E2722" s="2"/>
      <c r="F2722" s="2"/>
      <c r="G2722" s="4"/>
      <c r="H2722" s="4"/>
      <c r="I2722" s="4"/>
      <c r="M2722" s="5"/>
    </row>
    <row r="2723" spans="4:13" x14ac:dyDescent="0.25">
      <c r="D2723" s="1"/>
      <c r="E2723" s="2"/>
      <c r="F2723" s="2"/>
      <c r="G2723" s="4"/>
      <c r="H2723" s="4"/>
      <c r="I2723" s="4"/>
      <c r="M2723" s="5"/>
    </row>
    <row r="2724" spans="4:13" x14ac:dyDescent="0.25">
      <c r="D2724" s="1"/>
      <c r="E2724" s="2"/>
      <c r="F2724" s="2"/>
      <c r="G2724" s="4"/>
      <c r="H2724" s="4"/>
      <c r="I2724" s="4"/>
      <c r="M2724" s="5"/>
    </row>
    <row r="2725" spans="4:13" x14ac:dyDescent="0.25">
      <c r="D2725" s="1"/>
      <c r="E2725" s="2"/>
      <c r="F2725" s="2"/>
      <c r="G2725" s="4"/>
      <c r="H2725" s="4"/>
      <c r="I2725" s="4"/>
      <c r="M2725" s="5"/>
    </row>
    <row r="2726" spans="4:13" x14ac:dyDescent="0.25">
      <c r="D2726" s="1"/>
      <c r="E2726" s="2"/>
      <c r="F2726" s="2"/>
      <c r="G2726" s="4"/>
      <c r="H2726" s="4"/>
      <c r="I2726" s="4"/>
      <c r="M2726" s="5"/>
    </row>
    <row r="2727" spans="4:13" x14ac:dyDescent="0.25">
      <c r="D2727" s="1"/>
      <c r="E2727" s="2"/>
      <c r="F2727" s="2"/>
      <c r="G2727" s="4"/>
      <c r="H2727" s="4"/>
      <c r="I2727" s="4"/>
      <c r="M2727" s="5"/>
    </row>
    <row r="2728" spans="4:13" x14ac:dyDescent="0.25">
      <c r="D2728" s="1"/>
      <c r="E2728" s="2"/>
      <c r="F2728" s="2"/>
      <c r="G2728" s="4"/>
      <c r="H2728" s="4"/>
      <c r="I2728" s="4"/>
      <c r="M2728" s="5"/>
    </row>
    <row r="2729" spans="4:13" x14ac:dyDescent="0.25">
      <c r="D2729" s="1"/>
      <c r="E2729" s="2"/>
      <c r="F2729" s="2"/>
      <c r="G2729" s="4"/>
      <c r="H2729" s="4"/>
      <c r="I2729" s="4"/>
      <c r="M2729" s="5"/>
    </row>
    <row r="2730" spans="4:13" x14ac:dyDescent="0.25">
      <c r="D2730" s="1"/>
      <c r="E2730" s="2"/>
      <c r="F2730" s="2"/>
      <c r="G2730" s="4"/>
      <c r="H2730" s="4"/>
      <c r="I2730" s="4"/>
      <c r="M2730" s="5"/>
    </row>
    <row r="2731" spans="4:13" x14ac:dyDescent="0.25">
      <c r="D2731" s="1"/>
      <c r="E2731" s="2"/>
      <c r="F2731" s="2"/>
      <c r="G2731" s="4"/>
      <c r="H2731" s="4"/>
      <c r="I2731" s="4"/>
      <c r="M2731" s="5"/>
    </row>
    <row r="2732" spans="4:13" x14ac:dyDescent="0.25">
      <c r="D2732" s="1"/>
      <c r="E2732" s="2"/>
      <c r="F2732" s="2"/>
      <c r="G2732" s="4"/>
      <c r="H2732" s="4"/>
      <c r="I2732" s="4"/>
      <c r="M2732" s="5"/>
    </row>
    <row r="2733" spans="4:13" x14ac:dyDescent="0.25">
      <c r="D2733" s="1"/>
      <c r="E2733" s="2"/>
      <c r="F2733" s="2"/>
      <c r="G2733" s="4"/>
      <c r="H2733" s="4"/>
      <c r="I2733" s="4"/>
      <c r="M2733" s="5"/>
    </row>
    <row r="2734" spans="4:13" x14ac:dyDescent="0.25">
      <c r="D2734" s="1"/>
      <c r="E2734" s="2"/>
      <c r="F2734" s="2"/>
      <c r="G2734" s="4"/>
      <c r="H2734" s="4"/>
      <c r="I2734" s="4"/>
      <c r="M2734" s="5"/>
    </row>
    <row r="2735" spans="4:13" x14ac:dyDescent="0.25">
      <c r="D2735" s="1"/>
      <c r="E2735" s="2"/>
      <c r="F2735" s="2"/>
      <c r="G2735" s="4"/>
      <c r="H2735" s="4"/>
      <c r="I2735" s="4"/>
      <c r="M2735" s="5"/>
    </row>
    <row r="2736" spans="4:13" x14ac:dyDescent="0.25">
      <c r="D2736" s="1"/>
      <c r="E2736" s="2"/>
      <c r="F2736" s="2"/>
      <c r="G2736" s="4"/>
      <c r="H2736" s="4"/>
      <c r="I2736" s="4"/>
      <c r="M2736" s="5"/>
    </row>
    <row r="2737" spans="4:13" x14ac:dyDescent="0.25">
      <c r="D2737" s="1"/>
      <c r="E2737" s="2"/>
      <c r="F2737" s="2"/>
      <c r="G2737" s="4"/>
      <c r="H2737" s="4"/>
      <c r="I2737" s="4"/>
      <c r="M2737" s="5"/>
    </row>
    <row r="2738" spans="4:13" x14ac:dyDescent="0.25">
      <c r="D2738" s="1"/>
      <c r="E2738" s="2"/>
      <c r="F2738" s="2"/>
      <c r="G2738" s="4"/>
      <c r="H2738" s="4"/>
      <c r="I2738" s="4"/>
      <c r="M2738" s="5"/>
    </row>
    <row r="2739" spans="4:13" x14ac:dyDescent="0.25">
      <c r="D2739" s="1"/>
      <c r="E2739" s="2"/>
      <c r="F2739" s="2"/>
      <c r="G2739" s="4"/>
      <c r="H2739" s="4"/>
      <c r="I2739" s="4"/>
      <c r="M2739" s="5"/>
    </row>
    <row r="2740" spans="4:13" x14ac:dyDescent="0.25">
      <c r="D2740" s="1"/>
      <c r="E2740" s="2"/>
      <c r="F2740" s="2"/>
      <c r="G2740" s="4"/>
      <c r="H2740" s="4"/>
      <c r="I2740" s="4"/>
      <c r="M2740" s="5"/>
    </row>
    <row r="2741" spans="4:13" x14ac:dyDescent="0.25">
      <c r="D2741" s="1"/>
      <c r="E2741" s="2"/>
      <c r="F2741" s="2"/>
      <c r="G2741" s="4"/>
      <c r="H2741" s="4"/>
      <c r="I2741" s="4"/>
      <c r="M2741" s="5"/>
    </row>
    <row r="2742" spans="4:13" x14ac:dyDescent="0.25">
      <c r="D2742" s="1"/>
      <c r="E2742" s="2"/>
      <c r="F2742" s="2"/>
      <c r="G2742" s="4"/>
      <c r="H2742" s="4"/>
      <c r="I2742" s="4"/>
      <c r="M2742" s="5"/>
    </row>
    <row r="2743" spans="4:13" x14ac:dyDescent="0.25">
      <c r="D2743" s="1"/>
      <c r="E2743" s="2"/>
      <c r="F2743" s="2"/>
      <c r="G2743" s="4"/>
      <c r="H2743" s="4"/>
      <c r="I2743" s="4"/>
      <c r="M2743" s="5"/>
    </row>
    <row r="2744" spans="4:13" x14ac:dyDescent="0.25">
      <c r="D2744" s="1"/>
      <c r="E2744" s="2"/>
      <c r="F2744" s="2"/>
      <c r="G2744" s="4"/>
      <c r="H2744" s="4"/>
      <c r="I2744" s="4"/>
      <c r="M2744" s="5"/>
    </row>
    <row r="2745" spans="4:13" x14ac:dyDescent="0.25">
      <c r="D2745" s="1"/>
      <c r="E2745" s="2"/>
      <c r="F2745" s="2"/>
      <c r="G2745" s="4"/>
      <c r="H2745" s="4"/>
      <c r="I2745" s="4"/>
      <c r="M2745" s="5"/>
    </row>
    <row r="2746" spans="4:13" x14ac:dyDescent="0.25">
      <c r="D2746" s="1"/>
      <c r="E2746" s="2"/>
      <c r="F2746" s="2"/>
      <c r="G2746" s="4"/>
      <c r="H2746" s="4"/>
      <c r="I2746" s="4"/>
      <c r="M2746" s="5"/>
    </row>
    <row r="2747" spans="4:13" x14ac:dyDescent="0.25">
      <c r="D2747" s="1"/>
      <c r="E2747" s="2"/>
      <c r="F2747" s="2"/>
      <c r="G2747" s="4"/>
      <c r="H2747" s="4"/>
      <c r="I2747" s="4"/>
      <c r="M2747" s="5"/>
    </row>
    <row r="2748" spans="4:13" x14ac:dyDescent="0.25">
      <c r="D2748" s="1"/>
      <c r="E2748" s="2"/>
      <c r="F2748" s="2"/>
      <c r="G2748" s="4"/>
      <c r="H2748" s="4"/>
      <c r="I2748" s="4"/>
      <c r="M2748" s="5"/>
    </row>
    <row r="2749" spans="4:13" x14ac:dyDescent="0.25">
      <c r="D2749" s="1"/>
      <c r="E2749" s="2"/>
      <c r="F2749" s="2"/>
      <c r="G2749" s="4"/>
      <c r="H2749" s="4"/>
      <c r="I2749" s="4"/>
      <c r="M2749" s="5"/>
    </row>
    <row r="2750" spans="4:13" x14ac:dyDescent="0.25">
      <c r="D2750" s="1"/>
      <c r="E2750" s="2"/>
      <c r="F2750" s="2"/>
      <c r="G2750" s="4"/>
      <c r="H2750" s="4"/>
      <c r="I2750" s="4"/>
      <c r="M2750" s="5"/>
    </row>
    <row r="2751" spans="4:13" x14ac:dyDescent="0.25">
      <c r="D2751" s="1"/>
      <c r="E2751" s="2"/>
      <c r="F2751" s="2"/>
      <c r="G2751" s="4"/>
      <c r="H2751" s="4"/>
      <c r="I2751" s="4"/>
      <c r="M2751" s="5"/>
    </row>
    <row r="2752" spans="4:13" x14ac:dyDescent="0.25">
      <c r="D2752" s="1"/>
      <c r="E2752" s="2"/>
      <c r="F2752" s="2"/>
      <c r="G2752" s="4"/>
      <c r="H2752" s="4"/>
      <c r="I2752" s="4"/>
      <c r="M2752" s="5"/>
    </row>
    <row r="2753" spans="4:13" x14ac:dyDescent="0.25">
      <c r="D2753" s="1"/>
      <c r="E2753" s="2"/>
      <c r="F2753" s="2"/>
      <c r="G2753" s="4"/>
      <c r="H2753" s="4"/>
      <c r="I2753" s="4"/>
      <c r="M2753" s="5"/>
    </row>
    <row r="2754" spans="4:13" x14ac:dyDescent="0.25">
      <c r="D2754" s="1"/>
      <c r="E2754" s="2"/>
      <c r="F2754" s="2"/>
      <c r="G2754" s="4"/>
      <c r="H2754" s="4"/>
      <c r="I2754" s="4"/>
      <c r="M2754" s="5"/>
    </row>
    <row r="2755" spans="4:13" x14ac:dyDescent="0.25">
      <c r="D2755" s="1"/>
      <c r="E2755" s="2"/>
      <c r="F2755" s="2"/>
      <c r="G2755" s="4"/>
      <c r="H2755" s="4"/>
      <c r="I2755" s="4"/>
      <c r="M2755" s="5"/>
    </row>
    <row r="2756" spans="4:13" x14ac:dyDescent="0.25">
      <c r="D2756" s="1"/>
      <c r="E2756" s="2"/>
      <c r="F2756" s="2"/>
      <c r="G2756" s="4"/>
      <c r="H2756" s="4"/>
      <c r="I2756" s="4"/>
      <c r="M2756" s="5"/>
    </row>
    <row r="2757" spans="4:13" x14ac:dyDescent="0.25">
      <c r="D2757" s="1"/>
      <c r="E2757" s="2"/>
      <c r="F2757" s="2"/>
      <c r="G2757" s="4"/>
      <c r="H2757" s="4"/>
      <c r="I2757" s="4"/>
      <c r="M2757" s="5"/>
    </row>
    <row r="2758" spans="4:13" x14ac:dyDescent="0.25">
      <c r="D2758" s="1"/>
      <c r="E2758" s="2"/>
      <c r="F2758" s="2"/>
      <c r="G2758" s="4"/>
      <c r="H2758" s="4"/>
      <c r="I2758" s="4"/>
      <c r="M2758" s="5"/>
    </row>
    <row r="2759" spans="4:13" x14ac:dyDescent="0.25">
      <c r="D2759" s="1"/>
      <c r="E2759" s="2"/>
      <c r="F2759" s="2"/>
      <c r="G2759" s="4"/>
      <c r="H2759" s="4"/>
      <c r="I2759" s="4"/>
      <c r="M2759" s="5"/>
    </row>
    <row r="2760" spans="4:13" x14ac:dyDescent="0.25">
      <c r="D2760" s="1"/>
      <c r="E2760" s="2"/>
      <c r="F2760" s="2"/>
      <c r="G2760" s="4"/>
      <c r="H2760" s="4"/>
      <c r="I2760" s="4"/>
      <c r="M2760" s="5"/>
    </row>
    <row r="2761" spans="4:13" x14ac:dyDescent="0.25">
      <c r="D2761" s="1"/>
      <c r="E2761" s="2"/>
      <c r="F2761" s="2"/>
      <c r="G2761" s="4"/>
      <c r="H2761" s="4"/>
      <c r="I2761" s="4"/>
      <c r="M2761" s="5"/>
    </row>
    <row r="2762" spans="4:13" x14ac:dyDescent="0.25">
      <c r="D2762" s="1"/>
      <c r="E2762" s="2"/>
      <c r="F2762" s="2"/>
      <c r="G2762" s="4"/>
      <c r="H2762" s="4"/>
      <c r="I2762" s="4"/>
      <c r="M2762" s="5"/>
    </row>
    <row r="2763" spans="4:13" x14ac:dyDescent="0.25">
      <c r="D2763" s="1"/>
      <c r="E2763" s="2"/>
      <c r="F2763" s="2"/>
      <c r="G2763" s="4"/>
      <c r="H2763" s="4"/>
      <c r="I2763" s="4"/>
      <c r="M2763" s="5"/>
    </row>
    <row r="2764" spans="4:13" x14ac:dyDescent="0.25">
      <c r="D2764" s="1"/>
      <c r="E2764" s="2"/>
      <c r="F2764" s="2"/>
      <c r="G2764" s="4"/>
      <c r="H2764" s="4"/>
      <c r="I2764" s="4"/>
      <c r="M2764" s="5"/>
    </row>
    <row r="2765" spans="4:13" x14ac:dyDescent="0.25">
      <c r="D2765" s="1"/>
      <c r="E2765" s="2"/>
      <c r="F2765" s="2"/>
      <c r="G2765" s="4"/>
      <c r="H2765" s="4"/>
      <c r="I2765" s="4"/>
      <c r="M2765" s="5"/>
    </row>
    <row r="2766" spans="4:13" x14ac:dyDescent="0.25">
      <c r="D2766" s="1"/>
      <c r="E2766" s="2"/>
      <c r="F2766" s="2"/>
      <c r="G2766" s="4"/>
      <c r="H2766" s="4"/>
      <c r="I2766" s="4"/>
      <c r="M2766" s="5"/>
    </row>
    <row r="2767" spans="4:13" x14ac:dyDescent="0.25">
      <c r="D2767" s="1"/>
      <c r="E2767" s="2"/>
      <c r="F2767" s="2"/>
      <c r="G2767" s="4"/>
      <c r="H2767" s="4"/>
      <c r="I2767" s="4"/>
      <c r="M2767" s="5"/>
    </row>
    <row r="2768" spans="4:13" x14ac:dyDescent="0.25">
      <c r="D2768" s="1"/>
      <c r="E2768" s="2"/>
      <c r="F2768" s="2"/>
      <c r="G2768" s="4"/>
      <c r="H2768" s="4"/>
      <c r="I2768" s="4"/>
      <c r="M2768" s="5"/>
    </row>
    <row r="2769" spans="4:13" x14ac:dyDescent="0.25">
      <c r="D2769" s="1"/>
      <c r="E2769" s="2"/>
      <c r="F2769" s="2"/>
      <c r="G2769" s="4"/>
      <c r="H2769" s="4"/>
      <c r="I2769" s="4"/>
      <c r="M2769" s="5"/>
    </row>
    <row r="2770" spans="4:13" x14ac:dyDescent="0.25">
      <c r="D2770" s="1"/>
      <c r="E2770" s="2"/>
      <c r="F2770" s="2"/>
      <c r="G2770" s="4"/>
      <c r="H2770" s="4"/>
      <c r="I2770" s="4"/>
      <c r="M2770" s="5"/>
    </row>
    <row r="2771" spans="4:13" x14ac:dyDescent="0.25">
      <c r="D2771" s="1"/>
      <c r="E2771" s="2"/>
      <c r="F2771" s="2"/>
      <c r="G2771" s="4"/>
      <c r="H2771" s="4"/>
      <c r="I2771" s="4"/>
      <c r="M2771" s="5"/>
    </row>
    <row r="2772" spans="4:13" x14ac:dyDescent="0.25">
      <c r="D2772" s="1"/>
      <c r="E2772" s="2"/>
      <c r="F2772" s="2"/>
      <c r="G2772" s="4"/>
      <c r="H2772" s="4"/>
      <c r="I2772" s="4"/>
      <c r="M2772" s="5"/>
    </row>
    <row r="2773" spans="4:13" x14ac:dyDescent="0.25">
      <c r="D2773" s="1"/>
      <c r="E2773" s="2"/>
      <c r="F2773" s="2"/>
      <c r="G2773" s="4"/>
      <c r="H2773" s="4"/>
      <c r="I2773" s="4"/>
      <c r="M2773" s="5"/>
    </row>
    <row r="2774" spans="4:13" x14ac:dyDescent="0.25">
      <c r="D2774" s="1"/>
      <c r="E2774" s="2"/>
      <c r="F2774" s="2"/>
      <c r="G2774" s="4"/>
      <c r="H2774" s="4"/>
      <c r="I2774" s="4"/>
      <c r="M2774" s="5"/>
    </row>
    <row r="2775" spans="4:13" x14ac:dyDescent="0.25">
      <c r="D2775" s="1"/>
      <c r="E2775" s="2"/>
      <c r="F2775" s="2"/>
      <c r="G2775" s="4"/>
      <c r="H2775" s="4"/>
      <c r="I2775" s="4"/>
      <c r="M2775" s="5"/>
    </row>
    <row r="2776" spans="4:13" x14ac:dyDescent="0.25">
      <c r="D2776" s="1"/>
      <c r="E2776" s="2"/>
      <c r="F2776" s="2"/>
      <c r="G2776" s="4"/>
      <c r="H2776" s="4"/>
      <c r="I2776" s="4"/>
      <c r="M2776" s="5"/>
    </row>
    <row r="2777" spans="4:13" x14ac:dyDescent="0.25">
      <c r="D2777" s="1"/>
      <c r="E2777" s="2"/>
      <c r="F2777" s="2"/>
      <c r="G2777" s="4"/>
      <c r="H2777" s="4"/>
      <c r="I2777" s="4"/>
      <c r="M2777" s="5"/>
    </row>
    <row r="2778" spans="4:13" x14ac:dyDescent="0.25">
      <c r="D2778" s="1"/>
      <c r="E2778" s="2"/>
      <c r="F2778" s="2"/>
      <c r="G2778" s="4"/>
      <c r="H2778" s="4"/>
      <c r="I2778" s="4"/>
      <c r="M2778" s="5"/>
    </row>
    <row r="2779" spans="4:13" x14ac:dyDescent="0.25">
      <c r="D2779" s="1"/>
      <c r="E2779" s="2"/>
      <c r="F2779" s="2"/>
      <c r="G2779" s="4"/>
      <c r="H2779" s="4"/>
      <c r="I2779" s="4"/>
      <c r="M2779" s="5"/>
    </row>
    <row r="2780" spans="4:13" x14ac:dyDescent="0.25">
      <c r="D2780" s="1"/>
      <c r="E2780" s="2"/>
      <c r="F2780" s="2"/>
      <c r="G2780" s="4"/>
      <c r="H2780" s="4"/>
      <c r="I2780" s="4"/>
      <c r="M2780" s="5"/>
    </row>
    <row r="2781" spans="4:13" x14ac:dyDescent="0.25">
      <c r="D2781" s="1"/>
      <c r="E2781" s="2"/>
      <c r="F2781" s="2"/>
      <c r="G2781" s="4"/>
      <c r="H2781" s="4"/>
      <c r="I2781" s="4"/>
      <c r="M2781" s="5"/>
    </row>
    <row r="2782" spans="4:13" x14ac:dyDescent="0.25">
      <c r="D2782" s="1"/>
      <c r="E2782" s="2"/>
      <c r="F2782" s="2"/>
      <c r="G2782" s="4"/>
      <c r="H2782" s="4"/>
      <c r="I2782" s="4"/>
      <c r="M2782" s="5"/>
    </row>
    <row r="2783" spans="4:13" x14ac:dyDescent="0.25">
      <c r="D2783" s="1"/>
      <c r="E2783" s="2"/>
      <c r="F2783" s="2"/>
      <c r="G2783" s="4"/>
      <c r="H2783" s="4"/>
      <c r="I2783" s="4"/>
      <c r="M2783" s="5"/>
    </row>
    <row r="2784" spans="4:13" x14ac:dyDescent="0.25">
      <c r="D2784" s="1"/>
      <c r="E2784" s="2"/>
      <c r="F2784" s="2"/>
      <c r="G2784" s="4"/>
      <c r="H2784" s="4"/>
      <c r="I2784" s="4"/>
      <c r="M2784" s="5"/>
    </row>
    <row r="2785" spans="4:13" x14ac:dyDescent="0.25">
      <c r="D2785" s="1"/>
      <c r="E2785" s="2"/>
      <c r="F2785" s="2"/>
      <c r="G2785" s="4"/>
      <c r="H2785" s="4"/>
      <c r="I2785" s="4"/>
      <c r="M2785" s="5"/>
    </row>
    <row r="2786" spans="4:13" x14ac:dyDescent="0.25">
      <c r="D2786" s="1"/>
      <c r="E2786" s="2"/>
      <c r="F2786" s="2"/>
      <c r="G2786" s="4"/>
      <c r="H2786" s="4"/>
      <c r="I2786" s="4"/>
      <c r="M2786" s="5"/>
    </row>
    <row r="2787" spans="4:13" x14ac:dyDescent="0.25">
      <c r="D2787" s="1"/>
      <c r="E2787" s="2"/>
      <c r="F2787" s="2"/>
      <c r="G2787" s="4"/>
      <c r="H2787" s="4"/>
      <c r="I2787" s="4"/>
      <c r="M2787" s="5"/>
    </row>
    <row r="2788" spans="4:13" x14ac:dyDescent="0.25">
      <c r="D2788" s="1"/>
      <c r="E2788" s="2"/>
      <c r="F2788" s="2"/>
      <c r="G2788" s="4"/>
      <c r="H2788" s="4"/>
      <c r="I2788" s="4"/>
      <c r="M2788" s="5"/>
    </row>
    <row r="2789" spans="4:13" x14ac:dyDescent="0.25">
      <c r="D2789" s="1"/>
      <c r="E2789" s="2"/>
      <c r="F2789" s="2"/>
      <c r="G2789" s="4"/>
      <c r="H2789" s="4"/>
      <c r="I2789" s="4"/>
      <c r="M2789" s="5"/>
    </row>
    <row r="2790" spans="4:13" x14ac:dyDescent="0.25">
      <c r="D2790" s="1"/>
      <c r="E2790" s="2"/>
      <c r="F2790" s="2"/>
      <c r="G2790" s="4"/>
      <c r="H2790" s="4"/>
      <c r="I2790" s="4"/>
      <c r="M2790" s="5"/>
    </row>
    <row r="2791" spans="4:13" x14ac:dyDescent="0.25">
      <c r="D2791" s="1"/>
      <c r="E2791" s="2"/>
      <c r="F2791" s="2"/>
      <c r="G2791" s="4"/>
      <c r="H2791" s="4"/>
      <c r="I2791" s="4"/>
      <c r="M2791" s="5"/>
    </row>
    <row r="2792" spans="4:13" x14ac:dyDescent="0.25">
      <c r="D2792" s="1"/>
      <c r="E2792" s="2"/>
      <c r="F2792" s="2"/>
      <c r="G2792" s="4"/>
      <c r="H2792" s="4"/>
      <c r="I2792" s="4"/>
      <c r="M2792" s="5"/>
    </row>
    <row r="2793" spans="4:13" x14ac:dyDescent="0.25">
      <c r="D2793" s="1"/>
      <c r="E2793" s="2"/>
      <c r="F2793" s="2"/>
      <c r="G2793" s="4"/>
      <c r="H2793" s="4"/>
      <c r="I2793" s="4"/>
      <c r="M2793" s="5"/>
    </row>
    <row r="2794" spans="4:13" x14ac:dyDescent="0.25">
      <c r="D2794" s="1"/>
      <c r="E2794" s="2"/>
      <c r="F2794" s="2"/>
      <c r="G2794" s="4"/>
      <c r="H2794" s="4"/>
      <c r="I2794" s="4"/>
      <c r="M2794" s="5"/>
    </row>
    <row r="2795" spans="4:13" x14ac:dyDescent="0.25">
      <c r="D2795" s="1"/>
      <c r="E2795" s="2"/>
      <c r="F2795" s="2"/>
      <c r="G2795" s="4"/>
      <c r="H2795" s="4"/>
      <c r="I2795" s="4"/>
      <c r="M2795" s="5"/>
    </row>
    <row r="2796" spans="4:13" x14ac:dyDescent="0.25">
      <c r="D2796" s="1"/>
      <c r="E2796" s="2"/>
      <c r="F2796" s="2"/>
      <c r="G2796" s="4"/>
      <c r="H2796" s="4"/>
      <c r="I2796" s="4"/>
      <c r="M2796" s="5"/>
    </row>
    <row r="2797" spans="4:13" x14ac:dyDescent="0.25">
      <c r="D2797" s="1"/>
      <c r="E2797" s="2"/>
      <c r="F2797" s="2"/>
      <c r="G2797" s="4"/>
      <c r="H2797" s="4"/>
      <c r="I2797" s="4"/>
      <c r="M2797" s="5"/>
    </row>
    <row r="2798" spans="4:13" x14ac:dyDescent="0.25">
      <c r="D2798" s="1"/>
      <c r="E2798" s="2"/>
      <c r="F2798" s="2"/>
      <c r="G2798" s="4"/>
      <c r="H2798" s="4"/>
      <c r="I2798" s="4"/>
      <c r="M2798" s="5"/>
    </row>
    <row r="2799" spans="4:13" x14ac:dyDescent="0.25">
      <c r="D2799" s="1"/>
      <c r="E2799" s="2"/>
      <c r="F2799" s="2"/>
      <c r="G2799" s="4"/>
      <c r="H2799" s="4"/>
      <c r="I2799" s="4"/>
      <c r="M2799" s="5"/>
    </row>
    <row r="2800" spans="4:13" x14ac:dyDescent="0.25">
      <c r="D2800" s="1"/>
      <c r="E2800" s="2"/>
      <c r="F2800" s="2"/>
      <c r="G2800" s="4"/>
      <c r="H2800" s="4"/>
      <c r="I2800" s="4"/>
      <c r="M2800" s="5"/>
    </row>
    <row r="2801" spans="4:13" x14ac:dyDescent="0.25">
      <c r="D2801" s="1"/>
      <c r="E2801" s="2"/>
      <c r="F2801" s="2"/>
      <c r="G2801" s="4"/>
      <c r="H2801" s="4"/>
      <c r="I2801" s="4"/>
      <c r="M2801" s="5"/>
    </row>
    <row r="2802" spans="4:13" x14ac:dyDescent="0.25">
      <c r="D2802" s="1"/>
      <c r="E2802" s="2"/>
      <c r="F2802" s="2"/>
      <c r="G2802" s="4"/>
      <c r="H2802" s="4"/>
      <c r="I2802" s="4"/>
      <c r="M2802" s="5"/>
    </row>
    <row r="2803" spans="4:13" x14ac:dyDescent="0.25">
      <c r="D2803" s="1"/>
      <c r="E2803" s="2"/>
      <c r="F2803" s="2"/>
      <c r="G2803" s="4"/>
      <c r="H2803" s="4"/>
      <c r="I2803" s="4"/>
      <c r="M2803" s="5"/>
    </row>
    <row r="2804" spans="4:13" x14ac:dyDescent="0.25">
      <c r="D2804" s="1"/>
      <c r="E2804" s="2"/>
      <c r="F2804" s="2"/>
      <c r="G2804" s="4"/>
      <c r="H2804" s="4"/>
      <c r="I2804" s="4"/>
      <c r="M2804" s="5"/>
    </row>
    <row r="2805" spans="4:13" x14ac:dyDescent="0.25">
      <c r="D2805" s="1"/>
      <c r="E2805" s="2"/>
      <c r="F2805" s="2"/>
      <c r="G2805" s="4"/>
      <c r="H2805" s="4"/>
      <c r="I2805" s="4"/>
      <c r="M2805" s="5"/>
    </row>
    <row r="2806" spans="4:13" x14ac:dyDescent="0.25">
      <c r="D2806" s="1"/>
      <c r="E2806" s="2"/>
      <c r="F2806" s="2"/>
      <c r="G2806" s="4"/>
      <c r="H2806" s="4"/>
      <c r="I2806" s="4"/>
      <c r="M2806" s="5"/>
    </row>
    <row r="2807" spans="4:13" x14ac:dyDescent="0.25">
      <c r="D2807" s="1"/>
      <c r="E2807" s="2"/>
      <c r="F2807" s="2"/>
      <c r="G2807" s="4"/>
      <c r="H2807" s="4"/>
      <c r="I2807" s="4"/>
      <c r="M2807" s="5"/>
    </row>
    <row r="2808" spans="4:13" x14ac:dyDescent="0.25">
      <c r="D2808" s="1"/>
      <c r="E2808" s="2"/>
      <c r="F2808" s="2"/>
      <c r="G2808" s="4"/>
      <c r="H2808" s="4"/>
      <c r="I2808" s="4"/>
      <c r="M2808" s="5"/>
    </row>
    <row r="2809" spans="4:13" x14ac:dyDescent="0.25">
      <c r="D2809" s="1"/>
      <c r="E2809" s="2"/>
      <c r="F2809" s="2"/>
      <c r="G2809" s="4"/>
      <c r="H2809" s="4"/>
      <c r="I2809" s="4"/>
      <c r="M2809" s="5"/>
    </row>
    <row r="2810" spans="4:13" x14ac:dyDescent="0.25">
      <c r="D2810" s="1"/>
      <c r="E2810" s="2"/>
      <c r="F2810" s="2"/>
      <c r="G2810" s="4"/>
      <c r="H2810" s="4"/>
      <c r="I2810" s="4"/>
      <c r="M2810" s="5"/>
    </row>
    <row r="2811" spans="4:13" x14ac:dyDescent="0.25">
      <c r="D2811" s="1"/>
      <c r="E2811" s="2"/>
      <c r="F2811" s="2"/>
      <c r="G2811" s="4"/>
      <c r="H2811" s="4"/>
      <c r="I2811" s="4"/>
      <c r="M2811" s="5"/>
    </row>
    <row r="2812" spans="4:13" x14ac:dyDescent="0.25">
      <c r="D2812" s="1"/>
      <c r="E2812" s="2"/>
      <c r="F2812" s="2"/>
      <c r="G2812" s="4"/>
      <c r="H2812" s="4"/>
      <c r="I2812" s="4"/>
      <c r="M2812" s="5"/>
    </row>
    <row r="2813" spans="4:13" x14ac:dyDescent="0.25">
      <c r="D2813" s="1"/>
      <c r="E2813" s="2"/>
      <c r="F2813" s="2"/>
      <c r="G2813" s="4"/>
      <c r="H2813" s="4"/>
      <c r="I2813" s="4"/>
      <c r="M2813" s="5"/>
    </row>
    <row r="2814" spans="4:13" x14ac:dyDescent="0.25">
      <c r="D2814" s="1"/>
      <c r="E2814" s="2"/>
      <c r="F2814" s="2"/>
      <c r="G2814" s="4"/>
      <c r="H2814" s="4"/>
      <c r="I2814" s="4"/>
      <c r="M2814" s="5"/>
    </row>
    <row r="2815" spans="4:13" x14ac:dyDescent="0.25">
      <c r="D2815" s="1"/>
      <c r="E2815" s="2"/>
      <c r="F2815" s="2"/>
      <c r="G2815" s="4"/>
      <c r="H2815" s="4"/>
      <c r="I2815" s="4"/>
      <c r="M2815" s="5"/>
    </row>
    <row r="2816" spans="4:13" x14ac:dyDescent="0.25">
      <c r="D2816" s="1"/>
      <c r="E2816" s="2"/>
      <c r="F2816" s="2"/>
      <c r="G2816" s="4"/>
      <c r="H2816" s="4"/>
      <c r="I2816" s="4"/>
      <c r="M2816" s="5"/>
    </row>
    <row r="2817" spans="4:13" x14ac:dyDescent="0.25">
      <c r="D2817" s="1"/>
      <c r="E2817" s="2"/>
      <c r="F2817" s="2"/>
      <c r="G2817" s="4"/>
      <c r="H2817" s="4"/>
      <c r="I2817" s="4"/>
      <c r="M2817" s="5"/>
    </row>
    <row r="2818" spans="4:13" x14ac:dyDescent="0.25">
      <c r="D2818" s="1"/>
      <c r="E2818" s="2"/>
      <c r="F2818" s="2"/>
      <c r="G2818" s="4"/>
      <c r="H2818" s="4"/>
      <c r="I2818" s="4"/>
      <c r="M2818" s="5"/>
    </row>
    <row r="2819" spans="4:13" x14ac:dyDescent="0.25">
      <c r="D2819" s="1"/>
      <c r="E2819" s="2"/>
      <c r="F2819" s="2"/>
      <c r="G2819" s="4"/>
      <c r="H2819" s="4"/>
      <c r="I2819" s="4"/>
      <c r="M2819" s="5"/>
    </row>
    <row r="2820" spans="4:13" x14ac:dyDescent="0.25">
      <c r="D2820" s="1"/>
      <c r="E2820" s="2"/>
      <c r="F2820" s="2"/>
      <c r="G2820" s="4"/>
      <c r="H2820" s="4"/>
      <c r="I2820" s="4"/>
      <c r="M2820" s="5"/>
    </row>
    <row r="2821" spans="4:13" x14ac:dyDescent="0.25">
      <c r="D2821" s="1"/>
      <c r="E2821" s="2"/>
      <c r="F2821" s="2"/>
      <c r="G2821" s="4"/>
      <c r="H2821" s="4"/>
      <c r="I2821" s="4"/>
      <c r="M2821" s="5"/>
    </row>
    <row r="2822" spans="4:13" x14ac:dyDescent="0.25">
      <c r="D2822" s="1"/>
      <c r="E2822" s="2"/>
      <c r="F2822" s="2"/>
      <c r="G2822" s="4"/>
      <c r="H2822" s="4"/>
      <c r="I2822" s="4"/>
      <c r="M2822" s="5"/>
    </row>
    <row r="2823" spans="4:13" x14ac:dyDescent="0.25">
      <c r="D2823" s="1"/>
      <c r="E2823" s="2"/>
      <c r="F2823" s="2"/>
      <c r="G2823" s="4"/>
      <c r="H2823" s="4"/>
      <c r="I2823" s="4"/>
      <c r="M2823" s="5"/>
    </row>
    <row r="2824" spans="4:13" x14ac:dyDescent="0.25">
      <c r="D2824" s="1"/>
      <c r="E2824" s="2"/>
      <c r="F2824" s="2"/>
      <c r="G2824" s="4"/>
      <c r="H2824" s="4"/>
      <c r="I2824" s="4"/>
      <c r="M2824" s="5"/>
    </row>
    <row r="2825" spans="4:13" x14ac:dyDescent="0.25">
      <c r="D2825" s="1"/>
      <c r="E2825" s="2"/>
      <c r="F2825" s="2"/>
      <c r="G2825" s="4"/>
      <c r="H2825" s="4"/>
      <c r="I2825" s="4"/>
      <c r="M2825" s="5"/>
    </row>
    <row r="2826" spans="4:13" x14ac:dyDescent="0.25">
      <c r="D2826" s="1"/>
      <c r="E2826" s="2"/>
      <c r="F2826" s="2"/>
      <c r="G2826" s="4"/>
      <c r="H2826" s="4"/>
      <c r="I2826" s="4"/>
      <c r="M2826" s="5"/>
    </row>
    <row r="2827" spans="4:13" x14ac:dyDescent="0.25">
      <c r="D2827" s="1"/>
      <c r="E2827" s="2"/>
      <c r="F2827" s="2"/>
      <c r="G2827" s="4"/>
      <c r="H2827" s="4"/>
      <c r="I2827" s="4"/>
      <c r="M2827" s="5"/>
    </row>
    <row r="2828" spans="4:13" x14ac:dyDescent="0.25">
      <c r="D2828" s="1"/>
      <c r="E2828" s="2"/>
      <c r="F2828" s="2"/>
      <c r="G2828" s="4"/>
      <c r="H2828" s="4"/>
      <c r="I2828" s="4"/>
      <c r="M2828" s="5"/>
    </row>
    <row r="2829" spans="4:13" x14ac:dyDescent="0.25">
      <c r="D2829" s="1"/>
      <c r="E2829" s="2"/>
      <c r="F2829" s="2"/>
      <c r="G2829" s="4"/>
      <c r="H2829" s="4"/>
      <c r="I2829" s="4"/>
      <c r="M2829" s="5"/>
    </row>
    <row r="2830" spans="4:13" x14ac:dyDescent="0.25">
      <c r="D2830" s="1"/>
      <c r="E2830" s="2"/>
      <c r="F2830" s="2"/>
      <c r="G2830" s="4"/>
      <c r="H2830" s="4"/>
      <c r="I2830" s="4"/>
      <c r="M2830" s="5"/>
    </row>
    <row r="2831" spans="4:13" x14ac:dyDescent="0.25">
      <c r="D2831" s="1"/>
      <c r="E2831" s="2"/>
      <c r="F2831" s="2"/>
      <c r="G2831" s="4"/>
      <c r="H2831" s="4"/>
      <c r="I2831" s="4"/>
      <c r="M2831" s="5"/>
    </row>
    <row r="2832" spans="4:13" x14ac:dyDescent="0.25">
      <c r="D2832" s="1"/>
      <c r="E2832" s="2"/>
      <c r="F2832" s="2"/>
      <c r="G2832" s="4"/>
      <c r="H2832" s="4"/>
      <c r="I2832" s="4"/>
      <c r="M2832" s="5"/>
    </row>
    <row r="2833" spans="4:13" x14ac:dyDescent="0.25">
      <c r="D2833" s="1"/>
      <c r="E2833" s="2"/>
      <c r="F2833" s="2"/>
      <c r="G2833" s="4"/>
      <c r="H2833" s="4"/>
      <c r="I2833" s="4"/>
      <c r="M2833" s="5"/>
    </row>
    <row r="2834" spans="4:13" x14ac:dyDescent="0.25">
      <c r="D2834" s="1"/>
      <c r="E2834" s="2"/>
      <c r="F2834" s="2"/>
      <c r="G2834" s="4"/>
      <c r="H2834" s="4"/>
      <c r="I2834" s="4"/>
      <c r="M2834" s="5"/>
    </row>
    <row r="2835" spans="4:13" x14ac:dyDescent="0.25">
      <c r="D2835" s="1"/>
      <c r="E2835" s="2"/>
      <c r="F2835" s="2"/>
      <c r="G2835" s="4"/>
      <c r="H2835" s="4"/>
      <c r="I2835" s="4"/>
      <c r="M2835" s="5"/>
    </row>
    <row r="2836" spans="4:13" x14ac:dyDescent="0.25">
      <c r="D2836" s="1"/>
      <c r="E2836" s="2"/>
      <c r="F2836" s="2"/>
      <c r="G2836" s="4"/>
      <c r="H2836" s="4"/>
      <c r="I2836" s="4"/>
      <c r="M2836" s="5"/>
    </row>
    <row r="2837" spans="4:13" x14ac:dyDescent="0.25">
      <c r="D2837" s="1"/>
      <c r="E2837" s="2"/>
      <c r="F2837" s="2"/>
      <c r="G2837" s="4"/>
      <c r="H2837" s="4"/>
      <c r="I2837" s="4"/>
      <c r="M2837" s="5"/>
    </row>
    <row r="2838" spans="4:13" x14ac:dyDescent="0.25">
      <c r="D2838" s="1"/>
      <c r="E2838" s="2"/>
      <c r="F2838" s="2"/>
      <c r="G2838" s="4"/>
      <c r="H2838" s="4"/>
      <c r="I2838" s="4"/>
      <c r="M2838" s="5"/>
    </row>
    <row r="2839" spans="4:13" x14ac:dyDescent="0.25">
      <c r="D2839" s="1"/>
      <c r="E2839" s="2"/>
      <c r="F2839" s="2"/>
      <c r="G2839" s="4"/>
      <c r="H2839" s="4"/>
      <c r="I2839" s="4"/>
      <c r="M2839" s="5"/>
    </row>
    <row r="2840" spans="4:13" x14ac:dyDescent="0.25">
      <c r="D2840" s="1"/>
      <c r="E2840" s="2"/>
      <c r="F2840" s="2"/>
      <c r="G2840" s="4"/>
      <c r="H2840" s="4"/>
      <c r="I2840" s="4"/>
      <c r="M2840" s="5"/>
    </row>
    <row r="2841" spans="4:13" x14ac:dyDescent="0.25">
      <c r="D2841" s="1"/>
      <c r="E2841" s="2"/>
      <c r="F2841" s="2"/>
      <c r="G2841" s="4"/>
      <c r="H2841" s="4"/>
      <c r="I2841" s="4"/>
      <c r="M2841" s="5"/>
    </row>
    <row r="2842" spans="4:13" x14ac:dyDescent="0.25">
      <c r="D2842" s="1"/>
      <c r="E2842" s="2"/>
      <c r="F2842" s="2"/>
      <c r="G2842" s="4"/>
      <c r="H2842" s="4"/>
      <c r="I2842" s="4"/>
      <c r="M2842" s="5"/>
    </row>
    <row r="2843" spans="4:13" x14ac:dyDescent="0.25">
      <c r="D2843" s="1"/>
      <c r="E2843" s="2"/>
      <c r="F2843" s="2"/>
      <c r="G2843" s="4"/>
      <c r="H2843" s="4"/>
      <c r="I2843" s="4"/>
      <c r="M2843" s="5"/>
    </row>
    <row r="2844" spans="4:13" x14ac:dyDescent="0.25">
      <c r="D2844" s="1"/>
      <c r="E2844" s="2"/>
      <c r="F2844" s="2"/>
      <c r="G2844" s="4"/>
      <c r="H2844" s="4"/>
      <c r="I2844" s="4"/>
      <c r="M2844" s="5"/>
    </row>
    <row r="2845" spans="4:13" x14ac:dyDescent="0.25">
      <c r="D2845" s="1"/>
      <c r="E2845" s="2"/>
      <c r="F2845" s="2"/>
      <c r="G2845" s="4"/>
      <c r="H2845" s="4"/>
      <c r="I2845" s="4"/>
      <c r="M2845" s="5"/>
    </row>
    <row r="2846" spans="4:13" x14ac:dyDescent="0.25">
      <c r="D2846" s="1"/>
      <c r="E2846" s="2"/>
      <c r="F2846" s="2"/>
      <c r="G2846" s="4"/>
      <c r="H2846" s="4"/>
      <c r="I2846" s="4"/>
      <c r="M2846" s="5"/>
    </row>
    <row r="2847" spans="4:13" x14ac:dyDescent="0.25">
      <c r="D2847" s="1"/>
      <c r="E2847" s="2"/>
      <c r="F2847" s="2"/>
      <c r="G2847" s="4"/>
      <c r="H2847" s="4"/>
      <c r="I2847" s="4"/>
      <c r="M2847" s="5"/>
    </row>
    <row r="2848" spans="4:13" x14ac:dyDescent="0.25">
      <c r="D2848" s="1"/>
      <c r="E2848" s="2"/>
      <c r="F2848" s="2"/>
      <c r="G2848" s="4"/>
      <c r="H2848" s="4"/>
      <c r="I2848" s="4"/>
      <c r="M2848" s="5"/>
    </row>
    <row r="2849" spans="4:13" x14ac:dyDescent="0.25">
      <c r="D2849" s="1"/>
      <c r="E2849" s="2"/>
      <c r="F2849" s="2"/>
      <c r="G2849" s="4"/>
      <c r="H2849" s="4"/>
      <c r="I2849" s="4"/>
      <c r="M2849" s="5"/>
    </row>
    <row r="2850" spans="4:13" x14ac:dyDescent="0.25">
      <c r="D2850" s="1"/>
      <c r="E2850" s="2"/>
      <c r="F2850" s="2"/>
      <c r="G2850" s="4"/>
      <c r="H2850" s="4"/>
      <c r="I2850" s="4"/>
      <c r="M2850" s="5"/>
    </row>
    <row r="2851" spans="4:13" x14ac:dyDescent="0.25">
      <c r="D2851" s="1"/>
      <c r="E2851" s="2"/>
      <c r="F2851" s="2"/>
      <c r="G2851" s="4"/>
      <c r="H2851" s="4"/>
      <c r="I2851" s="4"/>
      <c r="M2851" s="5"/>
    </row>
    <row r="2852" spans="4:13" x14ac:dyDescent="0.25">
      <c r="D2852" s="1"/>
      <c r="E2852" s="2"/>
      <c r="F2852" s="2"/>
      <c r="G2852" s="4"/>
      <c r="H2852" s="4"/>
      <c r="I2852" s="4"/>
      <c r="M2852" s="5"/>
    </row>
    <row r="2853" spans="4:13" x14ac:dyDescent="0.25">
      <c r="D2853" s="1"/>
      <c r="E2853" s="2"/>
      <c r="F2853" s="2"/>
      <c r="G2853" s="4"/>
      <c r="H2853" s="4"/>
      <c r="I2853" s="4"/>
      <c r="M2853" s="5"/>
    </row>
    <row r="2854" spans="4:13" x14ac:dyDescent="0.25">
      <c r="D2854" s="1"/>
      <c r="E2854" s="2"/>
      <c r="F2854" s="2"/>
      <c r="G2854" s="4"/>
      <c r="H2854" s="4"/>
      <c r="I2854" s="4"/>
      <c r="M2854" s="5"/>
    </row>
    <row r="2855" spans="4:13" x14ac:dyDescent="0.25">
      <c r="D2855" s="1"/>
      <c r="E2855" s="2"/>
      <c r="F2855" s="2"/>
      <c r="G2855" s="4"/>
      <c r="H2855" s="4"/>
      <c r="I2855" s="4"/>
      <c r="M2855" s="5"/>
    </row>
    <row r="2856" spans="4:13" x14ac:dyDescent="0.25">
      <c r="D2856" s="1"/>
      <c r="E2856" s="2"/>
      <c r="F2856" s="2"/>
      <c r="G2856" s="4"/>
      <c r="H2856" s="4"/>
      <c r="I2856" s="4"/>
      <c r="M2856" s="5"/>
    </row>
    <row r="2857" spans="4:13" x14ac:dyDescent="0.25">
      <c r="D2857" s="1"/>
      <c r="E2857" s="2"/>
      <c r="F2857" s="2"/>
      <c r="G2857" s="4"/>
      <c r="H2857" s="4"/>
      <c r="I2857" s="4"/>
      <c r="M2857" s="5"/>
    </row>
    <row r="2858" spans="4:13" x14ac:dyDescent="0.25">
      <c r="D2858" s="1"/>
      <c r="E2858" s="2"/>
      <c r="F2858" s="2"/>
      <c r="G2858" s="4"/>
      <c r="H2858" s="4"/>
      <c r="I2858" s="4"/>
      <c r="M2858" s="5"/>
    </row>
    <row r="2859" spans="4:13" x14ac:dyDescent="0.25">
      <c r="D2859" s="1"/>
      <c r="E2859" s="2"/>
      <c r="F2859" s="2"/>
      <c r="G2859" s="4"/>
      <c r="H2859" s="4"/>
      <c r="I2859" s="4"/>
      <c r="M2859" s="5"/>
    </row>
    <row r="2860" spans="4:13" x14ac:dyDescent="0.25">
      <c r="D2860" s="1"/>
      <c r="E2860" s="2"/>
      <c r="F2860" s="2"/>
      <c r="G2860" s="4"/>
      <c r="H2860" s="4"/>
      <c r="I2860" s="4"/>
      <c r="M2860" s="5"/>
    </row>
    <row r="2861" spans="4:13" x14ac:dyDescent="0.25">
      <c r="D2861" s="1"/>
      <c r="E2861" s="2"/>
      <c r="F2861" s="2"/>
      <c r="G2861" s="4"/>
      <c r="H2861" s="4"/>
      <c r="I2861" s="4"/>
      <c r="M2861" s="5"/>
    </row>
    <row r="2862" spans="4:13" x14ac:dyDescent="0.25">
      <c r="D2862" s="1"/>
      <c r="E2862" s="2"/>
      <c r="F2862" s="2"/>
      <c r="G2862" s="4"/>
      <c r="H2862" s="4"/>
      <c r="I2862" s="4"/>
      <c r="M2862" s="5"/>
    </row>
    <row r="2863" spans="4:13" x14ac:dyDescent="0.25">
      <c r="D2863" s="1"/>
      <c r="E2863" s="2"/>
      <c r="F2863" s="2"/>
      <c r="G2863" s="4"/>
      <c r="H2863" s="4"/>
      <c r="I2863" s="4"/>
      <c r="M2863" s="5"/>
    </row>
    <row r="2864" spans="4:13" x14ac:dyDescent="0.25">
      <c r="D2864" s="1"/>
      <c r="E2864" s="2"/>
      <c r="F2864" s="2"/>
      <c r="G2864" s="4"/>
      <c r="H2864" s="4"/>
      <c r="I2864" s="4"/>
      <c r="M2864" s="5"/>
    </row>
    <row r="2865" spans="4:13" x14ac:dyDescent="0.25">
      <c r="D2865" s="1"/>
      <c r="E2865" s="2"/>
      <c r="F2865" s="2"/>
      <c r="G2865" s="4"/>
      <c r="H2865" s="4"/>
      <c r="I2865" s="4"/>
      <c r="M2865" s="5"/>
    </row>
    <row r="2866" spans="4:13" x14ac:dyDescent="0.25">
      <c r="D2866" s="1"/>
      <c r="E2866" s="2"/>
      <c r="F2866" s="2"/>
      <c r="G2866" s="4"/>
      <c r="H2866" s="4"/>
      <c r="I2866" s="4"/>
      <c r="M2866" s="5"/>
    </row>
    <row r="2867" spans="4:13" x14ac:dyDescent="0.25">
      <c r="D2867" s="1"/>
      <c r="E2867" s="2"/>
      <c r="F2867" s="2"/>
      <c r="G2867" s="4"/>
      <c r="H2867" s="4"/>
      <c r="I2867" s="4"/>
      <c r="M2867" s="5"/>
    </row>
    <row r="2868" spans="4:13" x14ac:dyDescent="0.25">
      <c r="D2868" s="1"/>
      <c r="E2868" s="2"/>
      <c r="F2868" s="2"/>
      <c r="G2868" s="4"/>
      <c r="H2868" s="4"/>
      <c r="I2868" s="4"/>
      <c r="M2868" s="5"/>
    </row>
    <row r="2869" spans="4:13" x14ac:dyDescent="0.25">
      <c r="D2869" s="1"/>
      <c r="E2869" s="2"/>
      <c r="F2869" s="2"/>
      <c r="G2869" s="4"/>
      <c r="H2869" s="4"/>
      <c r="I2869" s="4"/>
      <c r="M2869" s="5"/>
    </row>
    <row r="2870" spans="4:13" x14ac:dyDescent="0.25">
      <c r="D2870" s="1"/>
      <c r="E2870" s="2"/>
      <c r="F2870" s="2"/>
      <c r="G2870" s="4"/>
      <c r="H2870" s="4"/>
      <c r="I2870" s="4"/>
      <c r="M2870" s="5"/>
    </row>
    <row r="2871" spans="4:13" x14ac:dyDescent="0.25">
      <c r="D2871" s="1"/>
      <c r="E2871" s="2"/>
      <c r="F2871" s="2"/>
      <c r="G2871" s="4"/>
      <c r="H2871" s="4"/>
      <c r="I2871" s="4"/>
      <c r="M2871" s="5"/>
    </row>
    <row r="2872" spans="4:13" x14ac:dyDescent="0.25">
      <c r="D2872" s="1"/>
      <c r="E2872" s="2"/>
      <c r="F2872" s="2"/>
      <c r="G2872" s="4"/>
      <c r="H2872" s="4"/>
      <c r="I2872" s="4"/>
      <c r="M2872" s="5"/>
    </row>
    <row r="2873" spans="4:13" x14ac:dyDescent="0.25">
      <c r="D2873" s="1"/>
      <c r="E2873" s="2"/>
      <c r="F2873" s="2"/>
      <c r="G2873" s="4"/>
      <c r="H2873" s="4"/>
      <c r="I2873" s="4"/>
      <c r="M2873" s="5"/>
    </row>
    <row r="2874" spans="4:13" x14ac:dyDescent="0.25">
      <c r="D2874" s="1"/>
      <c r="E2874" s="2"/>
      <c r="F2874" s="2"/>
      <c r="G2874" s="4"/>
      <c r="H2874" s="4"/>
      <c r="I2874" s="4"/>
      <c r="M2874" s="5"/>
    </row>
    <row r="2875" spans="4:13" x14ac:dyDescent="0.25">
      <c r="D2875" s="1"/>
      <c r="E2875" s="2"/>
      <c r="F2875" s="2"/>
      <c r="G2875" s="4"/>
      <c r="H2875" s="4"/>
      <c r="I2875" s="4"/>
      <c r="M2875" s="5"/>
    </row>
    <row r="2876" spans="4:13" x14ac:dyDescent="0.25">
      <c r="D2876" s="1"/>
      <c r="E2876" s="2"/>
      <c r="F2876" s="2"/>
      <c r="G2876" s="4"/>
      <c r="H2876" s="4"/>
      <c r="I2876" s="4"/>
      <c r="M2876" s="5"/>
    </row>
    <row r="2877" spans="4:13" x14ac:dyDescent="0.25">
      <c r="D2877" s="1"/>
      <c r="E2877" s="2"/>
      <c r="F2877" s="2"/>
      <c r="G2877" s="4"/>
      <c r="H2877" s="4"/>
      <c r="I2877" s="4"/>
      <c r="M2877" s="5"/>
    </row>
    <row r="2878" spans="4:13" x14ac:dyDescent="0.25">
      <c r="D2878" s="1"/>
      <c r="E2878" s="2"/>
      <c r="F2878" s="2"/>
      <c r="G2878" s="4"/>
      <c r="H2878" s="4"/>
      <c r="I2878" s="4"/>
      <c r="M2878" s="5"/>
    </row>
    <row r="2879" spans="4:13" x14ac:dyDescent="0.25">
      <c r="D2879" s="1"/>
      <c r="E2879" s="2"/>
      <c r="F2879" s="2"/>
      <c r="G2879" s="4"/>
      <c r="H2879" s="4"/>
      <c r="I2879" s="4"/>
      <c r="M2879" s="5"/>
    </row>
    <row r="2880" spans="4:13" x14ac:dyDescent="0.25">
      <c r="D2880" s="1"/>
      <c r="E2880" s="2"/>
      <c r="F2880" s="2"/>
      <c r="G2880" s="4"/>
      <c r="H2880" s="4"/>
      <c r="I2880" s="4"/>
      <c r="M2880" s="5"/>
    </row>
    <row r="2881" spans="4:13" x14ac:dyDescent="0.25">
      <c r="D2881" s="1"/>
      <c r="E2881" s="2"/>
      <c r="F2881" s="2"/>
      <c r="G2881" s="4"/>
      <c r="H2881" s="4"/>
      <c r="I2881" s="4"/>
      <c r="M2881" s="5"/>
    </row>
    <row r="2882" spans="4:13" x14ac:dyDescent="0.25">
      <c r="D2882" s="1"/>
      <c r="E2882" s="2"/>
      <c r="F2882" s="2"/>
      <c r="G2882" s="4"/>
      <c r="H2882" s="4"/>
      <c r="I2882" s="4"/>
      <c r="M2882" s="5"/>
    </row>
    <row r="2883" spans="4:13" x14ac:dyDescent="0.25">
      <c r="D2883" s="1"/>
      <c r="E2883" s="2"/>
      <c r="F2883" s="2"/>
      <c r="G2883" s="4"/>
      <c r="H2883" s="4"/>
      <c r="I2883" s="4"/>
      <c r="M2883" s="5"/>
    </row>
    <row r="2884" spans="4:13" x14ac:dyDescent="0.25">
      <c r="D2884" s="1"/>
      <c r="E2884" s="2"/>
      <c r="F2884" s="2"/>
      <c r="G2884" s="4"/>
      <c r="H2884" s="4"/>
      <c r="I2884" s="4"/>
      <c r="M2884" s="5"/>
    </row>
    <row r="2885" spans="4:13" x14ac:dyDescent="0.25">
      <c r="D2885" s="1"/>
      <c r="E2885" s="2"/>
      <c r="F2885" s="2"/>
      <c r="G2885" s="4"/>
      <c r="H2885" s="4"/>
      <c r="I2885" s="4"/>
      <c r="M2885" s="5"/>
    </row>
    <row r="2886" spans="4:13" x14ac:dyDescent="0.25">
      <c r="D2886" s="1"/>
      <c r="E2886" s="2"/>
      <c r="F2886" s="2"/>
      <c r="G2886" s="4"/>
      <c r="H2886" s="4"/>
      <c r="I2886" s="4"/>
      <c r="M2886" s="5"/>
    </row>
    <row r="2887" spans="4:13" x14ac:dyDescent="0.25">
      <c r="D2887" s="1"/>
      <c r="E2887" s="2"/>
      <c r="F2887" s="2"/>
      <c r="G2887" s="4"/>
      <c r="H2887" s="4"/>
      <c r="I2887" s="4"/>
      <c r="M2887" s="5"/>
    </row>
    <row r="2888" spans="4:13" x14ac:dyDescent="0.25">
      <c r="D2888" s="1"/>
      <c r="E2888" s="2"/>
      <c r="F2888" s="2"/>
      <c r="G2888" s="4"/>
      <c r="H2888" s="4"/>
      <c r="I2888" s="4"/>
      <c r="M2888" s="5"/>
    </row>
    <row r="2889" spans="4:13" x14ac:dyDescent="0.25">
      <c r="D2889" s="1"/>
      <c r="E2889" s="2"/>
      <c r="F2889" s="2"/>
      <c r="G2889" s="4"/>
      <c r="H2889" s="4"/>
      <c r="I2889" s="4"/>
      <c r="M2889" s="5"/>
    </row>
    <row r="2890" spans="4:13" x14ac:dyDescent="0.25">
      <c r="D2890" s="1"/>
      <c r="E2890" s="2"/>
      <c r="F2890" s="2"/>
      <c r="G2890" s="4"/>
      <c r="H2890" s="4"/>
      <c r="I2890" s="4"/>
      <c r="M2890" s="5"/>
    </row>
    <row r="2891" spans="4:13" x14ac:dyDescent="0.25">
      <c r="D2891" s="1"/>
      <c r="E2891" s="2"/>
      <c r="F2891" s="2"/>
      <c r="G2891" s="4"/>
      <c r="H2891" s="4"/>
      <c r="I2891" s="4"/>
      <c r="M2891" s="5"/>
    </row>
    <row r="2892" spans="4:13" x14ac:dyDescent="0.25">
      <c r="D2892" s="1"/>
      <c r="E2892" s="2"/>
      <c r="F2892" s="2"/>
      <c r="G2892" s="4"/>
      <c r="H2892" s="4"/>
      <c r="I2892" s="4"/>
      <c r="M2892" s="5"/>
    </row>
    <row r="2893" spans="4:13" x14ac:dyDescent="0.25">
      <c r="D2893" s="1"/>
      <c r="E2893" s="2"/>
      <c r="F2893" s="2"/>
      <c r="G2893" s="4"/>
      <c r="H2893" s="4"/>
      <c r="I2893" s="4"/>
      <c r="M2893" s="5"/>
    </row>
    <row r="2894" spans="4:13" x14ac:dyDescent="0.25">
      <c r="D2894" s="1"/>
      <c r="E2894" s="2"/>
      <c r="F2894" s="2"/>
      <c r="G2894" s="4"/>
      <c r="H2894" s="4"/>
      <c r="I2894" s="4"/>
      <c r="M2894" s="5"/>
    </row>
    <row r="2895" spans="4:13" x14ac:dyDescent="0.25">
      <c r="D2895" s="1"/>
      <c r="E2895" s="2"/>
      <c r="F2895" s="2"/>
      <c r="G2895" s="4"/>
      <c r="H2895" s="4"/>
      <c r="I2895" s="4"/>
      <c r="M2895" s="5"/>
    </row>
    <row r="2896" spans="4:13" x14ac:dyDescent="0.25">
      <c r="D2896" s="1"/>
      <c r="E2896" s="2"/>
      <c r="F2896" s="2"/>
      <c r="G2896" s="4"/>
      <c r="H2896" s="4"/>
      <c r="I2896" s="4"/>
      <c r="M2896" s="5"/>
    </row>
    <row r="2897" spans="4:13" x14ac:dyDescent="0.25">
      <c r="D2897" s="1"/>
      <c r="E2897" s="2"/>
      <c r="F2897" s="2"/>
      <c r="G2897" s="4"/>
      <c r="H2897" s="4"/>
      <c r="I2897" s="4"/>
      <c r="M2897" s="5"/>
    </row>
    <row r="2898" spans="4:13" x14ac:dyDescent="0.25">
      <c r="D2898" s="1"/>
      <c r="E2898" s="2"/>
      <c r="F2898" s="2"/>
      <c r="G2898" s="4"/>
      <c r="H2898" s="4"/>
      <c r="I2898" s="4"/>
      <c r="M2898" s="5"/>
    </row>
    <row r="2899" spans="4:13" x14ac:dyDescent="0.25">
      <c r="D2899" s="1"/>
      <c r="E2899" s="2"/>
      <c r="F2899" s="2"/>
      <c r="G2899" s="4"/>
      <c r="H2899" s="4"/>
      <c r="I2899" s="4"/>
      <c r="M2899" s="5"/>
    </row>
    <row r="2900" spans="4:13" x14ac:dyDescent="0.25">
      <c r="D2900" s="1"/>
      <c r="E2900" s="2"/>
      <c r="F2900" s="2"/>
      <c r="G2900" s="4"/>
      <c r="H2900" s="4"/>
      <c r="I2900" s="4"/>
      <c r="M2900" s="5"/>
    </row>
    <row r="2901" spans="4:13" x14ac:dyDescent="0.25">
      <c r="D2901" s="1"/>
      <c r="E2901" s="2"/>
      <c r="F2901" s="2"/>
      <c r="G2901" s="4"/>
      <c r="H2901" s="4"/>
      <c r="I2901" s="4"/>
      <c r="M2901" s="5"/>
    </row>
    <row r="2902" spans="4:13" x14ac:dyDescent="0.25">
      <c r="D2902" s="1"/>
      <c r="E2902" s="2"/>
      <c r="F2902" s="2"/>
      <c r="G2902" s="4"/>
      <c r="H2902" s="4"/>
      <c r="I2902" s="4"/>
      <c r="M2902" s="5"/>
    </row>
    <row r="2903" spans="4:13" x14ac:dyDescent="0.25">
      <c r="D2903" s="1"/>
      <c r="E2903" s="2"/>
      <c r="F2903" s="2"/>
      <c r="G2903" s="4"/>
      <c r="H2903" s="4"/>
      <c r="I2903" s="4"/>
      <c r="M2903" s="5"/>
    </row>
    <row r="2904" spans="4:13" x14ac:dyDescent="0.25">
      <c r="D2904" s="1"/>
      <c r="E2904" s="2"/>
      <c r="F2904" s="2"/>
      <c r="G2904" s="4"/>
      <c r="H2904" s="4"/>
      <c r="I2904" s="4"/>
      <c r="M2904" s="5"/>
    </row>
    <row r="2905" spans="4:13" x14ac:dyDescent="0.25">
      <c r="D2905" s="1"/>
      <c r="E2905" s="2"/>
      <c r="F2905" s="2"/>
      <c r="G2905" s="4"/>
      <c r="H2905" s="4"/>
      <c r="I2905" s="4"/>
      <c r="M2905" s="5"/>
    </row>
    <row r="2906" spans="4:13" x14ac:dyDescent="0.25">
      <c r="D2906" s="1"/>
      <c r="E2906" s="2"/>
      <c r="F2906" s="2"/>
      <c r="G2906" s="4"/>
      <c r="H2906" s="4"/>
      <c r="I2906" s="4"/>
      <c r="M2906" s="5"/>
    </row>
    <row r="2907" spans="4:13" x14ac:dyDescent="0.25">
      <c r="D2907" s="1"/>
      <c r="E2907" s="2"/>
      <c r="F2907" s="2"/>
      <c r="G2907" s="4"/>
      <c r="H2907" s="4"/>
      <c r="I2907" s="4"/>
      <c r="M2907" s="5"/>
    </row>
    <row r="2908" spans="4:13" x14ac:dyDescent="0.25">
      <c r="D2908" s="1"/>
      <c r="E2908" s="2"/>
      <c r="F2908" s="2"/>
      <c r="G2908" s="4"/>
      <c r="H2908" s="4"/>
      <c r="I2908" s="4"/>
      <c r="M2908" s="5"/>
    </row>
    <row r="2909" spans="4:13" x14ac:dyDescent="0.25">
      <c r="D2909" s="1"/>
      <c r="E2909" s="2"/>
      <c r="F2909" s="2"/>
      <c r="G2909" s="4"/>
      <c r="H2909" s="4"/>
      <c r="I2909" s="4"/>
      <c r="M2909" s="5"/>
    </row>
    <row r="2910" spans="4:13" x14ac:dyDescent="0.25">
      <c r="D2910" s="1"/>
      <c r="E2910" s="2"/>
      <c r="F2910" s="2"/>
      <c r="G2910" s="4"/>
      <c r="H2910" s="4"/>
      <c r="I2910" s="4"/>
      <c r="M2910" s="5"/>
    </row>
    <row r="2911" spans="4:13" x14ac:dyDescent="0.25">
      <c r="D2911" s="1"/>
      <c r="E2911" s="2"/>
      <c r="F2911" s="2"/>
      <c r="G2911" s="4"/>
      <c r="H2911" s="4"/>
      <c r="I2911" s="4"/>
      <c r="M2911" s="5"/>
    </row>
    <row r="2912" spans="4:13" x14ac:dyDescent="0.25">
      <c r="D2912" s="1"/>
      <c r="E2912" s="2"/>
      <c r="F2912" s="2"/>
      <c r="G2912" s="4"/>
      <c r="H2912" s="4"/>
      <c r="I2912" s="4"/>
      <c r="M2912" s="5"/>
    </row>
    <row r="2913" spans="4:13" x14ac:dyDescent="0.25">
      <c r="D2913" s="1"/>
      <c r="E2913" s="2"/>
      <c r="F2913" s="2"/>
      <c r="G2913" s="4"/>
      <c r="H2913" s="4"/>
      <c r="I2913" s="4"/>
      <c r="M2913" s="5"/>
    </row>
    <row r="2914" spans="4:13" x14ac:dyDescent="0.25">
      <c r="D2914" s="1"/>
      <c r="E2914" s="2"/>
      <c r="F2914" s="2"/>
      <c r="G2914" s="4"/>
      <c r="H2914" s="4"/>
      <c r="I2914" s="4"/>
      <c r="M2914" s="5"/>
    </row>
    <row r="2915" spans="4:13" x14ac:dyDescent="0.25">
      <c r="D2915" s="1"/>
      <c r="E2915" s="2"/>
      <c r="F2915" s="2"/>
      <c r="G2915" s="4"/>
      <c r="H2915" s="4"/>
      <c r="I2915" s="4"/>
      <c r="M2915" s="5"/>
    </row>
    <row r="2916" spans="4:13" x14ac:dyDescent="0.25">
      <c r="D2916" s="1"/>
      <c r="E2916" s="2"/>
      <c r="F2916" s="2"/>
      <c r="G2916" s="4"/>
      <c r="H2916" s="4"/>
      <c r="I2916" s="4"/>
      <c r="M2916" s="5"/>
    </row>
    <row r="2917" spans="4:13" x14ac:dyDescent="0.25">
      <c r="D2917" s="1"/>
      <c r="E2917" s="2"/>
      <c r="F2917" s="2"/>
      <c r="G2917" s="4"/>
      <c r="H2917" s="4"/>
      <c r="I2917" s="4"/>
      <c r="M2917" s="5"/>
    </row>
    <row r="2918" spans="4:13" x14ac:dyDescent="0.25">
      <c r="D2918" s="1"/>
      <c r="E2918" s="2"/>
      <c r="F2918" s="2"/>
      <c r="G2918" s="4"/>
      <c r="H2918" s="4"/>
      <c r="I2918" s="4"/>
      <c r="M2918" s="5"/>
    </row>
    <row r="2919" spans="4:13" x14ac:dyDescent="0.25">
      <c r="D2919" s="1"/>
      <c r="E2919" s="2"/>
      <c r="F2919" s="2"/>
      <c r="G2919" s="4"/>
      <c r="H2919" s="4"/>
      <c r="I2919" s="4"/>
      <c r="M2919" s="5"/>
    </row>
    <row r="2920" spans="4:13" x14ac:dyDescent="0.25">
      <c r="D2920" s="1"/>
      <c r="E2920" s="2"/>
      <c r="F2920" s="2"/>
      <c r="G2920" s="4"/>
      <c r="H2920" s="4"/>
      <c r="I2920" s="4"/>
      <c r="M2920" s="5"/>
    </row>
    <row r="2921" spans="4:13" x14ac:dyDescent="0.25">
      <c r="D2921" s="1"/>
      <c r="E2921" s="2"/>
      <c r="F2921" s="2"/>
      <c r="G2921" s="4"/>
      <c r="H2921" s="4"/>
      <c r="I2921" s="4"/>
      <c r="M2921" s="5"/>
    </row>
    <row r="2922" spans="4:13" x14ac:dyDescent="0.25">
      <c r="D2922" s="1"/>
      <c r="E2922" s="2"/>
      <c r="F2922" s="2"/>
      <c r="G2922" s="4"/>
      <c r="H2922" s="4"/>
      <c r="I2922" s="4"/>
      <c r="M2922" s="5"/>
    </row>
    <row r="2923" spans="4:13" x14ac:dyDescent="0.25">
      <c r="D2923" s="1"/>
      <c r="E2923" s="2"/>
      <c r="F2923" s="2"/>
      <c r="G2923" s="4"/>
      <c r="H2923" s="4"/>
      <c r="I2923" s="4"/>
      <c r="M2923" s="5"/>
    </row>
    <row r="2924" spans="4:13" x14ac:dyDescent="0.25">
      <c r="D2924" s="1"/>
      <c r="E2924" s="2"/>
      <c r="F2924" s="2"/>
      <c r="G2924" s="4"/>
      <c r="H2924" s="4"/>
      <c r="I2924" s="4"/>
      <c r="M2924" s="5"/>
    </row>
    <row r="2925" spans="4:13" x14ac:dyDescent="0.25">
      <c r="D2925" s="1"/>
      <c r="E2925" s="2"/>
      <c r="F2925" s="2"/>
      <c r="G2925" s="4"/>
      <c r="H2925" s="4"/>
      <c r="I2925" s="4"/>
      <c r="M2925" s="5"/>
    </row>
    <row r="2926" spans="4:13" x14ac:dyDescent="0.25">
      <c r="D2926" s="1"/>
      <c r="E2926" s="2"/>
      <c r="F2926" s="2"/>
      <c r="G2926" s="4"/>
      <c r="H2926" s="4"/>
      <c r="I2926" s="4"/>
      <c r="M2926" s="5"/>
    </row>
    <row r="2927" spans="4:13" x14ac:dyDescent="0.25">
      <c r="D2927" s="1"/>
      <c r="E2927" s="2"/>
      <c r="F2927" s="2"/>
      <c r="G2927" s="4"/>
      <c r="H2927" s="4"/>
      <c r="I2927" s="4"/>
      <c r="M2927" s="5"/>
    </row>
    <row r="2928" spans="4:13" x14ac:dyDescent="0.25">
      <c r="D2928" s="1"/>
      <c r="E2928" s="2"/>
      <c r="F2928" s="2"/>
      <c r="G2928" s="4"/>
      <c r="H2928" s="4"/>
      <c r="I2928" s="4"/>
      <c r="M2928" s="5"/>
    </row>
    <row r="2929" spans="4:13" x14ac:dyDescent="0.25">
      <c r="D2929" s="1"/>
      <c r="E2929" s="2"/>
      <c r="F2929" s="2"/>
      <c r="G2929" s="4"/>
      <c r="H2929" s="4"/>
      <c r="I2929" s="4"/>
      <c r="M2929" s="5"/>
    </row>
    <row r="2930" spans="4:13" x14ac:dyDescent="0.25">
      <c r="D2930" s="1"/>
      <c r="E2930" s="2"/>
      <c r="F2930" s="2"/>
      <c r="G2930" s="4"/>
      <c r="H2930" s="4"/>
      <c r="I2930" s="4"/>
      <c r="M2930" s="5"/>
    </row>
    <row r="2931" spans="4:13" x14ac:dyDescent="0.25">
      <c r="D2931" s="1"/>
      <c r="E2931" s="2"/>
      <c r="F2931" s="2"/>
      <c r="G2931" s="4"/>
      <c r="H2931" s="4"/>
      <c r="I2931" s="4"/>
      <c r="M2931" s="5"/>
    </row>
    <row r="2932" spans="4:13" x14ac:dyDescent="0.25">
      <c r="D2932" s="1"/>
      <c r="E2932" s="2"/>
      <c r="F2932" s="2"/>
      <c r="G2932" s="4"/>
      <c r="H2932" s="4"/>
      <c r="I2932" s="4"/>
      <c r="M2932" s="5"/>
    </row>
    <row r="2933" spans="4:13" x14ac:dyDescent="0.25">
      <c r="D2933" s="1"/>
      <c r="E2933" s="2"/>
      <c r="F2933" s="2"/>
      <c r="G2933" s="4"/>
      <c r="H2933" s="4"/>
      <c r="I2933" s="4"/>
      <c r="M2933" s="5"/>
    </row>
    <row r="2934" spans="4:13" x14ac:dyDescent="0.25">
      <c r="D2934" s="1"/>
      <c r="E2934" s="2"/>
      <c r="F2934" s="2"/>
      <c r="G2934" s="4"/>
      <c r="H2934" s="4"/>
      <c r="I2934" s="4"/>
      <c r="M2934" s="5"/>
    </row>
    <row r="2935" spans="4:13" x14ac:dyDescent="0.25">
      <c r="D2935" s="1"/>
      <c r="E2935" s="2"/>
      <c r="F2935" s="2"/>
      <c r="G2935" s="4"/>
      <c r="H2935" s="4"/>
      <c r="I2935" s="4"/>
      <c r="M2935" s="5"/>
    </row>
    <row r="2936" spans="4:13" x14ac:dyDescent="0.25">
      <c r="D2936" s="1"/>
      <c r="E2936" s="2"/>
      <c r="F2936" s="2"/>
      <c r="G2936" s="4"/>
      <c r="H2936" s="4"/>
      <c r="I2936" s="4"/>
      <c r="M2936" s="5"/>
    </row>
    <row r="2937" spans="4:13" x14ac:dyDescent="0.25">
      <c r="D2937" s="1"/>
      <c r="E2937" s="2"/>
      <c r="F2937" s="2"/>
      <c r="G2937" s="4"/>
      <c r="H2937" s="4"/>
      <c r="I2937" s="4"/>
      <c r="M2937" s="5"/>
    </row>
    <row r="2938" spans="4:13" x14ac:dyDescent="0.25">
      <c r="D2938" s="1"/>
      <c r="E2938" s="2"/>
      <c r="F2938" s="2"/>
      <c r="G2938" s="4"/>
      <c r="H2938" s="4"/>
      <c r="I2938" s="4"/>
      <c r="M2938" s="5"/>
    </row>
    <row r="2939" spans="4:13" x14ac:dyDescent="0.25">
      <c r="D2939" s="1"/>
      <c r="E2939" s="2"/>
      <c r="F2939" s="2"/>
      <c r="G2939" s="4"/>
      <c r="H2939" s="4"/>
      <c r="I2939" s="4"/>
      <c r="M2939" s="5"/>
    </row>
    <row r="2940" spans="4:13" x14ac:dyDescent="0.25">
      <c r="D2940" s="1"/>
      <c r="E2940" s="2"/>
      <c r="F2940" s="2"/>
      <c r="G2940" s="4"/>
      <c r="H2940" s="4"/>
      <c r="I2940" s="4"/>
      <c r="M2940" s="5"/>
    </row>
    <row r="2941" spans="4:13" x14ac:dyDescent="0.25">
      <c r="D2941" s="1"/>
      <c r="E2941" s="2"/>
      <c r="F2941" s="2"/>
      <c r="G2941" s="4"/>
      <c r="H2941" s="4"/>
      <c r="I2941" s="4"/>
      <c r="M2941" s="5"/>
    </row>
    <row r="2942" spans="4:13" x14ac:dyDescent="0.25">
      <c r="D2942" s="1"/>
      <c r="E2942" s="2"/>
      <c r="F2942" s="2"/>
      <c r="G2942" s="4"/>
      <c r="H2942" s="4"/>
      <c r="I2942" s="4"/>
      <c r="M2942" s="5"/>
    </row>
    <row r="2943" spans="4:13" x14ac:dyDescent="0.25">
      <c r="D2943" s="1"/>
      <c r="E2943" s="2"/>
      <c r="F2943" s="2"/>
      <c r="G2943" s="4"/>
      <c r="H2943" s="4"/>
      <c r="I2943" s="4"/>
      <c r="M2943" s="5"/>
    </row>
    <row r="2944" spans="4:13" x14ac:dyDescent="0.25">
      <c r="D2944" s="1"/>
      <c r="E2944" s="2"/>
      <c r="F2944" s="2"/>
      <c r="G2944" s="4"/>
      <c r="H2944" s="4"/>
      <c r="I2944" s="4"/>
      <c r="M2944" s="5"/>
    </row>
    <row r="2945" spans="4:13" x14ac:dyDescent="0.25">
      <c r="D2945" s="1"/>
      <c r="E2945" s="2"/>
      <c r="F2945" s="2"/>
      <c r="G2945" s="4"/>
      <c r="H2945" s="4"/>
      <c r="I2945" s="4"/>
      <c r="M2945" s="5"/>
    </row>
    <row r="2946" spans="4:13" x14ac:dyDescent="0.25">
      <c r="D2946" s="1"/>
      <c r="E2946" s="2"/>
      <c r="F2946" s="2"/>
      <c r="G2946" s="4"/>
      <c r="H2946" s="4"/>
      <c r="I2946" s="4"/>
      <c r="M2946" s="5"/>
    </row>
    <row r="2947" spans="4:13" x14ac:dyDescent="0.25">
      <c r="D2947" s="1"/>
      <c r="E2947" s="2"/>
      <c r="F2947" s="2"/>
      <c r="G2947" s="4"/>
      <c r="H2947" s="4"/>
      <c r="I2947" s="4"/>
      <c r="M2947" s="5"/>
    </row>
    <row r="2948" spans="4:13" x14ac:dyDescent="0.25">
      <c r="D2948" s="1"/>
      <c r="E2948" s="2"/>
      <c r="F2948" s="2"/>
      <c r="G2948" s="4"/>
      <c r="H2948" s="4"/>
      <c r="I2948" s="4"/>
      <c r="M2948" s="5"/>
    </row>
    <row r="2949" spans="4:13" x14ac:dyDescent="0.25">
      <c r="D2949" s="1"/>
      <c r="E2949" s="2"/>
      <c r="F2949" s="2"/>
      <c r="G2949" s="4"/>
      <c r="H2949" s="4"/>
      <c r="I2949" s="4"/>
      <c r="M2949" s="5"/>
    </row>
    <row r="2950" spans="4:13" x14ac:dyDescent="0.25">
      <c r="D2950" s="1"/>
      <c r="E2950" s="2"/>
      <c r="F2950" s="2"/>
      <c r="G2950" s="4"/>
      <c r="H2950" s="4"/>
      <c r="I2950" s="4"/>
      <c r="M2950" s="5"/>
    </row>
    <row r="2951" spans="4:13" x14ac:dyDescent="0.25">
      <c r="D2951" s="1"/>
      <c r="E2951" s="2"/>
      <c r="F2951" s="2"/>
      <c r="G2951" s="4"/>
      <c r="H2951" s="4"/>
      <c r="I2951" s="4"/>
      <c r="M2951" s="5"/>
    </row>
    <row r="2952" spans="4:13" x14ac:dyDescent="0.25">
      <c r="D2952" s="1"/>
      <c r="E2952" s="2"/>
      <c r="F2952" s="2"/>
      <c r="G2952" s="4"/>
      <c r="H2952" s="4"/>
      <c r="I2952" s="4"/>
      <c r="M2952" s="5"/>
    </row>
    <row r="2953" spans="4:13" x14ac:dyDescent="0.25">
      <c r="D2953" s="1"/>
      <c r="E2953" s="2"/>
      <c r="F2953" s="2"/>
      <c r="G2953" s="4"/>
      <c r="H2953" s="4"/>
      <c r="I2953" s="4"/>
      <c r="M2953" s="5"/>
    </row>
    <row r="2954" spans="4:13" x14ac:dyDescent="0.25">
      <c r="D2954" s="1"/>
      <c r="E2954" s="2"/>
      <c r="F2954" s="2"/>
      <c r="G2954" s="4"/>
      <c r="H2954" s="4"/>
      <c r="I2954" s="4"/>
      <c r="M2954" s="5"/>
    </row>
    <row r="2955" spans="4:13" x14ac:dyDescent="0.25">
      <c r="D2955" s="1"/>
      <c r="E2955" s="2"/>
      <c r="F2955" s="2"/>
      <c r="G2955" s="4"/>
      <c r="H2955" s="4"/>
      <c r="I2955" s="4"/>
      <c r="M2955" s="5"/>
    </row>
    <row r="2956" spans="4:13" x14ac:dyDescent="0.25">
      <c r="D2956" s="1"/>
      <c r="E2956" s="2"/>
      <c r="F2956" s="2"/>
      <c r="G2956" s="4"/>
      <c r="H2956" s="4"/>
      <c r="I2956" s="4"/>
      <c r="M2956" s="5"/>
    </row>
    <row r="2957" spans="4:13" x14ac:dyDescent="0.25">
      <c r="D2957" s="1"/>
      <c r="E2957" s="2"/>
      <c r="F2957" s="2"/>
      <c r="G2957" s="4"/>
      <c r="H2957" s="4"/>
      <c r="I2957" s="4"/>
      <c r="M2957" s="5"/>
    </row>
    <row r="2958" spans="4:13" x14ac:dyDescent="0.25">
      <c r="D2958" s="1"/>
      <c r="E2958" s="2"/>
      <c r="F2958" s="2"/>
      <c r="G2958" s="4"/>
      <c r="H2958" s="4"/>
      <c r="I2958" s="4"/>
      <c r="M2958" s="5"/>
    </row>
    <row r="2959" spans="4:13" x14ac:dyDescent="0.25">
      <c r="D2959" s="1"/>
      <c r="E2959" s="2"/>
      <c r="F2959" s="2"/>
      <c r="G2959" s="4"/>
      <c r="H2959" s="4"/>
      <c r="I2959" s="4"/>
      <c r="M2959" s="5"/>
    </row>
    <row r="2960" spans="4:13" x14ac:dyDescent="0.25">
      <c r="D2960" s="1"/>
      <c r="E2960" s="2"/>
      <c r="F2960" s="2"/>
      <c r="G2960" s="4"/>
      <c r="H2960" s="4"/>
      <c r="I2960" s="4"/>
      <c r="M2960" s="5"/>
    </row>
    <row r="2961" spans="4:13" x14ac:dyDescent="0.25">
      <c r="D2961" s="1"/>
      <c r="E2961" s="2"/>
      <c r="F2961" s="2"/>
      <c r="G2961" s="4"/>
      <c r="H2961" s="4"/>
      <c r="I2961" s="4"/>
      <c r="M2961" s="5"/>
    </row>
    <row r="2962" spans="4:13" x14ac:dyDescent="0.25">
      <c r="D2962" s="1"/>
      <c r="E2962" s="2"/>
      <c r="F2962" s="2"/>
      <c r="G2962" s="4"/>
      <c r="H2962" s="4"/>
      <c r="I2962" s="4"/>
      <c r="M2962" s="5"/>
    </row>
    <row r="2963" spans="4:13" x14ac:dyDescent="0.25">
      <c r="D2963" s="1"/>
      <c r="E2963" s="2"/>
      <c r="F2963" s="2"/>
      <c r="G2963" s="4"/>
      <c r="H2963" s="4"/>
      <c r="I2963" s="4"/>
      <c r="M2963" s="5"/>
    </row>
    <row r="2964" spans="4:13" x14ac:dyDescent="0.25">
      <c r="D2964" s="1"/>
      <c r="E2964" s="2"/>
      <c r="F2964" s="2"/>
      <c r="G2964" s="4"/>
      <c r="H2964" s="4"/>
      <c r="I2964" s="4"/>
      <c r="M2964" s="5"/>
    </row>
    <row r="2965" spans="4:13" x14ac:dyDescent="0.25">
      <c r="D2965" s="1"/>
      <c r="E2965" s="2"/>
      <c r="F2965" s="2"/>
      <c r="G2965" s="4"/>
      <c r="H2965" s="4"/>
      <c r="I2965" s="4"/>
      <c r="M2965" s="5"/>
    </row>
    <row r="2966" spans="4:13" x14ac:dyDescent="0.25">
      <c r="D2966" s="1"/>
      <c r="E2966" s="2"/>
      <c r="F2966" s="2"/>
      <c r="G2966" s="4"/>
      <c r="H2966" s="4"/>
      <c r="I2966" s="4"/>
      <c r="M2966" s="5"/>
    </row>
    <row r="2967" spans="4:13" x14ac:dyDescent="0.25">
      <c r="D2967" s="1"/>
      <c r="E2967" s="2"/>
      <c r="F2967" s="2"/>
      <c r="G2967" s="4"/>
      <c r="H2967" s="4"/>
      <c r="I2967" s="4"/>
      <c r="M2967" s="5"/>
    </row>
    <row r="2968" spans="4:13" x14ac:dyDescent="0.25">
      <c r="D2968" s="1"/>
      <c r="E2968" s="2"/>
      <c r="F2968" s="2"/>
      <c r="G2968" s="4"/>
      <c r="H2968" s="4"/>
      <c r="I2968" s="4"/>
      <c r="M2968" s="5"/>
    </row>
    <row r="2969" spans="4:13" x14ac:dyDescent="0.25">
      <c r="D2969" s="1"/>
      <c r="E2969" s="2"/>
      <c r="F2969" s="2"/>
      <c r="G2969" s="4"/>
      <c r="H2969" s="4"/>
      <c r="I2969" s="4"/>
      <c r="M2969" s="5"/>
    </row>
    <row r="2970" spans="4:13" x14ac:dyDescent="0.25">
      <c r="D2970" s="1"/>
      <c r="E2970" s="2"/>
      <c r="F2970" s="2"/>
      <c r="G2970" s="4"/>
      <c r="H2970" s="4"/>
      <c r="I2970" s="4"/>
      <c r="M2970" s="5"/>
    </row>
    <row r="2971" spans="4:13" x14ac:dyDescent="0.25">
      <c r="D2971" s="1"/>
      <c r="E2971" s="2"/>
      <c r="F2971" s="2"/>
      <c r="G2971" s="4"/>
      <c r="H2971" s="4"/>
      <c r="I2971" s="4"/>
      <c r="M2971" s="5"/>
    </row>
    <row r="2972" spans="4:13" x14ac:dyDescent="0.25">
      <c r="D2972" s="1"/>
      <c r="E2972" s="2"/>
      <c r="F2972" s="2"/>
      <c r="G2972" s="4"/>
      <c r="H2972" s="4"/>
      <c r="I2972" s="4"/>
      <c r="M2972" s="5"/>
    </row>
    <row r="2973" spans="4:13" x14ac:dyDescent="0.25">
      <c r="D2973" s="1"/>
      <c r="E2973" s="2"/>
      <c r="F2973" s="2"/>
      <c r="G2973" s="4"/>
      <c r="H2973" s="4"/>
      <c r="I2973" s="4"/>
      <c r="M2973" s="5"/>
    </row>
    <row r="2974" spans="4:13" x14ac:dyDescent="0.25">
      <c r="D2974" s="1"/>
      <c r="E2974" s="2"/>
      <c r="F2974" s="2"/>
      <c r="G2974" s="4"/>
      <c r="H2974" s="4"/>
      <c r="I2974" s="4"/>
      <c r="M2974" s="5"/>
    </row>
    <row r="2975" spans="4:13" x14ac:dyDescent="0.25">
      <c r="D2975" s="1"/>
      <c r="E2975" s="2"/>
      <c r="F2975" s="2"/>
      <c r="G2975" s="4"/>
      <c r="H2975" s="4"/>
      <c r="I2975" s="4"/>
      <c r="M2975" s="5"/>
    </row>
    <row r="2976" spans="4:13" x14ac:dyDescent="0.25">
      <c r="D2976" s="1"/>
      <c r="E2976" s="2"/>
      <c r="F2976" s="2"/>
      <c r="G2976" s="4"/>
      <c r="H2976" s="4"/>
      <c r="I2976" s="4"/>
      <c r="M2976" s="5"/>
    </row>
    <row r="2977" spans="4:13" x14ac:dyDescent="0.25">
      <c r="D2977" s="1"/>
      <c r="E2977" s="2"/>
      <c r="F2977" s="2"/>
      <c r="G2977" s="4"/>
      <c r="H2977" s="4"/>
      <c r="I2977" s="4"/>
      <c r="M2977" s="5"/>
    </row>
    <row r="2978" spans="4:13" x14ac:dyDescent="0.25">
      <c r="D2978" s="1"/>
      <c r="E2978" s="2"/>
      <c r="F2978" s="2"/>
      <c r="G2978" s="4"/>
      <c r="H2978" s="4"/>
      <c r="I2978" s="4"/>
      <c r="M2978" s="5"/>
    </row>
    <row r="2979" spans="4:13" x14ac:dyDescent="0.25">
      <c r="D2979" s="1"/>
      <c r="E2979" s="2"/>
      <c r="F2979" s="2"/>
      <c r="G2979" s="4"/>
      <c r="H2979" s="4"/>
      <c r="I2979" s="4"/>
      <c r="M2979" s="5"/>
    </row>
    <row r="2980" spans="4:13" x14ac:dyDescent="0.25">
      <c r="D2980" s="1"/>
      <c r="E2980" s="2"/>
      <c r="F2980" s="2"/>
      <c r="G2980" s="4"/>
      <c r="H2980" s="4"/>
      <c r="I2980" s="4"/>
      <c r="M2980" s="5"/>
    </row>
    <row r="2981" spans="4:13" x14ac:dyDescent="0.25">
      <c r="D2981" s="1"/>
      <c r="E2981" s="2"/>
      <c r="F2981" s="2"/>
      <c r="G2981" s="4"/>
      <c r="H2981" s="4"/>
      <c r="I2981" s="4"/>
      <c r="M2981" s="5"/>
    </row>
    <row r="2982" spans="4:13" x14ac:dyDescent="0.25">
      <c r="D2982" s="1"/>
      <c r="E2982" s="2"/>
      <c r="F2982" s="2"/>
      <c r="G2982" s="4"/>
      <c r="H2982" s="4"/>
      <c r="I2982" s="4"/>
      <c r="M2982" s="5"/>
    </row>
    <row r="2983" spans="4:13" x14ac:dyDescent="0.25">
      <c r="D2983" s="1"/>
      <c r="E2983" s="2"/>
      <c r="F2983" s="2"/>
      <c r="G2983" s="4"/>
      <c r="H2983" s="4"/>
      <c r="I2983" s="4"/>
      <c r="M2983" s="5"/>
    </row>
    <row r="2984" spans="4:13" x14ac:dyDescent="0.25">
      <c r="D2984" s="1"/>
      <c r="E2984" s="2"/>
      <c r="F2984" s="2"/>
      <c r="G2984" s="4"/>
      <c r="H2984" s="4"/>
      <c r="I2984" s="4"/>
      <c r="M2984" s="5"/>
    </row>
    <row r="2985" spans="4:13" x14ac:dyDescent="0.25">
      <c r="D2985" s="1"/>
      <c r="E2985" s="2"/>
      <c r="F2985" s="2"/>
      <c r="G2985" s="4"/>
      <c r="H2985" s="4"/>
      <c r="I2985" s="4"/>
      <c r="M2985" s="5"/>
    </row>
    <row r="2986" spans="4:13" x14ac:dyDescent="0.25">
      <c r="D2986" s="1"/>
      <c r="E2986" s="2"/>
      <c r="F2986" s="2"/>
      <c r="G2986" s="4"/>
      <c r="H2986" s="4"/>
      <c r="I2986" s="4"/>
      <c r="M2986" s="5"/>
    </row>
    <row r="2987" spans="4:13" x14ac:dyDescent="0.25">
      <c r="D2987" s="1"/>
      <c r="E2987" s="2"/>
      <c r="F2987" s="2"/>
      <c r="G2987" s="4"/>
      <c r="H2987" s="4"/>
      <c r="I2987" s="4"/>
      <c r="M2987" s="5"/>
    </row>
    <row r="2988" spans="4:13" x14ac:dyDescent="0.25">
      <c r="D2988" s="1"/>
      <c r="E2988" s="2"/>
      <c r="F2988" s="2"/>
      <c r="G2988" s="4"/>
      <c r="H2988" s="4"/>
      <c r="I2988" s="4"/>
      <c r="M2988" s="5"/>
    </row>
    <row r="2989" spans="4:13" x14ac:dyDescent="0.25">
      <c r="D2989" s="1"/>
      <c r="E2989" s="2"/>
      <c r="F2989" s="2"/>
      <c r="G2989" s="4"/>
      <c r="H2989" s="4"/>
      <c r="I2989" s="4"/>
      <c r="M2989" s="5"/>
    </row>
    <row r="2990" spans="4:13" x14ac:dyDescent="0.25">
      <c r="D2990" s="1"/>
      <c r="E2990" s="2"/>
      <c r="F2990" s="2"/>
      <c r="G2990" s="4"/>
      <c r="H2990" s="4"/>
      <c r="I2990" s="4"/>
      <c r="M2990" s="5"/>
    </row>
    <row r="2991" spans="4:13" x14ac:dyDescent="0.25">
      <c r="D2991" s="1"/>
      <c r="E2991" s="2"/>
      <c r="F2991" s="2"/>
      <c r="G2991" s="4"/>
      <c r="H2991" s="4"/>
      <c r="I2991" s="4"/>
      <c r="M2991" s="5"/>
    </row>
    <row r="2992" spans="4:13" x14ac:dyDescent="0.25">
      <c r="D2992" s="1"/>
      <c r="E2992" s="2"/>
      <c r="F2992" s="2"/>
      <c r="G2992" s="4"/>
      <c r="H2992" s="4"/>
      <c r="I2992" s="4"/>
      <c r="M2992" s="5"/>
    </row>
    <row r="2993" spans="4:13" x14ac:dyDescent="0.25">
      <c r="D2993" s="1"/>
      <c r="E2993" s="2"/>
      <c r="F2993" s="2"/>
      <c r="G2993" s="4"/>
      <c r="H2993" s="4"/>
      <c r="I2993" s="4"/>
      <c r="M2993" s="5"/>
    </row>
    <row r="2994" spans="4:13" x14ac:dyDescent="0.25">
      <c r="D2994" s="1"/>
      <c r="E2994" s="2"/>
      <c r="F2994" s="2"/>
      <c r="G2994" s="4"/>
      <c r="H2994" s="4"/>
      <c r="I2994" s="4"/>
      <c r="M2994" s="5"/>
    </row>
    <row r="2995" spans="4:13" x14ac:dyDescent="0.25">
      <c r="D2995" s="1"/>
      <c r="E2995" s="2"/>
      <c r="F2995" s="2"/>
      <c r="G2995" s="4"/>
      <c r="H2995" s="4"/>
      <c r="I2995" s="4"/>
      <c r="M2995" s="5"/>
    </row>
    <row r="2996" spans="4:13" x14ac:dyDescent="0.25">
      <c r="D2996" s="1"/>
      <c r="E2996" s="2"/>
      <c r="F2996" s="2"/>
      <c r="G2996" s="4"/>
      <c r="H2996" s="4"/>
      <c r="I2996" s="4"/>
      <c r="M2996" s="5"/>
    </row>
    <row r="2997" spans="4:13" x14ac:dyDescent="0.25">
      <c r="D2997" s="1"/>
      <c r="E2997" s="2"/>
      <c r="F2997" s="2"/>
      <c r="G2997" s="4"/>
      <c r="H2997" s="4"/>
      <c r="I2997" s="4"/>
      <c r="M2997" s="5"/>
    </row>
    <row r="2998" spans="4:13" x14ac:dyDescent="0.25">
      <c r="D2998" s="1"/>
      <c r="E2998" s="2"/>
      <c r="F2998" s="2"/>
      <c r="G2998" s="4"/>
      <c r="H2998" s="4"/>
      <c r="I2998" s="4"/>
      <c r="M2998" s="5"/>
    </row>
    <row r="2999" spans="4:13" x14ac:dyDescent="0.25">
      <c r="D2999" s="1"/>
      <c r="E2999" s="2"/>
      <c r="F2999" s="2"/>
      <c r="G2999" s="4"/>
      <c r="H2999" s="4"/>
      <c r="I2999" s="4"/>
      <c r="M2999" s="5"/>
    </row>
    <row r="3000" spans="4:13" x14ac:dyDescent="0.25">
      <c r="D3000" s="1"/>
      <c r="E3000" s="2"/>
      <c r="F3000" s="2"/>
      <c r="G3000" s="4"/>
      <c r="H3000" s="4"/>
      <c r="I3000" s="4"/>
      <c r="M3000" s="5"/>
    </row>
    <row r="3001" spans="4:13" x14ac:dyDescent="0.25">
      <c r="D3001" s="1"/>
      <c r="E3001" s="2"/>
      <c r="F3001" s="2"/>
      <c r="G3001" s="4"/>
      <c r="H3001" s="4"/>
      <c r="I3001" s="4"/>
      <c r="M3001" s="5"/>
    </row>
    <row r="3002" spans="4:13" x14ac:dyDescent="0.25">
      <c r="D3002" s="1"/>
      <c r="E3002" s="2"/>
      <c r="F3002" s="2"/>
      <c r="G3002" s="4"/>
      <c r="H3002" s="4"/>
      <c r="I3002" s="4"/>
      <c r="M3002" s="5"/>
    </row>
    <row r="3003" spans="4:13" x14ac:dyDescent="0.25">
      <c r="D3003" s="1"/>
      <c r="E3003" s="2"/>
      <c r="F3003" s="2"/>
      <c r="G3003" s="4"/>
      <c r="H3003" s="4"/>
      <c r="I3003" s="4"/>
      <c r="M3003" s="5"/>
    </row>
    <row r="3004" spans="4:13" x14ac:dyDescent="0.25">
      <c r="D3004" s="1"/>
      <c r="E3004" s="2"/>
      <c r="F3004" s="2"/>
      <c r="G3004" s="4"/>
      <c r="H3004" s="4"/>
      <c r="I3004" s="4"/>
      <c r="M3004" s="5"/>
    </row>
    <row r="3005" spans="4:13" x14ac:dyDescent="0.25">
      <c r="D3005" s="1"/>
      <c r="E3005" s="2"/>
      <c r="F3005" s="2"/>
      <c r="G3005" s="4"/>
      <c r="H3005" s="4"/>
      <c r="I3005" s="4"/>
      <c r="M3005" s="5"/>
    </row>
    <row r="3006" spans="4:13" x14ac:dyDescent="0.25">
      <c r="D3006" s="1"/>
      <c r="E3006" s="2"/>
      <c r="F3006" s="2"/>
      <c r="G3006" s="4"/>
      <c r="H3006" s="4"/>
      <c r="I3006" s="4"/>
      <c r="M3006" s="5"/>
    </row>
    <row r="3007" spans="4:13" x14ac:dyDescent="0.25">
      <c r="D3007" s="1"/>
      <c r="E3007" s="2"/>
      <c r="F3007" s="2"/>
      <c r="G3007" s="4"/>
      <c r="H3007" s="4"/>
      <c r="I3007" s="4"/>
      <c r="M3007" s="5"/>
    </row>
    <row r="3008" spans="4:13" x14ac:dyDescent="0.25">
      <c r="D3008" s="1"/>
      <c r="E3008" s="2"/>
      <c r="F3008" s="2"/>
      <c r="G3008" s="4"/>
      <c r="H3008" s="4"/>
      <c r="I3008" s="4"/>
      <c r="M3008" s="5"/>
    </row>
    <row r="3009" spans="4:13" x14ac:dyDescent="0.25">
      <c r="D3009" s="1"/>
      <c r="E3009" s="2"/>
      <c r="F3009" s="2"/>
      <c r="G3009" s="4"/>
      <c r="H3009" s="4"/>
      <c r="I3009" s="4"/>
      <c r="M3009" s="5"/>
    </row>
    <row r="3010" spans="4:13" x14ac:dyDescent="0.25">
      <c r="D3010" s="1"/>
      <c r="E3010" s="2"/>
      <c r="F3010" s="2"/>
      <c r="G3010" s="4"/>
      <c r="H3010" s="4"/>
      <c r="I3010" s="4"/>
      <c r="M3010" s="5"/>
    </row>
    <row r="3011" spans="4:13" x14ac:dyDescent="0.25">
      <c r="D3011" s="1"/>
      <c r="E3011" s="2"/>
      <c r="F3011" s="2"/>
      <c r="G3011" s="4"/>
      <c r="H3011" s="4"/>
      <c r="I3011" s="4"/>
      <c r="M3011" s="5"/>
    </row>
    <row r="3012" spans="4:13" x14ac:dyDescent="0.25">
      <c r="D3012" s="1"/>
      <c r="E3012" s="2"/>
      <c r="F3012" s="2"/>
      <c r="G3012" s="4"/>
      <c r="H3012" s="4"/>
      <c r="I3012" s="4"/>
      <c r="M3012" s="5"/>
    </row>
    <row r="3013" spans="4:13" x14ac:dyDescent="0.25">
      <c r="D3013" s="1"/>
      <c r="E3013" s="2"/>
      <c r="F3013" s="2"/>
      <c r="G3013" s="4"/>
      <c r="H3013" s="4"/>
      <c r="I3013" s="4"/>
      <c r="M3013" s="5"/>
    </row>
    <row r="3014" spans="4:13" x14ac:dyDescent="0.25">
      <c r="D3014" s="1"/>
      <c r="E3014" s="2"/>
      <c r="F3014" s="2"/>
      <c r="G3014" s="4"/>
      <c r="H3014" s="4"/>
      <c r="I3014" s="4"/>
      <c r="M3014" s="5"/>
    </row>
    <row r="3015" spans="4:13" x14ac:dyDescent="0.25">
      <c r="D3015" s="1"/>
      <c r="E3015" s="2"/>
      <c r="F3015" s="2"/>
      <c r="G3015" s="4"/>
      <c r="H3015" s="4"/>
      <c r="I3015" s="4"/>
      <c r="M3015" s="5"/>
    </row>
    <row r="3016" spans="4:13" x14ac:dyDescent="0.25">
      <c r="D3016" s="1"/>
      <c r="E3016" s="2"/>
      <c r="F3016" s="2"/>
      <c r="G3016" s="4"/>
      <c r="H3016" s="4"/>
      <c r="I3016" s="4"/>
      <c r="M3016" s="5"/>
    </row>
    <row r="3017" spans="4:13" x14ac:dyDescent="0.25">
      <c r="D3017" s="1"/>
      <c r="E3017" s="2"/>
      <c r="F3017" s="2"/>
      <c r="G3017" s="4"/>
      <c r="H3017" s="4"/>
      <c r="I3017" s="4"/>
      <c r="M3017" s="5"/>
    </row>
    <row r="3018" spans="4:13" x14ac:dyDescent="0.25">
      <c r="D3018" s="1"/>
      <c r="E3018" s="2"/>
      <c r="F3018" s="2"/>
      <c r="G3018" s="4"/>
      <c r="H3018" s="4"/>
      <c r="I3018" s="4"/>
      <c r="M3018" s="5"/>
    </row>
    <row r="3019" spans="4:13" x14ac:dyDescent="0.25">
      <c r="D3019" s="1"/>
      <c r="E3019" s="2"/>
      <c r="F3019" s="2"/>
      <c r="G3019" s="4"/>
      <c r="H3019" s="4"/>
      <c r="I3019" s="4"/>
      <c r="M3019" s="5"/>
    </row>
    <row r="3020" spans="4:13" x14ac:dyDescent="0.25">
      <c r="D3020" s="1"/>
      <c r="E3020" s="2"/>
      <c r="F3020" s="2"/>
      <c r="G3020" s="4"/>
      <c r="H3020" s="4"/>
      <c r="I3020" s="4"/>
      <c r="M3020" s="5"/>
    </row>
    <row r="3021" spans="4:13" x14ac:dyDescent="0.25">
      <c r="D3021" s="1"/>
      <c r="E3021" s="2"/>
      <c r="F3021" s="2"/>
      <c r="G3021" s="4"/>
      <c r="H3021" s="4"/>
      <c r="I3021" s="4"/>
      <c r="M3021" s="5"/>
    </row>
    <row r="3022" spans="4:13" x14ac:dyDescent="0.25">
      <c r="D3022" s="1"/>
      <c r="E3022" s="2"/>
      <c r="F3022" s="2"/>
      <c r="G3022" s="4"/>
      <c r="H3022" s="4"/>
      <c r="I3022" s="4"/>
      <c r="M3022" s="5"/>
    </row>
    <row r="3023" spans="4:13" x14ac:dyDescent="0.25">
      <c r="D3023" s="1"/>
      <c r="E3023" s="2"/>
      <c r="F3023" s="2"/>
      <c r="G3023" s="4"/>
      <c r="H3023" s="4"/>
      <c r="I3023" s="4"/>
      <c r="M3023" s="5"/>
    </row>
    <row r="3024" spans="4:13" x14ac:dyDescent="0.25">
      <c r="D3024" s="1"/>
      <c r="E3024" s="2"/>
      <c r="F3024" s="2"/>
      <c r="G3024" s="4"/>
      <c r="H3024" s="4"/>
      <c r="I3024" s="4"/>
      <c r="M3024" s="5"/>
    </row>
    <row r="3025" spans="4:13" x14ac:dyDescent="0.25">
      <c r="D3025" s="1"/>
      <c r="E3025" s="2"/>
      <c r="F3025" s="2"/>
      <c r="G3025" s="4"/>
      <c r="H3025" s="4"/>
      <c r="I3025" s="4"/>
      <c r="M3025" s="5"/>
    </row>
    <row r="3026" spans="4:13" x14ac:dyDescent="0.25">
      <c r="D3026" s="1"/>
      <c r="E3026" s="2"/>
      <c r="F3026" s="2"/>
      <c r="G3026" s="4"/>
      <c r="H3026" s="4"/>
      <c r="I3026" s="4"/>
      <c r="M3026" s="5"/>
    </row>
    <row r="3027" spans="4:13" x14ac:dyDescent="0.25">
      <c r="D3027" s="1"/>
      <c r="E3027" s="2"/>
      <c r="F3027" s="2"/>
      <c r="G3027" s="4"/>
      <c r="H3027" s="4"/>
      <c r="I3027" s="4"/>
      <c r="M3027" s="5"/>
    </row>
    <row r="3028" spans="4:13" x14ac:dyDescent="0.25">
      <c r="D3028" s="1"/>
      <c r="E3028" s="2"/>
      <c r="F3028" s="2"/>
      <c r="G3028" s="4"/>
      <c r="H3028" s="4"/>
      <c r="I3028" s="4"/>
      <c r="M3028" s="5"/>
    </row>
    <row r="3029" spans="4:13" x14ac:dyDescent="0.25">
      <c r="D3029" s="1"/>
      <c r="E3029" s="2"/>
      <c r="F3029" s="2"/>
      <c r="G3029" s="4"/>
      <c r="H3029" s="4"/>
      <c r="I3029" s="4"/>
      <c r="M3029" s="5"/>
    </row>
    <row r="3030" spans="4:13" x14ac:dyDescent="0.25">
      <c r="D3030" s="1"/>
      <c r="E3030" s="2"/>
      <c r="F3030" s="2"/>
      <c r="G3030" s="4"/>
      <c r="H3030" s="4"/>
      <c r="I3030" s="4"/>
      <c r="M3030" s="5"/>
    </row>
    <row r="3031" spans="4:13" x14ac:dyDescent="0.25">
      <c r="D3031" s="1"/>
      <c r="E3031" s="2"/>
      <c r="F3031" s="2"/>
      <c r="G3031" s="4"/>
      <c r="H3031" s="4"/>
      <c r="I3031" s="4"/>
      <c r="M3031" s="5"/>
    </row>
    <row r="3032" spans="4:13" x14ac:dyDescent="0.25">
      <c r="D3032" s="1"/>
      <c r="E3032" s="2"/>
      <c r="F3032" s="2"/>
      <c r="G3032" s="4"/>
      <c r="H3032" s="4"/>
      <c r="I3032" s="4"/>
      <c r="M3032" s="5"/>
    </row>
    <row r="3033" spans="4:13" x14ac:dyDescent="0.25">
      <c r="D3033" s="1"/>
      <c r="E3033" s="2"/>
      <c r="F3033" s="2"/>
      <c r="G3033" s="4"/>
      <c r="H3033" s="4"/>
      <c r="I3033" s="4"/>
      <c r="M3033" s="5"/>
    </row>
    <row r="3034" spans="4:13" x14ac:dyDescent="0.25">
      <c r="D3034" s="1"/>
      <c r="E3034" s="2"/>
      <c r="F3034" s="2"/>
      <c r="G3034" s="4"/>
      <c r="H3034" s="4"/>
      <c r="I3034" s="4"/>
      <c r="M3034" s="5"/>
    </row>
    <row r="3035" spans="4:13" x14ac:dyDescent="0.25">
      <c r="D3035" s="1"/>
      <c r="E3035" s="2"/>
      <c r="F3035" s="2"/>
      <c r="G3035" s="4"/>
      <c r="H3035" s="4"/>
      <c r="I3035" s="4"/>
      <c r="M3035" s="5"/>
    </row>
    <row r="3036" spans="4:13" x14ac:dyDescent="0.25">
      <c r="D3036" s="1"/>
      <c r="E3036" s="2"/>
      <c r="F3036" s="2"/>
      <c r="G3036" s="4"/>
      <c r="H3036" s="4"/>
      <c r="I3036" s="4"/>
      <c r="M3036" s="5"/>
    </row>
    <row r="3037" spans="4:13" x14ac:dyDescent="0.25">
      <c r="D3037" s="1"/>
      <c r="E3037" s="2"/>
      <c r="F3037" s="2"/>
      <c r="G3037" s="4"/>
      <c r="H3037" s="4"/>
      <c r="I3037" s="4"/>
      <c r="M3037" s="5"/>
    </row>
    <row r="3038" spans="4:13" x14ac:dyDescent="0.25">
      <c r="D3038" s="1"/>
      <c r="E3038" s="2"/>
      <c r="F3038" s="2"/>
      <c r="G3038" s="4"/>
      <c r="H3038" s="4"/>
      <c r="I3038" s="4"/>
      <c r="M3038" s="5"/>
    </row>
    <row r="3039" spans="4:13" x14ac:dyDescent="0.25">
      <c r="D3039" s="1"/>
      <c r="E3039" s="2"/>
      <c r="F3039" s="2"/>
      <c r="G3039" s="4"/>
      <c r="H3039" s="4"/>
      <c r="I3039" s="4"/>
      <c r="M3039" s="5"/>
    </row>
    <row r="3040" spans="4:13" x14ac:dyDescent="0.25">
      <c r="D3040" s="1"/>
      <c r="E3040" s="2"/>
      <c r="F3040" s="2"/>
      <c r="G3040" s="4"/>
      <c r="H3040" s="4"/>
      <c r="I3040" s="4"/>
      <c r="M3040" s="5"/>
    </row>
    <row r="3041" spans="4:13" x14ac:dyDescent="0.25">
      <c r="D3041" s="1"/>
      <c r="E3041" s="2"/>
      <c r="F3041" s="2"/>
      <c r="G3041" s="4"/>
      <c r="H3041" s="4"/>
      <c r="I3041" s="4"/>
      <c r="M3041" s="5"/>
    </row>
    <row r="3042" spans="4:13" x14ac:dyDescent="0.25">
      <c r="D3042" s="1"/>
      <c r="E3042" s="2"/>
      <c r="F3042" s="2"/>
      <c r="G3042" s="4"/>
      <c r="H3042" s="4"/>
      <c r="I3042" s="4"/>
      <c r="M3042" s="5"/>
    </row>
    <row r="3043" spans="4:13" x14ac:dyDescent="0.25">
      <c r="D3043" s="1"/>
      <c r="E3043" s="2"/>
      <c r="F3043" s="2"/>
      <c r="G3043" s="4"/>
      <c r="H3043" s="4"/>
      <c r="I3043" s="4"/>
      <c r="M3043" s="5"/>
    </row>
    <row r="3044" spans="4:13" x14ac:dyDescent="0.25">
      <c r="D3044" s="1"/>
      <c r="E3044" s="2"/>
      <c r="F3044" s="2"/>
      <c r="G3044" s="4"/>
      <c r="H3044" s="4"/>
      <c r="I3044" s="4"/>
      <c r="M3044" s="5"/>
    </row>
    <row r="3045" spans="4:13" x14ac:dyDescent="0.25">
      <c r="D3045" s="1"/>
      <c r="E3045" s="2"/>
      <c r="F3045" s="2"/>
      <c r="G3045" s="4"/>
      <c r="H3045" s="4"/>
      <c r="I3045" s="4"/>
      <c r="M3045" s="5"/>
    </row>
    <row r="3046" spans="4:13" x14ac:dyDescent="0.25">
      <c r="D3046" s="1"/>
      <c r="E3046" s="2"/>
      <c r="F3046" s="2"/>
      <c r="G3046" s="4"/>
      <c r="H3046" s="4"/>
      <c r="I3046" s="4"/>
      <c r="M3046" s="5"/>
    </row>
    <row r="3047" spans="4:13" x14ac:dyDescent="0.25">
      <c r="D3047" s="1"/>
      <c r="E3047" s="2"/>
      <c r="F3047" s="2"/>
      <c r="G3047" s="4"/>
      <c r="H3047" s="4"/>
      <c r="I3047" s="4"/>
      <c r="M3047" s="5"/>
    </row>
    <row r="3048" spans="4:13" x14ac:dyDescent="0.25">
      <c r="D3048" s="1"/>
      <c r="E3048" s="2"/>
      <c r="F3048" s="2"/>
      <c r="G3048" s="4"/>
      <c r="H3048" s="4"/>
      <c r="I3048" s="4"/>
      <c r="M3048" s="5"/>
    </row>
    <row r="3049" spans="4:13" x14ac:dyDescent="0.25">
      <c r="D3049" s="1"/>
      <c r="E3049" s="2"/>
      <c r="F3049" s="2"/>
      <c r="G3049" s="4"/>
      <c r="H3049" s="4"/>
      <c r="I3049" s="4"/>
      <c r="M3049" s="5"/>
    </row>
    <row r="3050" spans="4:13" x14ac:dyDescent="0.25">
      <c r="D3050" s="1"/>
      <c r="E3050" s="2"/>
      <c r="F3050" s="2"/>
      <c r="G3050" s="4"/>
      <c r="H3050" s="4"/>
      <c r="I3050" s="4"/>
      <c r="M3050" s="5"/>
    </row>
    <row r="3051" spans="4:13" x14ac:dyDescent="0.25">
      <c r="D3051" s="1"/>
      <c r="E3051" s="2"/>
      <c r="F3051" s="2"/>
      <c r="G3051" s="4"/>
      <c r="H3051" s="4"/>
      <c r="I3051" s="4"/>
      <c r="M3051" s="5"/>
    </row>
    <row r="3052" spans="4:13" x14ac:dyDescent="0.25">
      <c r="D3052" s="1"/>
      <c r="E3052" s="2"/>
      <c r="F3052" s="2"/>
      <c r="G3052" s="4"/>
      <c r="H3052" s="4"/>
      <c r="I3052" s="4"/>
      <c r="M3052" s="5"/>
    </row>
    <row r="3053" spans="4:13" x14ac:dyDescent="0.25">
      <c r="D3053" s="1"/>
      <c r="E3053" s="2"/>
      <c r="F3053" s="2"/>
      <c r="G3053" s="4"/>
      <c r="H3053" s="4"/>
      <c r="I3053" s="4"/>
      <c r="M3053" s="5"/>
    </row>
    <row r="3054" spans="4:13" x14ac:dyDescent="0.25">
      <c r="D3054" s="1"/>
      <c r="E3054" s="2"/>
      <c r="F3054" s="2"/>
      <c r="G3054" s="4"/>
      <c r="H3054" s="4"/>
      <c r="I3054" s="4"/>
      <c r="M3054" s="5"/>
    </row>
    <row r="3055" spans="4:13" x14ac:dyDescent="0.25">
      <c r="D3055" s="1"/>
      <c r="E3055" s="2"/>
      <c r="F3055" s="2"/>
      <c r="G3055" s="4"/>
      <c r="H3055" s="4"/>
      <c r="I3055" s="4"/>
      <c r="M3055" s="5"/>
    </row>
    <row r="3056" spans="4:13" x14ac:dyDescent="0.25">
      <c r="D3056" s="1"/>
      <c r="E3056" s="2"/>
      <c r="F3056" s="2"/>
      <c r="G3056" s="4"/>
      <c r="H3056" s="4"/>
      <c r="I3056" s="4"/>
      <c r="M3056" s="5"/>
    </row>
    <row r="3057" spans="4:13" x14ac:dyDescent="0.25">
      <c r="D3057" s="1"/>
      <c r="E3057" s="2"/>
      <c r="F3057" s="2"/>
      <c r="G3057" s="4"/>
      <c r="H3057" s="4"/>
      <c r="I3057" s="4"/>
      <c r="M3057" s="5"/>
    </row>
    <row r="3058" spans="4:13" x14ac:dyDescent="0.25">
      <c r="D3058" s="1"/>
      <c r="E3058" s="2"/>
      <c r="F3058" s="2"/>
      <c r="G3058" s="4"/>
      <c r="H3058" s="4"/>
      <c r="I3058" s="4"/>
      <c r="M3058" s="5"/>
    </row>
    <row r="3059" spans="4:13" x14ac:dyDescent="0.25">
      <c r="D3059" s="1"/>
      <c r="E3059" s="2"/>
      <c r="F3059" s="2"/>
      <c r="G3059" s="4"/>
      <c r="H3059" s="4"/>
      <c r="I3059" s="4"/>
      <c r="M3059" s="5"/>
    </row>
    <row r="3060" spans="4:13" x14ac:dyDescent="0.25">
      <c r="D3060" s="1"/>
      <c r="E3060" s="2"/>
      <c r="F3060" s="2"/>
      <c r="G3060" s="4"/>
      <c r="H3060" s="4"/>
      <c r="I3060" s="4"/>
      <c r="M3060" s="5"/>
    </row>
    <row r="3061" spans="4:13" x14ac:dyDescent="0.25">
      <c r="D3061" s="1"/>
      <c r="E3061" s="2"/>
      <c r="F3061" s="2"/>
      <c r="G3061" s="4"/>
      <c r="H3061" s="4"/>
      <c r="I3061" s="4"/>
      <c r="M3061" s="5"/>
    </row>
    <row r="3062" spans="4:13" x14ac:dyDescent="0.25">
      <c r="D3062" s="1"/>
      <c r="E3062" s="2"/>
      <c r="F3062" s="2"/>
      <c r="G3062" s="4"/>
      <c r="H3062" s="4"/>
      <c r="I3062" s="4"/>
      <c r="M3062" s="5"/>
    </row>
    <row r="3063" spans="4:13" x14ac:dyDescent="0.25">
      <c r="D3063" s="1"/>
      <c r="E3063" s="2"/>
      <c r="F3063" s="2"/>
      <c r="G3063" s="4"/>
      <c r="H3063" s="4"/>
      <c r="I3063" s="4"/>
      <c r="M3063" s="5"/>
    </row>
    <row r="3064" spans="4:13" x14ac:dyDescent="0.25">
      <c r="D3064" s="1"/>
      <c r="E3064" s="2"/>
      <c r="F3064" s="2"/>
      <c r="G3064" s="4"/>
      <c r="H3064" s="4"/>
      <c r="I3064" s="4"/>
      <c r="M3064" s="5"/>
    </row>
    <row r="3065" spans="4:13" x14ac:dyDescent="0.25">
      <c r="D3065" s="1"/>
      <c r="E3065" s="2"/>
      <c r="F3065" s="2"/>
      <c r="G3065" s="4"/>
      <c r="H3065" s="4"/>
      <c r="I3065" s="4"/>
      <c r="M3065" s="5"/>
    </row>
    <row r="3066" spans="4:13" x14ac:dyDescent="0.25">
      <c r="D3066" s="1"/>
      <c r="E3066" s="2"/>
      <c r="F3066" s="2"/>
      <c r="G3066" s="4"/>
      <c r="H3066" s="4"/>
      <c r="I3066" s="4"/>
      <c r="M3066" s="5"/>
    </row>
    <row r="3067" spans="4:13" x14ac:dyDescent="0.25">
      <c r="D3067" s="1"/>
      <c r="E3067" s="2"/>
      <c r="F3067" s="2"/>
      <c r="G3067" s="4"/>
      <c r="H3067" s="4"/>
      <c r="I3067" s="4"/>
      <c r="M3067" s="5"/>
    </row>
    <row r="3068" spans="4:13" x14ac:dyDescent="0.25">
      <c r="D3068" s="1"/>
      <c r="E3068" s="2"/>
      <c r="F3068" s="2"/>
      <c r="G3068" s="4"/>
      <c r="H3068" s="4"/>
      <c r="I3068" s="4"/>
      <c r="M3068" s="5"/>
    </row>
    <row r="3069" spans="4:13" x14ac:dyDescent="0.25">
      <c r="D3069" s="1"/>
      <c r="E3069" s="2"/>
      <c r="F3069" s="2"/>
      <c r="G3069" s="4"/>
      <c r="H3069" s="4"/>
      <c r="I3069" s="4"/>
      <c r="M3069" s="5"/>
    </row>
    <row r="3070" spans="4:13" x14ac:dyDescent="0.25">
      <c r="D3070" s="1"/>
      <c r="E3070" s="2"/>
      <c r="F3070" s="2"/>
      <c r="G3070" s="4"/>
      <c r="H3070" s="4"/>
      <c r="I3070" s="4"/>
      <c r="M3070" s="5"/>
    </row>
    <row r="3071" spans="4:13" x14ac:dyDescent="0.25">
      <c r="D3071" s="1"/>
      <c r="E3071" s="2"/>
      <c r="F3071" s="2"/>
      <c r="G3071" s="4"/>
      <c r="H3071" s="4"/>
      <c r="I3071" s="4"/>
      <c r="M3071" s="5"/>
    </row>
    <row r="3072" spans="4:13" x14ac:dyDescent="0.25">
      <c r="D3072" s="1"/>
      <c r="E3072" s="2"/>
      <c r="F3072" s="2"/>
      <c r="G3072" s="4"/>
      <c r="H3072" s="4"/>
      <c r="I3072" s="4"/>
      <c r="M3072" s="5"/>
    </row>
    <row r="3073" spans="4:13" x14ac:dyDescent="0.25">
      <c r="D3073" s="1"/>
      <c r="E3073" s="2"/>
      <c r="F3073" s="2"/>
      <c r="G3073" s="4"/>
      <c r="H3073" s="4"/>
      <c r="I3073" s="4"/>
      <c r="M3073" s="5"/>
    </row>
    <row r="3074" spans="4:13" x14ac:dyDescent="0.25">
      <c r="D3074" s="1"/>
      <c r="E3074" s="2"/>
      <c r="F3074" s="2"/>
      <c r="G3074" s="4"/>
      <c r="H3074" s="4"/>
      <c r="I3074" s="4"/>
      <c r="M3074" s="5"/>
    </row>
    <row r="3075" spans="4:13" x14ac:dyDescent="0.25">
      <c r="D3075" s="1"/>
      <c r="E3075" s="2"/>
      <c r="F3075" s="2"/>
      <c r="G3075" s="4"/>
      <c r="H3075" s="4"/>
      <c r="I3075" s="4"/>
      <c r="M3075" s="5"/>
    </row>
    <row r="3076" spans="4:13" x14ac:dyDescent="0.25">
      <c r="D3076" s="1"/>
      <c r="E3076" s="2"/>
      <c r="F3076" s="2"/>
      <c r="G3076" s="4"/>
      <c r="H3076" s="4"/>
      <c r="I3076" s="4"/>
      <c r="M3076" s="5"/>
    </row>
    <row r="3077" spans="4:13" x14ac:dyDescent="0.25">
      <c r="D3077" s="1"/>
      <c r="E3077" s="2"/>
      <c r="F3077" s="2"/>
      <c r="G3077" s="4"/>
      <c r="H3077" s="4"/>
      <c r="I3077" s="4"/>
      <c r="M3077" s="5"/>
    </row>
    <row r="3078" spans="4:13" x14ac:dyDescent="0.25">
      <c r="D3078" s="1"/>
      <c r="E3078" s="2"/>
      <c r="F3078" s="2"/>
      <c r="G3078" s="4"/>
      <c r="H3078" s="4"/>
      <c r="I3078" s="4"/>
      <c r="M3078" s="5"/>
    </row>
    <row r="3079" spans="4:13" x14ac:dyDescent="0.25">
      <c r="D3079" s="1"/>
      <c r="E3079" s="2"/>
      <c r="F3079" s="2"/>
      <c r="G3079" s="4"/>
      <c r="H3079" s="4"/>
      <c r="I3079" s="4"/>
      <c r="M3079" s="5"/>
    </row>
    <row r="3080" spans="4:13" x14ac:dyDescent="0.25">
      <c r="D3080" s="1"/>
      <c r="E3080" s="2"/>
      <c r="F3080" s="2"/>
      <c r="G3080" s="4"/>
      <c r="H3080" s="4"/>
      <c r="I3080" s="4"/>
      <c r="M3080" s="5"/>
    </row>
    <row r="3081" spans="4:13" x14ac:dyDescent="0.25">
      <c r="D3081" s="1"/>
      <c r="E3081" s="2"/>
      <c r="F3081" s="2"/>
      <c r="G3081" s="4"/>
      <c r="H3081" s="4"/>
      <c r="I3081" s="4"/>
      <c r="M3081" s="5"/>
    </row>
    <row r="3082" spans="4:13" x14ac:dyDescent="0.25">
      <c r="D3082" s="1"/>
      <c r="E3082" s="2"/>
      <c r="F3082" s="2"/>
      <c r="G3082" s="4"/>
      <c r="H3082" s="4"/>
      <c r="I3082" s="4"/>
      <c r="M3082" s="5"/>
    </row>
    <row r="3083" spans="4:13" x14ac:dyDescent="0.25">
      <c r="D3083" s="1"/>
      <c r="E3083" s="2"/>
      <c r="F3083" s="2"/>
      <c r="G3083" s="4"/>
      <c r="H3083" s="4"/>
      <c r="I3083" s="4"/>
      <c r="M3083" s="5"/>
    </row>
    <row r="3084" spans="4:13" x14ac:dyDescent="0.25">
      <c r="D3084" s="1"/>
      <c r="E3084" s="2"/>
      <c r="F3084" s="2"/>
      <c r="G3084" s="4"/>
      <c r="H3084" s="4"/>
      <c r="I3084" s="4"/>
      <c r="M3084" s="5"/>
    </row>
    <row r="3085" spans="4:13" x14ac:dyDescent="0.25">
      <c r="D3085" s="1"/>
      <c r="E3085" s="2"/>
      <c r="F3085" s="2"/>
      <c r="G3085" s="4"/>
      <c r="H3085" s="4"/>
      <c r="I3085" s="4"/>
      <c r="M3085" s="5"/>
    </row>
    <row r="3086" spans="4:13" x14ac:dyDescent="0.25">
      <c r="D3086" s="1"/>
      <c r="E3086" s="2"/>
      <c r="F3086" s="2"/>
      <c r="G3086" s="4"/>
      <c r="H3086" s="4"/>
      <c r="I3086" s="4"/>
      <c r="M3086" s="5"/>
    </row>
    <row r="3087" spans="4:13" x14ac:dyDescent="0.25">
      <c r="D3087" s="1"/>
      <c r="E3087" s="2"/>
      <c r="F3087" s="2"/>
      <c r="G3087" s="4"/>
      <c r="H3087" s="4"/>
      <c r="I3087" s="4"/>
      <c r="M3087" s="5"/>
    </row>
    <row r="3088" spans="4:13" x14ac:dyDescent="0.25">
      <c r="D3088" s="1"/>
      <c r="E3088" s="2"/>
      <c r="F3088" s="2"/>
      <c r="G3088" s="4"/>
      <c r="H3088" s="4"/>
      <c r="I3088" s="4"/>
      <c r="M3088" s="5"/>
    </row>
    <row r="3089" spans="4:13" x14ac:dyDescent="0.25">
      <c r="D3089" s="1"/>
      <c r="E3089" s="2"/>
      <c r="F3089" s="2"/>
      <c r="G3089" s="4"/>
      <c r="H3089" s="4"/>
      <c r="I3089" s="4"/>
      <c r="M3089" s="5"/>
    </row>
    <row r="3090" spans="4:13" x14ac:dyDescent="0.25">
      <c r="D3090" s="1"/>
      <c r="E3090" s="2"/>
      <c r="F3090" s="2"/>
      <c r="G3090" s="4"/>
      <c r="H3090" s="4"/>
      <c r="I3090" s="4"/>
      <c r="M3090" s="5"/>
    </row>
    <row r="3091" spans="4:13" x14ac:dyDescent="0.25">
      <c r="D3091" s="1"/>
      <c r="E3091" s="2"/>
      <c r="F3091" s="2"/>
      <c r="G3091" s="4"/>
      <c r="H3091" s="4"/>
      <c r="I3091" s="4"/>
      <c r="M3091" s="5"/>
    </row>
    <row r="3092" spans="4:13" x14ac:dyDescent="0.25">
      <c r="D3092" s="1"/>
      <c r="E3092" s="2"/>
      <c r="F3092" s="2"/>
      <c r="G3092" s="4"/>
      <c r="H3092" s="4"/>
      <c r="I3092" s="4"/>
      <c r="M3092" s="5"/>
    </row>
    <row r="3093" spans="4:13" x14ac:dyDescent="0.25">
      <c r="D3093" s="1"/>
      <c r="E3093" s="2"/>
      <c r="F3093" s="2"/>
      <c r="G3093" s="4"/>
      <c r="H3093" s="4"/>
      <c r="I3093" s="4"/>
      <c r="M3093" s="5"/>
    </row>
    <row r="3094" spans="4:13" x14ac:dyDescent="0.25">
      <c r="D3094" s="1"/>
      <c r="E3094" s="2"/>
      <c r="F3094" s="2"/>
      <c r="G3094" s="4"/>
      <c r="H3094" s="4"/>
      <c r="I3094" s="4"/>
      <c r="M3094" s="5"/>
    </row>
    <row r="3095" spans="4:13" x14ac:dyDescent="0.25">
      <c r="D3095" s="1"/>
      <c r="E3095" s="2"/>
      <c r="F3095" s="2"/>
      <c r="G3095" s="4"/>
      <c r="H3095" s="4"/>
      <c r="I3095" s="4"/>
      <c r="M3095" s="5"/>
    </row>
    <row r="3096" spans="4:13" x14ac:dyDescent="0.25">
      <c r="D3096" s="1"/>
      <c r="E3096" s="2"/>
      <c r="F3096" s="2"/>
      <c r="G3096" s="4"/>
      <c r="H3096" s="4"/>
      <c r="I3096" s="4"/>
      <c r="M3096" s="5"/>
    </row>
    <row r="3097" spans="4:13" x14ac:dyDescent="0.25">
      <c r="D3097" s="1"/>
      <c r="E3097" s="2"/>
      <c r="F3097" s="2"/>
      <c r="G3097" s="4"/>
      <c r="H3097" s="4"/>
      <c r="I3097" s="4"/>
      <c r="M3097" s="5"/>
    </row>
    <row r="3098" spans="4:13" x14ac:dyDescent="0.25">
      <c r="D3098" s="1"/>
      <c r="E3098" s="2"/>
      <c r="F3098" s="2"/>
      <c r="G3098" s="4"/>
      <c r="H3098" s="4"/>
      <c r="I3098" s="4"/>
      <c r="M3098" s="5"/>
    </row>
    <row r="3099" spans="4:13" x14ac:dyDescent="0.25">
      <c r="D3099" s="1"/>
      <c r="E3099" s="2"/>
      <c r="F3099" s="2"/>
      <c r="G3099" s="4"/>
      <c r="H3099" s="4"/>
      <c r="I3099" s="4"/>
      <c r="M3099" s="5"/>
    </row>
    <row r="3100" spans="4:13" x14ac:dyDescent="0.25">
      <c r="D3100" s="1"/>
      <c r="E3100" s="2"/>
      <c r="F3100" s="2"/>
      <c r="G3100" s="4"/>
      <c r="H3100" s="4"/>
      <c r="I3100" s="4"/>
      <c r="M3100" s="5"/>
    </row>
    <row r="3101" spans="4:13" x14ac:dyDescent="0.25">
      <c r="D3101" s="1"/>
      <c r="E3101" s="2"/>
      <c r="F3101" s="2"/>
      <c r="G3101" s="4"/>
      <c r="H3101" s="4"/>
      <c r="I3101" s="4"/>
      <c r="M3101" s="5"/>
    </row>
    <row r="3102" spans="4:13" x14ac:dyDescent="0.25">
      <c r="D3102" s="1"/>
      <c r="E3102" s="2"/>
      <c r="F3102" s="2"/>
      <c r="G3102" s="4"/>
      <c r="H3102" s="4"/>
      <c r="I3102" s="4"/>
      <c r="M3102" s="5"/>
    </row>
    <row r="3103" spans="4:13" x14ac:dyDescent="0.25">
      <c r="D3103" s="1"/>
      <c r="E3103" s="2"/>
      <c r="F3103" s="2"/>
      <c r="G3103" s="4"/>
      <c r="H3103" s="4"/>
      <c r="I3103" s="4"/>
      <c r="M3103" s="5"/>
    </row>
    <row r="3104" spans="4:13" x14ac:dyDescent="0.25">
      <c r="D3104" s="1"/>
      <c r="E3104" s="2"/>
      <c r="F3104" s="2"/>
      <c r="G3104" s="4"/>
      <c r="H3104" s="4"/>
      <c r="I3104" s="4"/>
      <c r="M3104" s="5"/>
    </row>
    <row r="3105" spans="4:13" x14ac:dyDescent="0.25">
      <c r="D3105" s="1"/>
      <c r="E3105" s="2"/>
      <c r="F3105" s="2"/>
      <c r="G3105" s="4"/>
      <c r="H3105" s="4"/>
      <c r="I3105" s="4"/>
      <c r="M3105" s="5"/>
    </row>
    <row r="3106" spans="4:13" x14ac:dyDescent="0.25">
      <c r="D3106" s="1"/>
      <c r="E3106" s="2"/>
      <c r="F3106" s="2"/>
      <c r="G3106" s="4"/>
      <c r="H3106" s="4"/>
      <c r="I3106" s="4"/>
      <c r="M3106" s="5"/>
    </row>
    <row r="3107" spans="4:13" x14ac:dyDescent="0.25">
      <c r="D3107" s="1"/>
      <c r="E3107" s="2"/>
      <c r="F3107" s="2"/>
      <c r="G3107" s="4"/>
      <c r="H3107" s="4"/>
      <c r="I3107" s="4"/>
      <c r="M3107" s="5"/>
    </row>
    <row r="3108" spans="4:13" x14ac:dyDescent="0.25">
      <c r="D3108" s="1"/>
      <c r="E3108" s="2"/>
      <c r="F3108" s="2"/>
      <c r="G3108" s="4"/>
      <c r="H3108" s="4"/>
      <c r="I3108" s="4"/>
      <c r="M3108" s="5"/>
    </row>
    <row r="3109" spans="4:13" x14ac:dyDescent="0.25">
      <c r="D3109" s="1"/>
      <c r="E3109" s="2"/>
      <c r="F3109" s="2"/>
      <c r="G3109" s="4"/>
      <c r="H3109" s="4"/>
      <c r="I3109" s="4"/>
      <c r="M3109" s="5"/>
    </row>
    <row r="3110" spans="4:13" x14ac:dyDescent="0.25">
      <c r="D3110" s="1"/>
      <c r="E3110" s="2"/>
      <c r="F3110" s="2"/>
      <c r="G3110" s="4"/>
      <c r="H3110" s="4"/>
      <c r="I3110" s="4"/>
      <c r="M3110" s="5"/>
    </row>
    <row r="3111" spans="4:13" x14ac:dyDescent="0.25">
      <c r="D3111" s="1"/>
      <c r="E3111" s="2"/>
      <c r="F3111" s="2"/>
      <c r="G3111" s="4"/>
      <c r="H3111" s="4"/>
      <c r="I3111" s="4"/>
      <c r="M3111" s="5"/>
    </row>
    <row r="3112" spans="4:13" x14ac:dyDescent="0.25">
      <c r="D3112" s="1"/>
      <c r="E3112" s="2"/>
      <c r="F3112" s="2"/>
      <c r="G3112" s="4"/>
      <c r="H3112" s="4"/>
      <c r="I3112" s="4"/>
      <c r="M3112" s="5"/>
    </row>
    <row r="3113" spans="4:13" x14ac:dyDescent="0.25">
      <c r="D3113" s="1"/>
      <c r="E3113" s="2"/>
      <c r="F3113" s="2"/>
      <c r="G3113" s="4"/>
      <c r="H3113" s="4"/>
      <c r="I3113" s="4"/>
      <c r="M3113" s="5"/>
    </row>
    <row r="3114" spans="4:13" x14ac:dyDescent="0.25">
      <c r="D3114" s="1"/>
      <c r="E3114" s="2"/>
      <c r="F3114" s="2"/>
      <c r="G3114" s="4"/>
      <c r="H3114" s="4"/>
      <c r="I3114" s="4"/>
      <c r="M3114" s="5"/>
    </row>
    <row r="3115" spans="4:13" x14ac:dyDescent="0.25">
      <c r="D3115" s="1"/>
      <c r="E3115" s="2"/>
      <c r="F3115" s="2"/>
      <c r="G3115" s="4"/>
      <c r="H3115" s="4"/>
      <c r="I3115" s="4"/>
      <c r="M3115" s="5"/>
    </row>
    <row r="3116" spans="4:13" x14ac:dyDescent="0.25">
      <c r="D3116" s="1"/>
      <c r="E3116" s="2"/>
      <c r="F3116" s="2"/>
      <c r="G3116" s="4"/>
      <c r="H3116" s="4"/>
      <c r="I3116" s="4"/>
      <c r="M3116" s="5"/>
    </row>
    <row r="3117" spans="4:13" x14ac:dyDescent="0.25">
      <c r="D3117" s="1"/>
      <c r="E3117" s="2"/>
      <c r="F3117" s="2"/>
      <c r="G3117" s="4"/>
      <c r="H3117" s="4"/>
      <c r="I3117" s="4"/>
      <c r="M3117" s="5"/>
    </row>
    <row r="3118" spans="4:13" x14ac:dyDescent="0.25">
      <c r="D3118" s="1"/>
      <c r="E3118" s="2"/>
      <c r="F3118" s="2"/>
      <c r="G3118" s="4"/>
      <c r="H3118" s="4"/>
      <c r="I3118" s="4"/>
      <c r="M3118" s="5"/>
    </row>
    <row r="3119" spans="4:13" x14ac:dyDescent="0.25">
      <c r="D3119" s="1"/>
      <c r="E3119" s="2"/>
      <c r="F3119" s="2"/>
      <c r="G3119" s="4"/>
      <c r="H3119" s="4"/>
      <c r="I3119" s="4"/>
      <c r="M3119" s="5"/>
    </row>
    <row r="3120" spans="4:13" x14ac:dyDescent="0.25">
      <c r="D3120" s="1"/>
      <c r="E3120" s="2"/>
      <c r="F3120" s="2"/>
      <c r="G3120" s="4"/>
      <c r="H3120" s="4"/>
      <c r="I3120" s="4"/>
      <c r="M3120" s="5"/>
    </row>
    <row r="3121" spans="4:13" x14ac:dyDescent="0.25">
      <c r="D3121" s="1"/>
      <c r="E3121" s="2"/>
      <c r="F3121" s="2"/>
      <c r="G3121" s="4"/>
      <c r="H3121" s="4"/>
      <c r="I3121" s="4"/>
      <c r="M3121" s="5"/>
    </row>
    <row r="3122" spans="4:13" x14ac:dyDescent="0.25">
      <c r="D3122" s="1"/>
      <c r="E3122" s="2"/>
      <c r="F3122" s="2"/>
      <c r="G3122" s="4"/>
      <c r="H3122" s="4"/>
      <c r="I3122" s="4"/>
      <c r="M3122" s="5"/>
    </row>
    <row r="3123" spans="4:13" x14ac:dyDescent="0.25">
      <c r="D3123" s="1"/>
      <c r="E3123" s="2"/>
      <c r="F3123" s="2"/>
      <c r="G3123" s="4"/>
      <c r="H3123" s="4"/>
      <c r="I3123" s="4"/>
      <c r="M3123" s="5"/>
    </row>
    <row r="3124" spans="4:13" x14ac:dyDescent="0.25">
      <c r="D3124" s="1"/>
      <c r="E3124" s="2"/>
      <c r="F3124" s="2"/>
      <c r="G3124" s="4"/>
      <c r="H3124" s="4"/>
      <c r="I3124" s="4"/>
      <c r="M3124" s="5"/>
    </row>
    <row r="3125" spans="4:13" x14ac:dyDescent="0.25">
      <c r="D3125" s="1"/>
      <c r="E3125" s="2"/>
      <c r="F3125" s="2"/>
      <c r="G3125" s="4"/>
      <c r="H3125" s="4"/>
      <c r="I3125" s="4"/>
      <c r="M3125" s="5"/>
    </row>
    <row r="3126" spans="4:13" x14ac:dyDescent="0.25">
      <c r="D3126" s="1"/>
      <c r="E3126" s="2"/>
      <c r="F3126" s="2"/>
      <c r="G3126" s="4"/>
      <c r="H3126" s="4"/>
      <c r="I3126" s="4"/>
      <c r="M3126" s="5"/>
    </row>
    <row r="3127" spans="4:13" x14ac:dyDescent="0.25">
      <c r="D3127" s="1"/>
      <c r="E3127" s="2"/>
      <c r="F3127" s="2"/>
      <c r="G3127" s="4"/>
      <c r="H3127" s="4"/>
      <c r="I3127" s="4"/>
      <c r="M3127" s="5"/>
    </row>
    <row r="3128" spans="4:13" x14ac:dyDescent="0.25">
      <c r="D3128" s="1"/>
      <c r="E3128" s="2"/>
      <c r="F3128" s="2"/>
      <c r="G3128" s="4"/>
      <c r="H3128" s="4"/>
      <c r="I3128" s="4"/>
      <c r="M3128" s="5"/>
    </row>
    <row r="3129" spans="4:13" x14ac:dyDescent="0.25">
      <c r="D3129" s="1"/>
      <c r="E3129" s="2"/>
      <c r="F3129" s="2"/>
      <c r="G3129" s="4"/>
      <c r="H3129" s="4"/>
      <c r="I3129" s="4"/>
      <c r="M3129" s="5"/>
    </row>
    <row r="3130" spans="4:13" x14ac:dyDescent="0.25">
      <c r="D3130" s="1"/>
      <c r="E3130" s="2"/>
      <c r="F3130" s="2"/>
      <c r="G3130" s="4"/>
      <c r="H3130" s="4"/>
      <c r="I3130" s="4"/>
      <c r="M3130" s="5"/>
    </row>
    <row r="3131" spans="4:13" x14ac:dyDescent="0.25">
      <c r="D3131" s="1"/>
      <c r="E3131" s="2"/>
      <c r="F3131" s="2"/>
      <c r="G3131" s="4"/>
      <c r="H3131" s="4"/>
      <c r="I3131" s="4"/>
      <c r="M3131" s="5"/>
    </row>
    <row r="3132" spans="4:13" x14ac:dyDescent="0.25">
      <c r="D3132" s="1"/>
      <c r="E3132" s="2"/>
      <c r="F3132" s="2"/>
      <c r="G3132" s="4"/>
      <c r="H3132" s="4"/>
      <c r="I3132" s="4"/>
      <c r="M3132" s="5"/>
    </row>
    <row r="3133" spans="4:13" x14ac:dyDescent="0.25">
      <c r="D3133" s="1"/>
      <c r="E3133" s="2"/>
      <c r="F3133" s="2"/>
      <c r="G3133" s="4"/>
      <c r="H3133" s="4"/>
      <c r="I3133" s="4"/>
      <c r="M3133" s="5"/>
    </row>
    <row r="3134" spans="4:13" x14ac:dyDescent="0.25">
      <c r="D3134" s="1"/>
      <c r="E3134" s="2"/>
      <c r="F3134" s="2"/>
      <c r="G3134" s="4"/>
      <c r="H3134" s="4"/>
      <c r="I3134" s="4"/>
      <c r="M3134" s="5"/>
    </row>
    <row r="3135" spans="4:13" x14ac:dyDescent="0.25">
      <c r="D3135" s="1"/>
      <c r="E3135" s="2"/>
      <c r="F3135" s="2"/>
      <c r="G3135" s="4"/>
      <c r="H3135" s="4"/>
      <c r="I3135" s="4"/>
      <c r="M3135" s="5"/>
    </row>
    <row r="3136" spans="4:13" x14ac:dyDescent="0.25">
      <c r="D3136" s="1"/>
      <c r="E3136" s="2"/>
      <c r="F3136" s="2"/>
      <c r="G3136" s="4"/>
      <c r="H3136" s="4"/>
      <c r="I3136" s="4"/>
      <c r="M3136" s="5"/>
    </row>
    <row r="3137" spans="4:13" x14ac:dyDescent="0.25">
      <c r="D3137" s="1"/>
      <c r="E3137" s="2"/>
      <c r="F3137" s="2"/>
      <c r="G3137" s="4"/>
      <c r="H3137" s="4"/>
      <c r="I3137" s="4"/>
      <c r="M3137" s="5"/>
    </row>
    <row r="3138" spans="4:13" x14ac:dyDescent="0.25">
      <c r="D3138" s="1"/>
      <c r="E3138" s="2"/>
      <c r="F3138" s="2"/>
      <c r="G3138" s="4"/>
      <c r="H3138" s="4"/>
      <c r="I3138" s="4"/>
      <c r="M3138" s="5"/>
    </row>
    <row r="3139" spans="4:13" x14ac:dyDescent="0.25">
      <c r="D3139" s="1"/>
      <c r="E3139" s="2"/>
      <c r="F3139" s="2"/>
      <c r="G3139" s="4"/>
      <c r="H3139" s="4"/>
      <c r="I3139" s="4"/>
      <c r="M3139" s="5"/>
    </row>
    <row r="3140" spans="4:13" x14ac:dyDescent="0.25">
      <c r="D3140" s="1"/>
      <c r="E3140" s="2"/>
      <c r="F3140" s="2"/>
      <c r="G3140" s="4"/>
      <c r="H3140" s="4"/>
      <c r="I3140" s="4"/>
      <c r="M3140" s="5"/>
    </row>
    <row r="3141" spans="4:13" x14ac:dyDescent="0.25">
      <c r="D3141" s="1"/>
      <c r="E3141" s="2"/>
      <c r="F3141" s="2"/>
      <c r="G3141" s="4"/>
      <c r="H3141" s="4"/>
      <c r="I3141" s="4"/>
      <c r="M3141" s="5"/>
    </row>
    <row r="3142" spans="4:13" x14ac:dyDescent="0.25">
      <c r="D3142" s="1"/>
      <c r="E3142" s="2"/>
      <c r="F3142" s="2"/>
      <c r="G3142" s="4"/>
      <c r="H3142" s="4"/>
      <c r="I3142" s="4"/>
      <c r="M3142" s="5"/>
    </row>
    <row r="3143" spans="4:13" x14ac:dyDescent="0.25">
      <c r="D3143" s="1"/>
      <c r="E3143" s="2"/>
      <c r="F3143" s="2"/>
      <c r="G3143" s="4"/>
      <c r="H3143" s="4"/>
      <c r="I3143" s="4"/>
      <c r="M3143" s="5"/>
    </row>
    <row r="3144" spans="4:13" x14ac:dyDescent="0.25">
      <c r="D3144" s="1"/>
      <c r="E3144" s="2"/>
      <c r="F3144" s="2"/>
      <c r="G3144" s="4"/>
      <c r="H3144" s="4"/>
      <c r="I3144" s="4"/>
      <c r="M3144" s="5"/>
    </row>
    <row r="3145" spans="4:13" x14ac:dyDescent="0.25">
      <c r="D3145" s="1"/>
      <c r="E3145" s="2"/>
      <c r="F3145" s="2"/>
      <c r="G3145" s="4"/>
      <c r="H3145" s="4"/>
      <c r="I3145" s="4"/>
      <c r="M3145" s="5"/>
    </row>
    <row r="3146" spans="4:13" x14ac:dyDescent="0.25">
      <c r="D3146" s="1"/>
      <c r="E3146" s="2"/>
      <c r="F3146" s="2"/>
      <c r="G3146" s="4"/>
      <c r="H3146" s="4"/>
      <c r="I3146" s="4"/>
      <c r="M3146" s="5"/>
    </row>
    <row r="3147" spans="4:13" x14ac:dyDescent="0.25">
      <c r="D3147" s="1"/>
      <c r="E3147" s="2"/>
      <c r="F3147" s="2"/>
      <c r="G3147" s="4"/>
      <c r="H3147" s="4"/>
      <c r="I3147" s="4"/>
      <c r="M3147" s="5"/>
    </row>
    <row r="3148" spans="4:13" x14ac:dyDescent="0.25">
      <c r="D3148" s="1"/>
      <c r="E3148" s="2"/>
      <c r="F3148" s="2"/>
      <c r="G3148" s="4"/>
      <c r="H3148" s="4"/>
      <c r="I3148" s="4"/>
      <c r="M3148" s="5"/>
    </row>
    <row r="3149" spans="4:13" x14ac:dyDescent="0.25">
      <c r="D3149" s="1"/>
      <c r="E3149" s="2"/>
      <c r="F3149" s="2"/>
      <c r="G3149" s="4"/>
      <c r="H3149" s="4"/>
      <c r="I3149" s="4"/>
      <c r="M3149" s="5"/>
    </row>
    <row r="3150" spans="4:13" x14ac:dyDescent="0.25">
      <c r="D3150" s="1"/>
      <c r="E3150" s="2"/>
      <c r="F3150" s="2"/>
      <c r="G3150" s="4"/>
      <c r="H3150" s="4"/>
      <c r="I3150" s="4"/>
      <c r="M3150" s="5"/>
    </row>
    <row r="3151" spans="4:13" x14ac:dyDescent="0.25">
      <c r="D3151" s="1"/>
      <c r="E3151" s="2"/>
      <c r="F3151" s="2"/>
      <c r="G3151" s="4"/>
      <c r="H3151" s="4"/>
      <c r="I3151" s="4"/>
      <c r="M3151" s="5"/>
    </row>
    <row r="3152" spans="4:13" x14ac:dyDescent="0.25">
      <c r="D3152" s="1"/>
      <c r="E3152" s="2"/>
      <c r="F3152" s="2"/>
      <c r="G3152" s="4"/>
      <c r="H3152" s="4"/>
      <c r="I3152" s="4"/>
      <c r="M3152" s="5"/>
    </row>
    <row r="3153" spans="4:13" x14ac:dyDescent="0.25">
      <c r="D3153" s="1"/>
      <c r="E3153" s="2"/>
      <c r="F3153" s="2"/>
      <c r="G3153" s="4"/>
      <c r="H3153" s="4"/>
      <c r="I3153" s="4"/>
      <c r="M3153" s="5"/>
    </row>
    <row r="3154" spans="4:13" x14ac:dyDescent="0.25">
      <c r="D3154" s="1"/>
      <c r="E3154" s="2"/>
      <c r="F3154" s="2"/>
      <c r="G3154" s="4"/>
      <c r="H3154" s="4"/>
      <c r="I3154" s="4"/>
      <c r="M3154" s="5"/>
    </row>
    <row r="3155" spans="4:13" x14ac:dyDescent="0.25">
      <c r="D3155" s="1"/>
      <c r="E3155" s="2"/>
      <c r="F3155" s="2"/>
      <c r="G3155" s="4"/>
      <c r="H3155" s="4"/>
      <c r="I3155" s="4"/>
      <c r="M3155" s="5"/>
    </row>
    <row r="3156" spans="4:13" x14ac:dyDescent="0.25">
      <c r="D3156" s="1"/>
      <c r="E3156" s="2"/>
      <c r="F3156" s="2"/>
      <c r="G3156" s="4"/>
      <c r="H3156" s="4"/>
      <c r="I3156" s="4"/>
      <c r="M3156" s="5"/>
    </row>
    <row r="3157" spans="4:13" x14ac:dyDescent="0.25">
      <c r="D3157" s="1"/>
      <c r="E3157" s="2"/>
      <c r="F3157" s="2"/>
      <c r="G3157" s="4"/>
      <c r="H3157" s="4"/>
      <c r="I3157" s="4"/>
      <c r="M3157" s="5"/>
    </row>
    <row r="3158" spans="4:13" x14ac:dyDescent="0.25">
      <c r="D3158" s="1"/>
      <c r="E3158" s="2"/>
      <c r="F3158" s="2"/>
      <c r="G3158" s="4"/>
      <c r="H3158" s="4"/>
      <c r="I3158" s="4"/>
      <c r="M3158" s="5"/>
    </row>
    <row r="3159" spans="4:13" x14ac:dyDescent="0.25">
      <c r="D3159" s="1"/>
      <c r="E3159" s="2"/>
      <c r="F3159" s="2"/>
      <c r="G3159" s="4"/>
      <c r="H3159" s="4"/>
      <c r="I3159" s="4"/>
      <c r="M3159" s="5"/>
    </row>
    <row r="3160" spans="4:13" x14ac:dyDescent="0.25">
      <c r="D3160" s="1"/>
      <c r="E3160" s="2"/>
      <c r="F3160" s="2"/>
      <c r="G3160" s="4"/>
      <c r="H3160" s="4"/>
      <c r="I3160" s="4"/>
      <c r="M3160" s="5"/>
    </row>
    <row r="3161" spans="4:13" x14ac:dyDescent="0.25">
      <c r="D3161" s="1"/>
      <c r="E3161" s="2"/>
      <c r="F3161" s="2"/>
      <c r="G3161" s="4"/>
      <c r="H3161" s="4"/>
      <c r="I3161" s="4"/>
      <c r="M3161" s="5"/>
    </row>
    <row r="3162" spans="4:13" x14ac:dyDescent="0.25">
      <c r="D3162" s="1"/>
      <c r="E3162" s="2"/>
      <c r="F3162" s="2"/>
      <c r="G3162" s="4"/>
      <c r="H3162" s="4"/>
      <c r="I3162" s="4"/>
      <c r="M3162" s="5"/>
    </row>
    <row r="3163" spans="4:13" x14ac:dyDescent="0.25">
      <c r="D3163" s="1"/>
      <c r="E3163" s="2"/>
      <c r="F3163" s="2"/>
      <c r="G3163" s="4"/>
      <c r="H3163" s="4"/>
      <c r="I3163" s="4"/>
      <c r="M3163" s="5"/>
    </row>
    <row r="3164" spans="4:13" x14ac:dyDescent="0.25">
      <c r="D3164" s="1"/>
      <c r="E3164" s="2"/>
      <c r="F3164" s="2"/>
      <c r="G3164" s="4"/>
      <c r="H3164" s="4"/>
      <c r="I3164" s="4"/>
      <c r="M3164" s="5"/>
    </row>
    <row r="3165" spans="4:13" x14ac:dyDescent="0.25">
      <c r="D3165" s="1"/>
      <c r="E3165" s="2"/>
      <c r="F3165" s="2"/>
      <c r="G3165" s="4"/>
      <c r="H3165" s="4"/>
      <c r="I3165" s="4"/>
      <c r="M3165" s="5"/>
    </row>
    <row r="3166" spans="4:13" x14ac:dyDescent="0.25">
      <c r="D3166" s="1"/>
      <c r="E3166" s="2"/>
      <c r="F3166" s="2"/>
      <c r="G3166" s="4"/>
      <c r="H3166" s="4"/>
      <c r="I3166" s="4"/>
      <c r="M3166" s="5"/>
    </row>
  </sheetData>
  <conditionalFormatting sqref="N2">
    <cfRule type="cellIs" dxfId="1" priority="2" operator="greaterThan">
      <formula>1</formula>
    </cfRule>
  </conditionalFormatting>
  <conditionalFormatting sqref="N3:N482">
    <cfRule type="cellIs" dxfId="0" priority="1" operator="greaterThan">
      <formula>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Gráficos</vt:lpstr>
      </vt:variant>
      <vt:variant>
        <vt:i4>1</vt:i4>
      </vt:variant>
    </vt:vector>
  </HeadingPairs>
  <TitlesOfParts>
    <vt:vector size="4" baseType="lpstr">
      <vt:lpstr>DATOS</vt:lpstr>
      <vt:lpstr>Hoja2</vt:lpstr>
      <vt:lpstr>Hoja3</vt:lpstr>
      <vt:lpstr>GRAFO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jrovegno</dc:creator>
  <cp:lastModifiedBy>jrovegno</cp:lastModifiedBy>
  <dcterms:created xsi:type="dcterms:W3CDTF">2016-07-30T20:51:13Z</dcterms:created>
  <dcterms:modified xsi:type="dcterms:W3CDTF">2016-08-23T05:26:39Z</dcterms:modified>
</cp:coreProperties>
</file>