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872 Bruchsal v8.3.112.0\"/>
    </mc:Choice>
  </mc:AlternateContent>
  <bookViews>
    <workbookView xWindow="0" yWindow="0" windowWidth="28800" windowHeight="12795" tabRatio="856" firstSheet="1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8" l="1"/>
  <c r="AG6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B6" i="10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<sst xmlns="http://schemas.openxmlformats.org/spreadsheetml/2006/main" count="4885" uniqueCount="1340">
  <si>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</si>
  <si>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</si>
  <si>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</si>
  <si>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</si>
  <si>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</si>
  <si>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</si>
  <si>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</si>
  <si>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</si>
  <si>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</si>
  <si>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</si>
  <si>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</si>
  <si>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</si>
  <si>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</si>
  <si>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</si>
  <si>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</si>
  <si>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</si>
  <si>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</si>
  <si>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</si>
  <si>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</si>
  <si>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</si>
  <si>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</si>
  <si>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</si>
  <si>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</si>
  <si>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</si>
  <si>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</si>
  <si>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</si>
  <si>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</si>
  <si>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</si>
  <si>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</si>
  <si>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</si>
  <si>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</si>
  <si>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</si>
  <si>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</si>
  <si>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</si>
  <si>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</si>
  <si>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</si>
  <si>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</si>
  <si>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</si>
  <si>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</si>
  <si>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</si>
  <si>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</si>
  <si>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</si>
  <si>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</si>
  <si>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</si>
  <si>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</si>
  <si>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</si>
  <si>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</si>
  <si>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</si>
  <si>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</si>
  <si>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</si>
  <si>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</si>
  <si>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</si>
  <si>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</si>
  <si>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</si>
  <si>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</si>
  <si>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</si>
  <si>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</si>
  <si>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</si>
  <si>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</si>
  <si>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</si>
  <si>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</si>
  <si>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</si>
  <si>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</si>
  <si>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</si>
  <si>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</si>
  <si>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</si>
  <si>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</si>
  <si>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</si>
  <si>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</si>
  <si>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</si>
  <si>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</si>
  <si>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</si>
  <si>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</si>
  <si>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</si>
  <si>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</si>
  <si>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</si>
  <si>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</si>
  <si>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</si>
  <si>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</si>
  <si>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</si>
  <si>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</si>
  <si>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</si>
  <si>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</si>
  <si>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</si>
  <si>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</si>
  <si>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</si>
  <si>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</si>
  <si>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</si>
  <si>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</si>
  <si>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</si>
  <si>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</si>
  <si>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</si>
  <si>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</si>
  <si>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</si>
  <si>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</si>
  <si>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</si>
  <si>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</si>
  <si>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</si>
  <si>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</si>
  <si>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</si>
  <si>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</si>
  <si>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</si>
  <si>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</si>
  <si>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</si>
  <si>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</si>
  <si>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</si>
  <si>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</si>
  <si>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</si>
  <si>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</si>
  <si>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</si>
  <si>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</si>
  <si>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</si>
  <si>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</si>
  <si>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</si>
  <si>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</si>
  <si>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</si>
  <si>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</si>
  <si>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</si>
  <si>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</si>
  <si>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</si>
  <si>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</si>
  <si>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</si>
  <si>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</si>
  <si>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</si>
  <si>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</si>
  <si>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</si>
  <si>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</si>
  <si>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</si>
  <si>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</si>
  <si>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</si>
  <si>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</si>
  <si>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</si>
  <si>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</si>
  <si>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</si>
  <si>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</si>
  <si>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</si>
  <si>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</si>
  <si>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</si>
  <si>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</si>
  <si>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</si>
  <si>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</si>
  <si>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</si>
  <si>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</si>
  <si>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</si>
  <si>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</si>
  <si>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</si>
  <si>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</si>
  <si>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</si>
  <si>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</si>
  <si>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</si>
  <si>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</si>
  <si>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</si>
  <si>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</si>
  <si>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</si>
  <si>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</si>
  <si>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</si>
  <si>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</si>
  <si>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</si>
  <si>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</si>
  <si>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</si>
  <si>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</si>
  <si>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</si>
  <si>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</si>
  <si>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</si>
  <si>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</si>
  <si>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</si>
  <si>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</si>
  <si>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</si>
  <si>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</si>
  <si>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</si>
  <si>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</si>
  <si>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</si>
  <si>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</si>
  <si>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</si>
  <si>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</si>
  <si>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</si>
  <si>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</si>
  <si>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</si>
  <si>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</si>
  <si>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</si>
  <si>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</si>
  <si>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</si>
  <si>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</si>
  <si>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</si>
  <si>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</si>
  <si>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</si>
  <si>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</si>
  <si>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</si>
  <si>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</si>
  <si>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</si>
  <si>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</si>
  <si>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</si>
  <si>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</si>
  <si>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</si>
  <si>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</si>
  <si>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</si>
  <si>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</si>
  <si>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</si>
  <si>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</si>
  <si>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</si>
  <si>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</si>
  <si>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</si>
  <si>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</si>
  <si>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</si>
  <si>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</si>
  <si>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</si>
  <si>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</si>
  <si>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</si>
  <si>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</si>
  <si>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</si>
  <si>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</si>
  <si>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</si>
  <si>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</si>
  <si>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</si>
  <si>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</si>
  <si>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</si>
  <si>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</si>
  <si>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</si>
  <si>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</si>
  <si>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</si>
  <si>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</si>
  <si>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</si>
  <si>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</si>
  <si>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</si>
  <si>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</si>
  <si>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</si>
  <si>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</si>
  <si>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</si>
  <si>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</si>
  <si>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</si>
  <si>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</si>
  <si>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</si>
  <si>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</si>
  <si>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</si>
  <si>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</si>
  <si>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</si>
  <si>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</si>
  <si>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</si>
  <si>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</si>
  <si>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</si>
  <si>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</si>
  <si>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</si>
  <si>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</si>
  <si>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</si>
  <si>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</si>
  <si>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</si>
  <si>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</si>
  <si>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</si>
  <si>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</si>
  <si>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</si>
  <si>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</si>
  <si>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</si>
  <si>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</si>
  <si>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</si>
  <si>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</si>
  <si>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</si>
  <si>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</si>
  <si>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</si>
  <si>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</si>
  <si>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</si>
  <si>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</si>
  <si>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</si>
  <si>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</si>
  <si>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</si>
  <si>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</si>
  <si>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</si>
  <si>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</si>
  <si>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</si>
  <si>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</si>
  <si>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</si>
  <si>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</si>
  <si>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</si>
  <si>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</si>
  <si>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</si>
  <si>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</si>
  <si>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</si>
  <si>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</si>
  <si>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</si>
  <si>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</si>
  <si>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</si>
  <si>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</si>
  <si>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</si>
  <si>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</si>
  <si>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</si>
  <si>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</si>
  <si>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</si>
  <si>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</si>
  <si>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</si>
  <si>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</si>
  <si>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</si>
  <si>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</si>
  <si>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</si>
  <si>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</si>
  <si>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</si>
  <si>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</si>
  <si>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</si>
  <si>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</si>
  <si>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</si>
  <si>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</si>
  <si>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</si>
  <si>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</si>
  <si>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</si>
  <si>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</si>
  <si>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</si>
  <si>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</si>
  <si>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</si>
  <si>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</si>
  <si>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</si>
  <si>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</si>
  <si>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</si>
  <si>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</si>
  <si>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</si>
  <si>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</si>
  <si>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</si>
  <si>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</si>
  <si>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</si>
  <si>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</si>
  <si>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</si>
  <si>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</si>
  <si>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</si>
  <si>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</si>
  <si>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</si>
  <si>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</si>
  <si>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</si>
  <si>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</si>
  <si>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</si>
  <si>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</si>
  <si>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</si>
  <si>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</si>
  <si>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</si>
  <si>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</si>
  <si>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</si>
  <si>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</si>
  <si>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</si>
  <si>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</si>
  <si>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</si>
  <si>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</si>
  <si>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</si>
  <si>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</si>
  <si>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</si>
  <si>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</si>
  <si>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</si>
  <si>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</si>
  <si>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</si>
  <si>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</si>
  <si>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</si>
  <si>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</si>
  <si>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</si>
  <si>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</si>
  <si>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</si>
  <si>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</si>
  <si>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</si>
  <si>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</si>
  <si>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</si>
  <si>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</si>
  <si>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</si>
  <si>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</si>
  <si>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</si>
  <si>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</si>
  <si>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</si>
  <si>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</si>
  <si>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</si>
  <si>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</si>
  <si>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</si>
  <si>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</si>
  <si>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</si>
  <si>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</si>
  <si>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</si>
  <si>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</si>
  <si>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</si>
  <si>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</si>
  <si>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</si>
  <si>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</si>
  <si>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</si>
  <si>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</si>
  <si>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</si>
  <si>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</si>
  <si>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</si>
  <si>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</si>
  <si>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</si>
  <si>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</si>
  <si>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</si>
  <si>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</si>
  <si>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</si>
  <si>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</si>
  <si>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</si>
  <si>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</si>
  <si>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</si>
  <si>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</si>
  <si>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</si>
  <si>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</si>
  <si>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</si>
  <si>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</si>
  <si>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</si>
  <si>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</si>
  <si>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</si>
  <si>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</si>
  <si>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</si>
  <si>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</si>
  <si>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</si>
  <si>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</si>
  <si>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</si>
  <si>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</si>
  <si>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</si>
  <si>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</si>
  <si>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</si>
  <si>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</si>
  <si>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</si>
  <si>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</si>
  <si>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</si>
  <si>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</si>
  <si>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</si>
  <si>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</si>
  <si>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</si>
  <si>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</si>
  <si>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</si>
  <si>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</si>
  <si>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</si>
  <si>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</si>
  <si>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</si>
  <si>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</si>
  <si>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</si>
  <si>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</si>
  <si>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</si>
  <si>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</si>
  <si>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</si>
  <si>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</si>
  <si>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</si>
  <si>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</si>
  <si>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</si>
  <si>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</si>
  <si>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</si>
  <si>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</si>
  <si>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</si>
  <si>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</si>
  <si>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</si>
  <si>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</si>
  <si>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</si>
  <si>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</si>
  <si>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</si>
  <si>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</si>
  <si>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</si>
  <si>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</si>
  <si>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</si>
  <si>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</si>
  <si>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</si>
  <si>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</si>
  <si>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</si>
  <si>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</si>
  <si>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</si>
  <si>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</si>
  <si>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</si>
  <si>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</si>
  <si>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</si>
  <si>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</si>
  <si>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</si>
  <si>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</si>
  <si>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</si>
  <si>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</si>
  <si>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</si>
  <si>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</si>
  <si>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</si>
  <si>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</si>
  <si>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</si>
  <si>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</si>
  <si>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</si>
  <si>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</si>
  <si>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</si>
  <si>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</si>
  <si>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</si>
  <si>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</si>
  <si>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</si>
  <si>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</si>
  <si>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</si>
  <si>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</si>
  <si>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</si>
  <si>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</si>
  <si>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</si>
  <si>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</si>
  <si>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</si>
  <si>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</si>
  <si>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</si>
  <si>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</si>
  <si>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</si>
  <si>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</si>
  <si>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</si>
  <si>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</si>
  <si>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</si>
  <si>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</si>
  <si>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</si>
  <si>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</si>
  <si>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</si>
  <si>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</si>
  <si>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</si>
  <si>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</si>
  <si>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</si>
  <si>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</si>
  <si>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</si>
  <si>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</si>
  <si>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</si>
  <si>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</si>
  <si>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</si>
  <si>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</si>
  <si>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</si>
  <si>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</si>
  <si>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</si>
  <si>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</si>
  <si>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</si>
  <si>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</si>
  <si>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</si>
  <si>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</si>
  <si>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</si>
  <si>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</si>
  <si>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</si>
  <si>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</si>
  <si>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</si>
  <si>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</si>
  <si>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</si>
  <si>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</si>
  <si>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</si>
  <si>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</si>
  <si>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</si>
  <si>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</si>
  <si>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</si>
  <si>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</si>
  <si>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</si>
  <si>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</si>
  <si>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</si>
  <si>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</si>
  <si>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</si>
  <si>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</si>
  <si>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</si>
  <si>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</si>
  <si>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</si>
  <si>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</si>
  <si>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</si>
  <si>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</si>
  <si>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</si>
  <si>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</si>
  <si>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</si>
  <si>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</si>
  <si>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</si>
  <si>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</si>
  <si>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</si>
  <si>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</si>
  <si>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</si>
  <si>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</si>
  <si>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</si>
  <si>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</si>
  <si>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</si>
  <si>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</si>
  <si>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</si>
  <si>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</si>
  <si>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</si>
  <si>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</si>
  <si>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</si>
  <si>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</si>
  <si>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</si>
  <si>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</si>
  <si>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</si>
  <si>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</si>
  <si>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</si>
  <si>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</si>
  <si>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</si>
  <si>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</si>
  <si>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</si>
  <si>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</si>
  <si>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</si>
  <si>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</si>
  <si>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</si>
  <si>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</si>
  <si>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</si>
  <si>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</si>
  <si>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</si>
  <si>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</si>
  <si>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</si>
  <si>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</si>
  <si>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</si>
  <si>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</si>
  <si>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</si>
  <si>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</si>
  <si>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</si>
  <si>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</si>
  <si>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</si>
  <si>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</si>
  <si>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</si>
  <si>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</si>
  <si>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</si>
  <si>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</si>
  <si>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</si>
  <si>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</si>
  <si>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</si>
  <si>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</si>
  <si>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</si>
  <si>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</si>
  <si>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</si>
  <si>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</si>
  <si>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</si>
  <si>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</si>
  <si>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</si>
  <si>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</si>
  <si>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</si>
  <si>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</si>
  <si>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</si>
  <si>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</si>
  <si>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</si>
  <si>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</si>
  <si>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</si>
  <si>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</si>
  <si>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</si>
  <si>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</si>
  <si>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</si>
  <si>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</si>
  <si>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</si>
  <si>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</si>
  <si>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</si>
  <si>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</si>
  <si>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</si>
  <si>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</si>
  <si>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</si>
  <si>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</si>
  <si>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</si>
  <si>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</si>
  <si>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</si>
  <si>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</si>
  <si>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</si>
  <si>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</si>
  <si>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</si>
  <si>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</si>
  <si>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</si>
  <si>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</si>
  <si>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</si>
  <si>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</si>
  <si>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</si>
  <si>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</si>
  <si>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</si>
  <si>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</si>
  <si>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</si>
  <si>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</si>
  <si>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</si>
  <si>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</si>
  <si>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</si>
  <si>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</si>
  <si>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</si>
  <si>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</si>
  <si>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</si>
  <si>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</si>
  <si>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</si>
  <si>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</si>
  <si>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</si>
  <si>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</si>
  <si>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</si>
  <si>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</si>
  <si>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</si>
  <si>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</si>
  <si>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</si>
  <si>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</si>
  <si>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</si>
  <si>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</si>
  <si>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</si>
  <si>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</si>
  <si>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</si>
  <si>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</si>
  <si>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</si>
  <si>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</si>
  <si>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</si>
  <si>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</si>
  <si>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</si>
  <si>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</si>
  <si>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</si>
  <si>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</si>
  <si>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</si>
  <si>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</si>
  <si>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</si>
  <si>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</si>
  <si>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</si>
  <si>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</si>
  <si>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</si>
  <si>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</si>
  <si>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</si>
  <si>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</si>
  <si>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</si>
  <si>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</si>
  <si>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</si>
  <si>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</si>
  <si>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</si>
  <si>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</si>
  <si>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</si>
  <si>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</si>
  <si>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</si>
  <si>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</si>
  <si>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</si>
  <si>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</si>
  <si>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</si>
  <si>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</si>
  <si>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</si>
  <si>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</si>
  <si>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</si>
  <si>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</si>
  <si>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</si>
  <si>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</si>
  <si>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</si>
  <si>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</si>
  <si>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</si>
  <si>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</si>
  <si>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</si>
  <si>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</si>
  <si>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</si>
  <si>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</si>
  <si>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</si>
  <si>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</si>
  <si>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</si>
  <si>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</si>
  <si>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</si>
  <si>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</si>
  <si>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</si>
  <si>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</si>
  <si>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</si>
  <si>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</si>
  <si>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</si>
  <si>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</si>
  <si>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</si>
  <si>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</si>
  <si>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</si>
  <si>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</si>
  <si>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</si>
  <si>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</si>
  <si>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</si>
  <si>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</si>
  <si>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</si>
  <si>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</si>
  <si>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</si>
  <si>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</si>
  <si>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</si>
  <si>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</si>
  <si>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</si>
  <si>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</si>
  <si>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</si>
  <si>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</si>
  <si>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</si>
  <si>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</si>
  <si>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</si>
  <si>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</si>
  <si>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</si>
  <si>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</si>
  <si>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</si>
  <si>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</si>
  <si>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</si>
  <si>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</si>
  <si>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</si>
  <si>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</si>
  <si>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</si>
  <si>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</si>
  <si>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</si>
  <si>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</si>
  <si>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</si>
  <si>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</si>
  <si>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</si>
  <si>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</si>
  <si>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</si>
  <si>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</si>
  <si>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</si>
  <si>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</si>
  <si>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</si>
  <si>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</si>
  <si>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</si>
  <si>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</si>
  <si>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</si>
  <si>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</si>
  <si>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</si>
  <si>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</si>
  <si>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</si>
  <si>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</si>
  <si>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</si>
  <si>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</si>
  <si>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</si>
  <si>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</si>
  <si>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</si>
  <si>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</si>
  <si>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</si>
  <si>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</si>
  <si>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</si>
  <si>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</si>
  <si>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</si>
  <si>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</si>
  <si>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</si>
  <si>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</si>
  <si>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</si>
  <si>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</si>
  <si>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</si>
  <si>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</si>
  <si>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</si>
  <si>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</si>
  <si>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</si>
  <si>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</si>
  <si>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</si>
  <si>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</si>
  <si>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</si>
  <si>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</si>
  <si>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</si>
  <si>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</si>
  <si>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</si>
  <si>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</si>
  <si>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</si>
  <si>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</si>
  <si>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</si>
  <si>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</si>
  <si>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</si>
  <si>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</si>
  <si>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</si>
  <si>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</si>
  <si>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</si>
  <si>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</si>
  <si>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</si>
  <si>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</si>
  <si>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</si>
  <si>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</si>
  <si>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</si>
  <si>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</si>
  <si>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</si>
  <si>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</si>
  <si>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</si>
  <si>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</si>
  <si>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</si>
  <si>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</si>
  <si>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</si>
  <si>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</si>
  <si>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</si>
  <si>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</si>
  <si>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</si>
  <si>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</si>
  <si>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</si>
  <si>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</si>
  <si>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</si>
  <si>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</si>
  <si>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</si>
  <si>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</si>
  <si>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</si>
  <si>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</si>
  <si>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</si>
  <si>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</si>
  <si>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</si>
  <si>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</si>
  <si>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</si>
  <si>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</si>
  <si>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</si>
  <si>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</si>
  <si>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</si>
  <si>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</si>
  <si>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</si>
  <si>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</si>
  <si>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</si>
  <si>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</si>
  <si>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</si>
  <si>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</si>
  <si>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</si>
  <si>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</si>
  <si>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</si>
  <si>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</si>
  <si>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</si>
  <si>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</si>
  <si>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</si>
  <si>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</si>
  <si>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</si>
  <si>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</si>
  <si>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</si>
  <si>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</si>
  <si>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</si>
  <si>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</si>
  <si>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</si>
  <si>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</si>
  <si>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</si>
  <si>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</si>
  <si>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</si>
  <si>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</si>
  <si>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</si>
  <si>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</si>
  <si>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</si>
  <si>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</si>
  <si>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</si>
  <si>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</si>
  <si>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</si>
  <si>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</si>
  <si>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</si>
  <si>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</si>
  <si>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</si>
  <si>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</si>
  <si>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</si>
  <si>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</si>
  <si>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</si>
  <si>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</si>
  <si>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</si>
  <si>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</si>
  <si>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</si>
  <si>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</si>
  <si>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</si>
  <si>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</si>
  <si>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</si>
  <si>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</si>
  <si>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</si>
  <si>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</si>
  <si>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</si>
  <si>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</si>
  <si>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</si>
  <si>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</si>
  <si>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</si>
  <si>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</si>
  <si>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</si>
  <si>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</si>
  <si>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</si>
  <si>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</si>
  <si>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</si>
  <si>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</si>
  <si>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</si>
  <si>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</si>
  <si>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</si>
  <si>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</si>
  <si>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</si>
  <si>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</si>
  <si>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</si>
  <si>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</si>
  <si>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</si>
  <si>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</si>
  <si>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</si>
  <si>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</si>
  <si>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</si>
  <si>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</si>
  <si>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</si>
  <si>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</si>
  <si>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</si>
  <si>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</si>
  <si>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</si>
  <si>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</si>
  <si>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</si>
  <si>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</si>
  <si>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</si>
  <si>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</si>
  <si>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</si>
  <si>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</si>
  <si>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</si>
  <si>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</si>
  <si>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</si>
  <si>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</si>
  <si>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</si>
  <si>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</si>
  <si>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</si>
  <si>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</si>
  <si>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</si>
  <si>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</si>
  <si>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</si>
  <si>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</si>
  <si>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</si>
  <si>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</si>
  <si>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</si>
  <si>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</si>
  <si>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</si>
  <si>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</si>
  <si>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</si>
  <si>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</si>
  <si>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</si>
  <si>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</si>
  <si>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</si>
  <si>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</si>
  <si>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</si>
  <si>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</si>
  <si>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</si>
  <si>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</si>
  <si>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</si>
  <si>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</si>
  <si>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</si>
  <si>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</si>
  <si>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</si>
  <si>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</si>
  <si>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</si>
  <si>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</si>
  <si>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</si>
  <si>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</si>
  <si>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</si>
  <si>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</si>
  <si>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</si>
  <si>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</si>
  <si>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</si>
  <si>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</si>
  <si>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</si>
  <si>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</si>
  <si>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</si>
  <si>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</si>
  <si>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</si>
  <si>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</si>
  <si>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</si>
  <si>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</si>
  <si>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</si>
  <si>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</si>
  <si>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</si>
  <si>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</si>
  <si>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</si>
  <si>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</si>
  <si>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</si>
  <si>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</si>
  <si>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</si>
  <si>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</si>
  <si>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</si>
  <si>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</si>
  <si>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</si>
  <si>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</si>
  <si>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</si>
  <si>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</si>
  <si>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</si>
  <si>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</si>
  <si>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</si>
  <si>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</si>
  <si>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</si>
  <si>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</si>
  <si>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</si>
  <si>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</si>
  <si>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</si>
  <si>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</si>
  <si>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</si>
  <si>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</si>
  <si>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</si>
  <si>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</si>
  <si>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</si>
  <si>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</si>
  <si>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</si>
  <si>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</si>
  <si>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</si>
  <si>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</si>
  <si>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</si>
  <si>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</si>
  <si>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</si>
  <si>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</si>
  <si>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</si>
  <si>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</si>
  <si>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</si>
  <si>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</si>
  <si>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</si>
  <si>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</si>
  <si>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</si>
  <si>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</si>
  <si>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</si>
  <si>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</si>
  <si>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</si>
  <si>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</si>
  <si>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</si>
  <si>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</si>
  <si>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</si>
  <si>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</si>
  <si>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</si>
  <si>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</si>
  <si>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</si>
  <si>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</si>
  <si>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</si>
  <si>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</si>
  <si>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</si>
  <si>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</si>
  <si>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</si>
  <si>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</si>
  <si>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</si>
  <si>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</si>
  <si>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</si>
  <si>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</si>
  <si>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</si>
  <si>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</si>
  <si>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</si>
  <si>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</si>
  <si>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</si>
  <si>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</si>
  <si>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</si>
  <si>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</si>
  <si>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</si>
  <si>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</si>
  <si>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</si>
  <si>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</si>
  <si>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</si>
  <si>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</si>
  <si>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</si>
  <si>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</si>
  <si>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</si>
  <si>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</si>
  <si>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</si>
  <si>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</si>
  <si>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</si>
  <si>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</si>
  <si>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</si>
  <si>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</si>
  <si>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</si>
  <si>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</si>
  <si>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</si>
  <si>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</si>
  <si>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</si>
  <si>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</si>
  <si>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</si>
  <si>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</si>
  <si>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</si>
  <si>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</si>
  <si>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</si>
  <si>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</si>
  <si>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</si>
  <si>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</si>
  <si>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</si>
  <si>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</si>
  <si>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</si>
  <si>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</si>
  <si>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</si>
  <si>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</si>
  <si>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</si>
  <si>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</si>
  <si>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</si>
  <si>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</si>
  <si>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</si>
  <si>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</si>
  <si>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</si>
  <si>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</si>
  <si>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</si>
  <si>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</si>
  <si>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</si>
  <si>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</si>
  <si>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</si>
  <si>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</si>
  <si>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</si>
  <si>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</si>
  <si>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</si>
  <si>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</si>
  <si>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</si>
  <si>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</si>
  <si>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</si>
  <si>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</si>
  <si>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</si>
  <si>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</si>
  <si>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</si>
  <si>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</si>
  <si>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</si>
  <si>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</si>
  <si>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</si>
  <si>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</si>
  <si>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</si>
  <si>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</si>
  <si>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</si>
  <si>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</si>
  <si>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</si>
  <si>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</si>
  <si>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</si>
  <si>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</si>
  <si>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</si>
  <si>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</si>
  <si>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</si>
  <si>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</si>
  <si>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</si>
  <si>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</si>
  <si>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</si>
  <si>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</si>
  <si>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</si>
  <si>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</si>
  <si>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</si>
  <si>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</si>
  <si>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</si>
  <si>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</si>
  <si>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</si>
  <si>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</si>
  <si>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</si>
  <si>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</si>
  <si>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</si>
  <si>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</si>
  <si>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</si>
  <si>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</si>
  <si>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</si>
  <si>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</si>
  <si>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</si>
  <si>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</si>
  <si>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</si>
  <si>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</si>
  <si>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</si>
  <si>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</si>
  <si>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</si>
  <si>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</si>
  <si>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</si>
  <si>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</si>
  <si>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</si>
  <si>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</si>
  <si>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</si>
  <si>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</si>
  <si>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</si>
  <si>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</si>
  <si>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</si>
  <si>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</si>
  <si>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</si>
  <si>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</si>
  <si>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</si>
  <si>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</si>
  <si>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</si>
  <si>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</si>
  <si>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</si>
  <si>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</si>
  <si>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</si>
  <si>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</si>
  <si>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</si>
  <si>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</si>
  <si>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</si>
  <si>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</si>
  <si>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</si>
  <si>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</si>
  <si>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</si>
  <si>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</si>
  <si>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</si>
  <si>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</si>
  <si>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</si>
  <si>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</si>
  <si>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</si>
  <si>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</si>
  <si>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</si>
  <si>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</si>
  <si>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</si>
  <si>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</si>
  <si>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</si>
  <si>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</si>
  <si>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</si>
  <si>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</si>
  <si>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</si>
  <si>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</si>
  <si>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</si>
  <si>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</si>
  <si>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</si>
  <si>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</si>
  <si>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</si>
  <si>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</si>
  <si>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</si>
  <si>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</si>
  <si>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</si>
  <si>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</si>
  <si>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</si>
  <si>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</si>
  <si>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</si>
  <si>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</si>
  <si>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</si>
  <si>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</si>
  <si>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</si>
  <si>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</si>
  <si>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</si>
  <si>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</si>
  <si>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</si>
  <si>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</si>
  <si>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</si>
  <si>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</si>
  <si>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</si>
  <si>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</si>
  <si>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</si>
  <si>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</si>
  <si>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FCZ2134Z0CW</t>
  </si>
  <si>
    <t>2C5A0FA0E46C</t>
  </si>
  <si>
    <t>FCZ2134Z0CC</t>
  </si>
  <si>
    <t>2C5A0FA0E47C</t>
  </si>
  <si>
    <t>FCZ2134Z0CX</t>
  </si>
  <si>
    <t>2C5A0FA0E49E</t>
  </si>
  <si>
    <t>FCZ2134Z0CE</t>
  </si>
  <si>
    <t>2C5A0FA0E32A</t>
  </si>
  <si>
    <t>FCZ2134Z0CN</t>
  </si>
  <si>
    <t>2C5A0FA0E33E</t>
  </si>
  <si>
    <t>FCZ2134Z0BD</t>
  </si>
  <si>
    <t>2C5A0FA0E39E</t>
  </si>
  <si>
    <t>FCZ2134Z0C0</t>
  </si>
  <si>
    <t>2C5A0FA0BECE</t>
  </si>
  <si>
    <t>FCZ2134Z0CL</t>
  </si>
  <si>
    <t>2C5A0FA0E46A</t>
  </si>
  <si>
    <t>FCZ2134Z0CQ</t>
  </si>
  <si>
    <t>2C5A0FA0E42E</t>
  </si>
  <si>
    <t>FCZ2134Z0CT</t>
  </si>
  <si>
    <t>2C5A0FA0E318</t>
  </si>
  <si>
    <t>FCZ2134Z0CY</t>
  </si>
  <si>
    <t>2C5A0FA0E218</t>
  </si>
  <si>
    <t>FCZ2134Z0CK</t>
  </si>
  <si>
    <t>2C5A0FA0E3D4</t>
  </si>
  <si>
    <t>FCZ2134Z0BZ</t>
  </si>
  <si>
    <t>2C5A0FA0E4A6</t>
  </si>
  <si>
    <t>FCZ2134Z0BK</t>
  </si>
  <si>
    <t>2C5A0FA0E46E</t>
  </si>
  <si>
    <t>FCZ2134Z0CM</t>
  </si>
  <si>
    <t>2C5A0FA0E3C4</t>
  </si>
  <si>
    <t>FCZ2134Z0CP</t>
  </si>
  <si>
    <t>2C5A0FA0E442</t>
  </si>
  <si>
    <t>FCZ2134Z0B9</t>
  </si>
  <si>
    <t>2C5A0FA0E488</t>
  </si>
  <si>
    <t>FCZ2134Z0BT</t>
  </si>
  <si>
    <t>2C5A0FA0E480</t>
  </si>
  <si>
    <t>FCZ2134Z0BX</t>
  </si>
  <si>
    <t>2C5A0FA0D368</t>
  </si>
  <si>
    <t>FCZ2134Z0CU</t>
  </si>
  <si>
    <t>2C5A0FA0E3D6</t>
  </si>
  <si>
    <t>FCZ2134Z0BE</t>
  </si>
  <si>
    <t>2C5A0FA0BEAC</t>
  </si>
  <si>
    <t>FCZ2134Z0BN</t>
  </si>
  <si>
    <t>2C5A0FA0D366</t>
  </si>
  <si>
    <t>FCZ2134Z0BY</t>
  </si>
  <si>
    <t>2C5A0FA0E3F6</t>
  </si>
  <si>
    <t>KWC212008Q4</t>
  </si>
  <si>
    <t>70F35A9A3318</t>
  </si>
  <si>
    <t>KWC212008QO</t>
  </si>
  <si>
    <t>70F35A9A33B8</t>
  </si>
  <si>
    <t>KWC212008LP</t>
  </si>
  <si>
    <t>70F35A9A2E20</t>
  </si>
  <si>
    <t>KWC212004WP</t>
  </si>
  <si>
    <t>70F35A980F20</t>
  </si>
  <si>
    <t>KWC212004VT</t>
  </si>
  <si>
    <t>70F35A980E20</t>
  </si>
  <si>
    <t>KWC212006CI</t>
  </si>
  <si>
    <t>70F35A983928</t>
  </si>
  <si>
    <t>KWC212006CR</t>
  </si>
  <si>
    <t>70F35A983970</t>
  </si>
  <si>
    <t>KWC212006CT</t>
  </si>
  <si>
    <t>70F35A983980</t>
  </si>
  <si>
    <t>KWC212008PE</t>
  </si>
  <si>
    <t>70F35A9A3248</t>
  </si>
  <si>
    <t>KWC212008Q1</t>
  </si>
  <si>
    <t>70F35A9A3300</t>
  </si>
  <si>
    <t>KWC212006D7</t>
  </si>
  <si>
    <t>70F35A9839F0</t>
  </si>
  <si>
    <t>KWC212007NX</t>
  </si>
  <si>
    <t>70F35A9A0820</t>
  </si>
  <si>
    <t>KWC212008PT</t>
  </si>
  <si>
    <t>70F35A9A32C0</t>
  </si>
  <si>
    <t>KWC212007OV</t>
  </si>
  <si>
    <t>70F35A9A0930</t>
  </si>
  <si>
    <t>KWC212007OK</t>
  </si>
  <si>
    <t>70F35A9A08D8</t>
  </si>
  <si>
    <t>KWC212006CJ</t>
  </si>
  <si>
    <t>70F35A983930</t>
  </si>
  <si>
    <t>KWC212007OW</t>
  </si>
  <si>
    <t>70F35A9A0938</t>
  </si>
  <si>
    <t>KWC212007JM</t>
  </si>
  <si>
    <t>70F35A9A0348</t>
  </si>
  <si>
    <t>KWC212007NR</t>
  </si>
  <si>
    <t>70F35A9A07F0</t>
  </si>
  <si>
    <t>KWC212007KI</t>
  </si>
  <si>
    <t>70F35A9A0448</t>
  </si>
  <si>
    <t>KWC212006CZ</t>
  </si>
  <si>
    <t>70F35A9839B0</t>
  </si>
  <si>
    <t>KWC212006CW</t>
  </si>
  <si>
    <t>70F35A983998</t>
  </si>
  <si>
    <t>KWC212006AW</t>
  </si>
  <si>
    <t>70F35A983758</t>
  </si>
  <si>
    <t>Alle APs tiefer als Leuchstoffröhren und Metallschirme montieren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</si>
</sst>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70F35A9A3318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70F35A9A33B8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e">
        <f>'AP-Liste'!#REF!</f>
        <v>#REF!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2C5A0FA0E47C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2C5A0FA0E49E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2C5A0FA0E32A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2C5A0FA0E33E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2C5A0FA0E39E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2C5A0FA0BECE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2C5A0FA0E46A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2C5A0FA0E42E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2C5A0FA0E318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2C5A0FA0E218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2C5A0FA0E3D4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2C5A0FA0E4A6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2C5A0FA0E46E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2C5A0FA0E3C4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70F35A9A2E20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70F35A980F20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70F35A980E20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70F35A983928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70F35A983970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70F35A983980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70F35A9A3248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70F35A9A3300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70F35A9839F0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70F35A9A0820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70F35A9A32C0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70F35A9A0930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70F35A9A08D8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70F35A983930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70F35A9A0938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70F35A9A0348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70F35A9A07F0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70F35A9A0448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70F35A9839B0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70F35A983998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2C5A0FA0E442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 t="str">
        <f>'AP-Liste'!K42</f>
        <v>2C5A0FA0E488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 t="str">
        <f>'AP-Liste'!K43</f>
        <v>2C5A0FA0E480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 t="str">
        <f>'AP-Liste'!K44</f>
        <v>2C5A0FA0D368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 t="str">
        <f>'AP-Liste'!K45</f>
        <v>2C5A0FA0E3D6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 t="str">
        <f>'AP-Liste'!K46</f>
        <v>2C5A0FA0BEAC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 t="str">
        <f>'AP-Liste'!K47</f>
        <v>2C5A0FA0D366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 t="str">
        <f>'AP-Liste'!K48</f>
        <v>2C5A0FA0E3F6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 t="str">
        <f>'AP-Liste'!K49</f>
        <v>70F35A983758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1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872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872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872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872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872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872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872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872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872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872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872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872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872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872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872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872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872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872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872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872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872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872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872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872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872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872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872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872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872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872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872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872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872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872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872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872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872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872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872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872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872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872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872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872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872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872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872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872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872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872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872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872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872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872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872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872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872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872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872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872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872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872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872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872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872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872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872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872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872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872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872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872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872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872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872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872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872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872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872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872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872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872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872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872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872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872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872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872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872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872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872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872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872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872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872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872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872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872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872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872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872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872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872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872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872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872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872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872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872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872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872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872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872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872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872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872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872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872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872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872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872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872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872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872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872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872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872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872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872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872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872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872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872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872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872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872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872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872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872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872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872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872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872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872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872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872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872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872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872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872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872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872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872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872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872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872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872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872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872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872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872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872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872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872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872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872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872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872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872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872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872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872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872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872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872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872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872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872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872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872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872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872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872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872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872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872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872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872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872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872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872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872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872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872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872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872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872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872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872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872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872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872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872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872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872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872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872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872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872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872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872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872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872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872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872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872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872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872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872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872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872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872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872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872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872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872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872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872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872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872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872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872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872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872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872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872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872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872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872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872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872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872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872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872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872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872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872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872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872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872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872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872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872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872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872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872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872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872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872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872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872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872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872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872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872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872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872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872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872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872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872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872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872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872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872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872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872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872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872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872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872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872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872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872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872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872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872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872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872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872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872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872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872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872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872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872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872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872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872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872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872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872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872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872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872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872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872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872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872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872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872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872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872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872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872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872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872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872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872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872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872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872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872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872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872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872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872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872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872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872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872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872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872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872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872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872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872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872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872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872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872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872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872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872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872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872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872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872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872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872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872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872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872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872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872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872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872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872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872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872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872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872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872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872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872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872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872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872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872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872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872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872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872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872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872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872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872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872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872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872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872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872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872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872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872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872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872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872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872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872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872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872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872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872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872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872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872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872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872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872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872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872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872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872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872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872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872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872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872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872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872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872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872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872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872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872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872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872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872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872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872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872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872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872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872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872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872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872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872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872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872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872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872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872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872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872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872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872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872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872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872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872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872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872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872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872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872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872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872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872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872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872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872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872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872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872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872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872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872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872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872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872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872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872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872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872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872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872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872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872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872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872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872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872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872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872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872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872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872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872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872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872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872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872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872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872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872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872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872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872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872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872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872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872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872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872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872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872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872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872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872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872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872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872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872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872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872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872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872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872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872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872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872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872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872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872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872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872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872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872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872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872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872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872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872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872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872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872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872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872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872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872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872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872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872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872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872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872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872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872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872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872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872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872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872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872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872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872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872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872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872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872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872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872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872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872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872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872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872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872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872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872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872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872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872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872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872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872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872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872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872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872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872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872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872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872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872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872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872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872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872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872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872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872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872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872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872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872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872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872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872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872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872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872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872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872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872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872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872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872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872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872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872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872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872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872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872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872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872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872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872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872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872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872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872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872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872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872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872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872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872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872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872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872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872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872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872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872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872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872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872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872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872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872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872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872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872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872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872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872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872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872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872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872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872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872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872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872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872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872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872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872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872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872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872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872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872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872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872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872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872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872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872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872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872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872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872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872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872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872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872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872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872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872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872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872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872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872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872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872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872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872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872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872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872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872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872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872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872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872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872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872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872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872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872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872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872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872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872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872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872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872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5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872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155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155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872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155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155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872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155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155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872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155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155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872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155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155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872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155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155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872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155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155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872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155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155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872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155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155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872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155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155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872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155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155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872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155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155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872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155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155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872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155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155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872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155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155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872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155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155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872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155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155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872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155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155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872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155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155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872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155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155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872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155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155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872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155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155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872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155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155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872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155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155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872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155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155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872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155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155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872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155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155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872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155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155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872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155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155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872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155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155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872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155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155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872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155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155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872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155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155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872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155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155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872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155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155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872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155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155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872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155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155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872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155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155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872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155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155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872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155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155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872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155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155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872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155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155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872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155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155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872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155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155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872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155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155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872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155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155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872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155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155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872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155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155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872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155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155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872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155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155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872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155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155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872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155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155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872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155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155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872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155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155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5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872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872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872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872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872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872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872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872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872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872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872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872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872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872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872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872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872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872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872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872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872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872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872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872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872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872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872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872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872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872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872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872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872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872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872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872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872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872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872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872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872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872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872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872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872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872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872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872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872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872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872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872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872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872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5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872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872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872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872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872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872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872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872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872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872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872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872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872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872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872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872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872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872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872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872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872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872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872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872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872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872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872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872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872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872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872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872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872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872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872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872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872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872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872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872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872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872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872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872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872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872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872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872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872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872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872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872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872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872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872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872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872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872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872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872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872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872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872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872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872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872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872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872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872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872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872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872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872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872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872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872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872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872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872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872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872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872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872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872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872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872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872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872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872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872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872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872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872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872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872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872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872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872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872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872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872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872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872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872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872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872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872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872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872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872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872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872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872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872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872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872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872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872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872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872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872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872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872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872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872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872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872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872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872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872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872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872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872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872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872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872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872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872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872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872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872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872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872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872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872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872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872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872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872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872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872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872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872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872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872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872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872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872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872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872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872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872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872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872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872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872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872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872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872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872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872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872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872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872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872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872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872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872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872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872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872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872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872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872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872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872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872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872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872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872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872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872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872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872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872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872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872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872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872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872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872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872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872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872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872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872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872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872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872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872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872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872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872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872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872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872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872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872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872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872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872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872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872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872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872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872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872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872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872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872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872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872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872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872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872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872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872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872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872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872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872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872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872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872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872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872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872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872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872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872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872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872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872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872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872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872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872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872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872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872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872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872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872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872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872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872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872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872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872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872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76"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872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872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872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872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872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872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872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872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872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872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872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872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872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872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872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872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872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872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872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872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872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872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872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872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872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872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872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872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872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 t="str">
        <f>'AP-Liste'!AA33</f>
        <v>indoor</v>
      </c>
      <c r="C62" t="s">
        <v>1086</v>
      </c>
      <c r="D62" t="str">
        <f>'AP-Liste'!C33</f>
        <v>de0</v>
      </c>
      <c r="E62" t="str">
        <f>'AP-Liste'!D33</f>
        <v>872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 t="str">
        <f>'AP-Liste'!AA34</f>
        <v>indoor</v>
      </c>
      <c r="C64" t="s">
        <v>1086</v>
      </c>
      <c r="D64" t="str">
        <f>'AP-Liste'!C34</f>
        <v>de0</v>
      </c>
      <c r="E64" t="str">
        <f>'AP-Liste'!D34</f>
        <v>872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 t="str">
        <f>'AP-Liste'!AA35</f>
        <v>indoor</v>
      </c>
      <c r="C66" t="s">
        <v>1086</v>
      </c>
      <c r="D66" t="str">
        <f>'AP-Liste'!C35</f>
        <v>de0</v>
      </c>
      <c r="E66" t="str">
        <f>'AP-Liste'!D35</f>
        <v>872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 t="str">
        <f>'AP-Liste'!AA36</f>
        <v>indoor</v>
      </c>
      <c r="C68" t="s">
        <v>1086</v>
      </c>
      <c r="D68" t="str">
        <f>'AP-Liste'!C36</f>
        <v>de0</v>
      </c>
      <c r="E68" t="str">
        <f>'AP-Liste'!D36</f>
        <v>872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 t="str">
        <f>'AP-Liste'!AA37</f>
        <v>indoor</v>
      </c>
      <c r="C70" t="s">
        <v>1086</v>
      </c>
      <c r="D70" t="str">
        <f>'AP-Liste'!C37</f>
        <v>de0</v>
      </c>
      <c r="E70" t="str">
        <f>'AP-Liste'!D37</f>
        <v>872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 t="str">
        <f>'AP-Liste'!AA38</f>
        <v>indoor</v>
      </c>
      <c r="C72" t="s">
        <v>1086</v>
      </c>
      <c r="D72" t="str">
        <f>'AP-Liste'!C38</f>
        <v>de0</v>
      </c>
      <c r="E72" t="str">
        <f>'AP-Liste'!D38</f>
        <v>872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 t="str">
        <f>'AP-Liste'!AA39</f>
        <v>indoor</v>
      </c>
      <c r="C74" t="s">
        <v>1086</v>
      </c>
      <c r="D74" t="str">
        <f>'AP-Liste'!C39</f>
        <v>de0</v>
      </c>
      <c r="E74" t="str">
        <f>'AP-Liste'!D39</f>
        <v>872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 t="str">
        <f>'AP-Liste'!AA40</f>
        <v>indoor</v>
      </c>
      <c r="C76" t="s">
        <v>1086</v>
      </c>
      <c r="D76" t="str">
        <f>'AP-Liste'!C40</f>
        <v>de0</v>
      </c>
      <c r="E76" t="str">
        <f>'AP-Liste'!D40</f>
        <v>872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 t="str">
        <f>'AP-Liste'!AA41</f>
        <v>outdoor</v>
      </c>
      <c r="C78" t="s">
        <v>1086</v>
      </c>
      <c r="D78" t="str">
        <f>'AP-Liste'!C41</f>
        <v>de0</v>
      </c>
      <c r="E78" t="str">
        <f>'AP-Liste'!D41</f>
        <v>872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 t="str">
        <f>'AP-Liste'!AA42</f>
        <v>outdoor</v>
      </c>
      <c r="C80" t="s">
        <v>1086</v>
      </c>
      <c r="D80" t="str">
        <f>'AP-Liste'!C42</f>
        <v>de0</v>
      </c>
      <c r="E80" t="str">
        <f>'AP-Liste'!D42</f>
        <v>872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 t="str">
        <f>'AP-Liste'!AA43</f>
        <v>outdoor</v>
      </c>
      <c r="C82" t="s">
        <v>1086</v>
      </c>
      <c r="D82" t="str">
        <f>'AP-Liste'!C43</f>
        <v>de0</v>
      </c>
      <c r="E82" t="str">
        <f>'AP-Liste'!D43</f>
        <v>872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 t="str">
        <f>'AP-Liste'!AA44</f>
        <v>outdoor</v>
      </c>
      <c r="C84" t="s">
        <v>1086</v>
      </c>
      <c r="D84" t="str">
        <f>'AP-Liste'!C44</f>
        <v>de0</v>
      </c>
      <c r="E84" t="str">
        <f>'AP-Liste'!D44</f>
        <v>872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 t="str">
        <f>'AP-Liste'!AA45</f>
        <v>outdoor</v>
      </c>
      <c r="C86" t="s">
        <v>1086</v>
      </c>
      <c r="D86" t="str">
        <f>'AP-Liste'!C45</f>
        <v>de0</v>
      </c>
      <c r="E86" t="str">
        <f>'AP-Liste'!D45</f>
        <v>872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 t="str">
        <f>'AP-Liste'!AA46</f>
        <v>outdoor</v>
      </c>
      <c r="C88" t="s">
        <v>1086</v>
      </c>
      <c r="D88" t="str">
        <f>'AP-Liste'!C46</f>
        <v>de0</v>
      </c>
      <c r="E88" t="str">
        <f>'AP-Liste'!D46</f>
        <v>872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 t="str">
        <f>'AP-Liste'!AA47</f>
        <v>outdoor</v>
      </c>
      <c r="C90" t="s">
        <v>1086</v>
      </c>
      <c r="D90" t="str">
        <f>'AP-Liste'!C47</f>
        <v>de0</v>
      </c>
      <c r="E90" t="str">
        <f>'AP-Liste'!D47</f>
        <v>872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 t="str">
        <f>'AP-Liste'!AA48</f>
        <v>outdoor</v>
      </c>
      <c r="C92" t="s">
        <v>1086</v>
      </c>
      <c r="D92" t="str">
        <f>'AP-Liste'!C48</f>
        <v>de0</v>
      </c>
      <c r="E92" t="str">
        <f>'AP-Liste'!D48</f>
        <v>872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 t="str">
        <f>'AP-Liste'!AA49</f>
        <v>indoor</v>
      </c>
      <c r="C94" t="s">
        <v>1086</v>
      </c>
      <c r="D94" t="str">
        <f>'AP-Liste'!C49</f>
        <v>de0</v>
      </c>
      <c r="E94" t="str">
        <f>'AP-Liste'!D49</f>
        <v>872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872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872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872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872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872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872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872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872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872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872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872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872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872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872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872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872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872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872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872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872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872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872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872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872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872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872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872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872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872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872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872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872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872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872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872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872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872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872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872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872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872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872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872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872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872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872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872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872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872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872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872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872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872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872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872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872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872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872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872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872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872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872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872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872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872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872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872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872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872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872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872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872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872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872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872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872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872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872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872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872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872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872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872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872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872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872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872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872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872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872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872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872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872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872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872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872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872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872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872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872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872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872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872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872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872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872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872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872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872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872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872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872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872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872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872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872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872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872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872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872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872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872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872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872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872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872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872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872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872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872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872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872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872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872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872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872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872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872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872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872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872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872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872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872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872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872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872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872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872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872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872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872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872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872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872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872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872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872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872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872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872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872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872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872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872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872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872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872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872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872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872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872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872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872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872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872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872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872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872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872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872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872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872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872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872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872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872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872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872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872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872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872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872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872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872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872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872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872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872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872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872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872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872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872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872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872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872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872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872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872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872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872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872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872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872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872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872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872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872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872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872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872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872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872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Q30" sqref="Q30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7" t="s">
        <v>1138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x14ac:dyDescent="0.25">
      <c r="A4" s="1" t="s">
        <v>1016</v>
      </c>
      <c r="B4" s="2" t="s">
        <v>871</v>
      </c>
      <c r="F4" s="29" t="s">
        <v>1055</v>
      </c>
      <c r="G4" s="29"/>
      <c r="H4" s="29"/>
      <c r="J4" s="38" t="s">
        <v>1229</v>
      </c>
      <c r="K4" s="38"/>
      <c r="L4" s="38"/>
      <c r="M4" s="38"/>
      <c r="N4" s="38"/>
      <c r="P4" s="38" t="s">
        <v>1035</v>
      </c>
      <c r="Q4" s="38"/>
      <c r="R4" s="38"/>
      <c r="S4" s="38"/>
    </row>
    <row r="5" spans="1:19" x14ac:dyDescent="0.25">
      <c r="P5" s="39" t="s">
        <v>1036</v>
      </c>
      <c r="Q5" s="39"/>
      <c r="R5" s="39"/>
      <c r="S5" s="39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2" t="s">
        <v>1018</v>
      </c>
      <c r="G6" s="32"/>
      <c r="H6" s="32"/>
      <c r="I6" s="32"/>
      <c r="J6" s="32"/>
      <c r="K6" s="32"/>
      <c r="L6" s="32"/>
      <c r="M6" s="32"/>
      <c r="N6" s="32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154</v>
      </c>
      <c r="K8" s="4" t="s">
        <v>1010</v>
      </c>
      <c r="L8" s="4">
        <v>0</v>
      </c>
      <c r="M8" s="34" t="s">
        <v>1017</v>
      </c>
      <c r="N8" s="35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155</v>
      </c>
      <c r="K9" s="4" t="s">
        <v>1010</v>
      </c>
      <c r="L9" s="4">
        <v>0</v>
      </c>
      <c r="M9" s="34" t="s">
        <v>1017</v>
      </c>
      <c r="N9" s="35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155</v>
      </c>
      <c r="K10" s="4" t="s">
        <v>1010</v>
      </c>
      <c r="L10" s="4">
        <v>0</v>
      </c>
      <c r="M10" s="34" t="s">
        <v>1017</v>
      </c>
      <c r="N10" s="35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155</v>
      </c>
      <c r="K11" s="4" t="s">
        <v>1010</v>
      </c>
      <c r="L11" s="4">
        <v>0</v>
      </c>
      <c r="M11" s="34" t="s">
        <v>1017</v>
      </c>
      <c r="N11" s="35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3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155</v>
      </c>
      <c r="K13" s="4" t="s">
        <v>1010</v>
      </c>
      <c r="L13" s="4">
        <v>0</v>
      </c>
      <c r="M13" s="34" t="s">
        <v>1017</v>
      </c>
      <c r="N13" s="35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155</v>
      </c>
      <c r="K14" s="4" t="s">
        <v>1010</v>
      </c>
      <c r="L14" s="4">
        <v>0</v>
      </c>
      <c r="M14" s="34" t="s">
        <v>1017</v>
      </c>
      <c r="N14" s="35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155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25">
      <c r="A17" s="37" t="s">
        <v>1034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ht="1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25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155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25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155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872</v>
      </c>
      <c r="R20" s="4" t="s">
        <v>1030</v>
      </c>
      <c r="S20" s="6">
        <v>20001</v>
      </c>
    </row>
    <row r="21" spans="1:19" x14ac:dyDescent="0.25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155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872</v>
      </c>
      <c r="R21" s="4" t="s">
        <v>1031</v>
      </c>
      <c r="S21" s="6">
        <v>20001</v>
      </c>
    </row>
    <row r="22" spans="1:19" x14ac:dyDescent="0.25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155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872</v>
      </c>
      <c r="R22" s="4" t="s">
        <v>1029</v>
      </c>
      <c r="S22" s="6">
        <v>20001</v>
      </c>
    </row>
    <row r="23" spans="1:19" x14ac:dyDescent="0.25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155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872</v>
      </c>
      <c r="R23" s="4" t="s">
        <v>1032</v>
      </c>
      <c r="S23" s="6">
        <v>20001</v>
      </c>
    </row>
    <row r="24" spans="1:19" x14ac:dyDescent="0.25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155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872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tabSelected="1" workbookViewId="0">
      <selection activeCell="L3" sqref="L3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872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ht="30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47" t="s">
        <v>1339</v>
      </c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872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1293</v>
      </c>
      <c r="J4" s="24"/>
      <c r="K4" s="24" t="s">
        <v>1294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155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/>
      <c r="AE4" s="24"/>
      <c r="AG4" s="18" t="str">
        <f>UPPER(MID(K4,1,2)&amp;":"&amp;MID(K4,3,2)&amp;":"&amp;MID(K4,5,2)&amp;":"&amp;MID(K4,7,2)&amp;":"&amp;MID(K4,9,2)&amp;":"&amp;MID(K4,11,2))</f>
        <v>70:F3:5A:9A:33:18</v>
      </c>
      <c r="AH4" s="18" t="str">
        <f>UPPER(MID(K4,1,4)&amp;"."&amp;MID(K4,5,4)&amp;"."&amp;MID(K4,9,4))</f>
        <v>70F3.5A9A.3318</v>
      </c>
      <c r="AI4" s="18" t="str">
        <f>LOWER(AH4)</f>
        <v>70f3.5a9a.3318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872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1295</v>
      </c>
      <c r="J5" s="24"/>
      <c r="K5" s="24" t="s">
        <v>1296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155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/>
      <c r="AE5" s="24"/>
      <c r="AG5" s="18" t="str">
        <f t="shared" ref="AG5:AG57" si="2">UPPER(MID(K5,1,2)&amp;":"&amp;MID(K5,3,2)&amp;":"&amp;MID(K5,5,2)&amp;":"&amp;MID(K5,7,2)&amp;":"&amp;MID(K5,9,2)&amp;":"&amp;MID(K5,11,2))</f>
        <v>70:F3:5A:9A:33:B8</v>
      </c>
      <c r="AH5" s="18" t="str">
        <f t="shared" ref="AH5:AH57" si="3">UPPER(MID(K5,1,4)&amp;"."&amp;MID(K5,5,4)&amp;"."&amp;MID(K5,9,4))</f>
        <v>70F3.5A9A.33B8</v>
      </c>
      <c r="AI5" s="18" t="str">
        <f t="shared" ref="AI5:AI57" si="4">LOWER(AH5)</f>
        <v>70f3.5a9a.33b8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872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1247</v>
      </c>
      <c r="J6" s="24"/>
      <c r="K6" s="24" t="s">
        <v>1248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155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/>
      <c r="AE6" s="24"/>
      <c r="AG6" s="18" t="str">
        <f>UPPER(MID(K6,1,2)&amp;":"&amp;MID(K6,3,2)&amp;":"&amp;MID(K6,5,2)&amp;":"&amp;MID(K6,7,2)&amp;":"&amp;MID(K6,9,2)&amp;":"&amp;MID(K6,11,2))</f>
        <v>2C:5A:0F:A0:E4:6C</v>
      </c>
      <c r="AH6" s="18" t="str">
        <f>UPPER(MID(K6,1,4)&amp;"."&amp;MID(K6,5,4)&amp;"."&amp;MID(K6,9,4))</f>
        <v>2C5A.0FA0.E46C</v>
      </c>
      <c r="AI6" s="18" t="str">
        <f t="shared" si="4"/>
        <v>2c5a.0fa0.e46c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872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10" t="s">
        <v>1249</v>
      </c>
      <c r="J7" s="24"/>
      <c r="K7" s="24" t="s">
        <v>1250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155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/>
      <c r="AE7" s="24"/>
      <c r="AG7" s="18" t="str">
        <f t="shared" si="2"/>
        <v>2C:5A:0F:A0:E4:7C</v>
      </c>
      <c r="AH7" s="18" t="str">
        <f t="shared" si="3"/>
        <v>2C5A.0FA0.E47C</v>
      </c>
      <c r="AI7" s="18" t="str">
        <f t="shared" si="4"/>
        <v>2c5a.0fa0.e47c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872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1251</v>
      </c>
      <c r="J8" s="24"/>
      <c r="K8" s="24" t="s">
        <v>1252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155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/>
      <c r="AE8" s="24"/>
      <c r="AG8" s="18" t="str">
        <f t="shared" si="2"/>
        <v>2C:5A:0F:A0:E4:9E</v>
      </c>
      <c r="AH8" s="18" t="str">
        <f t="shared" si="3"/>
        <v>2C5A.0FA0.E49E</v>
      </c>
      <c r="AI8" s="18" t="str">
        <f t="shared" si="4"/>
        <v>2c5a.0fa0.e49e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872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1253</v>
      </c>
      <c r="J9" s="24"/>
      <c r="K9" s="24" t="s">
        <v>1254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155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/>
      <c r="AE9" s="24"/>
      <c r="AG9" s="18" t="str">
        <f t="shared" si="2"/>
        <v>2C:5A:0F:A0:E3:2A</v>
      </c>
      <c r="AH9" s="18" t="str">
        <f t="shared" si="3"/>
        <v>2C5A.0FA0.E32A</v>
      </c>
      <c r="AI9" s="18" t="str">
        <f t="shared" si="4"/>
        <v>2c5a.0fa0.e32a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872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1255</v>
      </c>
      <c r="J10" s="24"/>
      <c r="K10" s="24" t="s">
        <v>1256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155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/>
      <c r="AE10" s="24"/>
      <c r="AG10" s="18" t="str">
        <f t="shared" si="2"/>
        <v>2C:5A:0F:A0:E3:3E</v>
      </c>
      <c r="AH10" s="18" t="str">
        <f t="shared" si="3"/>
        <v>2C5A.0FA0.E33E</v>
      </c>
      <c r="AI10" s="18" t="str">
        <f t="shared" si="4"/>
        <v>2c5a.0fa0.e33e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872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1257</v>
      </c>
      <c r="J11" s="24"/>
      <c r="K11" s="24" t="s">
        <v>1258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155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/>
      <c r="AE11" s="24"/>
      <c r="AG11" s="18" t="str">
        <f t="shared" si="2"/>
        <v>2C:5A:0F:A0:E3:9E</v>
      </c>
      <c r="AH11" s="18" t="str">
        <f t="shared" si="3"/>
        <v>2C5A.0FA0.E39E</v>
      </c>
      <c r="AI11" s="18" t="str">
        <f t="shared" si="4"/>
        <v>2c5a.0fa0.e39e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872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1259</v>
      </c>
      <c r="J12" s="24"/>
      <c r="K12" s="24" t="s">
        <v>1260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155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/>
      <c r="AE12" s="24"/>
      <c r="AG12" s="18" t="str">
        <f t="shared" si="2"/>
        <v>2C:5A:0F:A0:BE:CE</v>
      </c>
      <c r="AH12" s="18" t="str">
        <f t="shared" si="3"/>
        <v>2C5A.0FA0.BECE</v>
      </c>
      <c r="AI12" s="18" t="str">
        <f t="shared" si="4"/>
        <v>2c5a.0fa0.bece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872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1261</v>
      </c>
      <c r="J13" s="24"/>
      <c r="K13" s="24" t="s">
        <v>1262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155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/>
      <c r="AE13" s="24"/>
      <c r="AG13" s="18" t="str">
        <f t="shared" si="2"/>
        <v>2C:5A:0F:A0:E4:6A</v>
      </c>
      <c r="AH13" s="18" t="str">
        <f t="shared" si="3"/>
        <v>2C5A.0FA0.E46A</v>
      </c>
      <c r="AI13" s="18" t="str">
        <f t="shared" si="4"/>
        <v>2c5a.0fa0.e46a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872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1263</v>
      </c>
      <c r="J14" s="24"/>
      <c r="K14" s="24" t="s">
        <v>1264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155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/>
      <c r="AE14" s="24"/>
      <c r="AG14" s="18" t="str">
        <f t="shared" si="2"/>
        <v>2C:5A:0F:A0:E4:2E</v>
      </c>
      <c r="AH14" s="18" t="str">
        <f t="shared" si="3"/>
        <v>2C5A.0FA0.E42E</v>
      </c>
      <c r="AI14" s="18" t="str">
        <f t="shared" si="4"/>
        <v>2c5a.0fa0.e42e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872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1265</v>
      </c>
      <c r="J15" s="24"/>
      <c r="K15" s="24" t="s">
        <v>1266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155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/>
      <c r="AE15" s="24"/>
      <c r="AG15" s="18" t="str">
        <f t="shared" si="2"/>
        <v>2C:5A:0F:A0:E3:18</v>
      </c>
      <c r="AH15" s="18" t="str">
        <f t="shared" si="3"/>
        <v>2C5A.0FA0.E318</v>
      </c>
      <c r="AI15" s="18" t="str">
        <f t="shared" si="4"/>
        <v>2c5a.0fa0.e318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872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1267</v>
      </c>
      <c r="J16" s="24"/>
      <c r="K16" s="24" t="s">
        <v>1268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155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/>
      <c r="AE16" s="24"/>
      <c r="AG16" s="18" t="str">
        <f t="shared" si="2"/>
        <v>2C:5A:0F:A0:E2:18</v>
      </c>
      <c r="AH16" s="18" t="str">
        <f t="shared" si="3"/>
        <v>2C5A.0FA0.E218</v>
      </c>
      <c r="AI16" s="18" t="str">
        <f t="shared" si="4"/>
        <v>2c5a.0fa0.e218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872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1269</v>
      </c>
      <c r="J17" s="24"/>
      <c r="K17" s="24" t="s">
        <v>1270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155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/>
      <c r="AE17" s="24"/>
      <c r="AG17" s="18" t="str">
        <f t="shared" si="2"/>
        <v>2C:5A:0F:A0:E3:D4</v>
      </c>
      <c r="AH17" s="18" t="str">
        <f t="shared" si="3"/>
        <v>2C5A.0FA0.E3D4</v>
      </c>
      <c r="AI17" s="18" t="str">
        <f t="shared" si="4"/>
        <v>2c5a.0fa0.e3d4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872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1271</v>
      </c>
      <c r="J18" s="24"/>
      <c r="K18" s="24" t="s">
        <v>1272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155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/>
      <c r="AE18" s="24"/>
      <c r="AG18" s="18" t="str">
        <f t="shared" si="2"/>
        <v>2C:5A:0F:A0:E4:A6</v>
      </c>
      <c r="AH18" s="18" t="str">
        <f t="shared" si="3"/>
        <v>2C5A.0FA0.E4A6</v>
      </c>
      <c r="AI18" s="18" t="str">
        <f t="shared" si="4"/>
        <v>2c5a.0fa0.e4a6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872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1273</v>
      </c>
      <c r="J19" s="24"/>
      <c r="K19" s="24" t="s">
        <v>1274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155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/>
      <c r="AE19" s="24"/>
      <c r="AG19" s="18" t="str">
        <f t="shared" si="2"/>
        <v>2C:5A:0F:A0:E4:6E</v>
      </c>
      <c r="AH19" s="18" t="str">
        <f t="shared" si="3"/>
        <v>2C5A.0FA0.E46E</v>
      </c>
      <c r="AI19" s="18" t="str">
        <f t="shared" si="4"/>
        <v>2c5a.0fa0.e46e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872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1275</v>
      </c>
      <c r="J20" s="24"/>
      <c r="K20" s="24" t="s">
        <v>1276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155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/>
      <c r="AE20" s="24"/>
      <c r="AG20" s="18" t="str">
        <f t="shared" si="2"/>
        <v>2C:5A:0F:A0:E3:C4</v>
      </c>
      <c r="AH20" s="18" t="str">
        <f t="shared" si="3"/>
        <v>2C5A.0FA0.E3C4</v>
      </c>
      <c r="AI20" s="18" t="str">
        <f t="shared" si="4"/>
        <v>2c5a.0fa0.e3c4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872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1297</v>
      </c>
      <c r="J21" s="24"/>
      <c r="K21" s="24" t="s">
        <v>1298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155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/>
      <c r="AE21" s="24"/>
      <c r="AG21" s="18" t="str">
        <f t="shared" si="2"/>
        <v>70:F3:5A:9A:2E:20</v>
      </c>
      <c r="AH21" s="18" t="str">
        <f t="shared" si="3"/>
        <v>70F3.5A9A.2E20</v>
      </c>
      <c r="AI21" s="18" t="str">
        <f t="shared" si="4"/>
        <v>70f3.5a9a.2e20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872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1299</v>
      </c>
      <c r="J22" s="24"/>
      <c r="K22" s="24" t="s">
        <v>1300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155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/>
      <c r="AE22" s="24"/>
      <c r="AG22" s="18" t="str">
        <f t="shared" si="2"/>
        <v>70:F3:5A:98:0F:20</v>
      </c>
      <c r="AH22" s="18" t="str">
        <f t="shared" si="3"/>
        <v>70F3.5A98.0F20</v>
      </c>
      <c r="AI22" s="18" t="str">
        <f t="shared" si="4"/>
        <v>70f3.5a98.0f20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872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1301</v>
      </c>
      <c r="J23" s="24"/>
      <c r="K23" s="24" t="s">
        <v>1302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155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/>
      <c r="AE23" s="24"/>
      <c r="AG23" s="18" t="str">
        <f t="shared" si="2"/>
        <v>70:F3:5A:98:0E:20</v>
      </c>
      <c r="AH23" s="18" t="str">
        <f t="shared" si="3"/>
        <v>70F3.5A98.0E20</v>
      </c>
      <c r="AI23" s="18" t="str">
        <f t="shared" si="4"/>
        <v>70f3.5a98.0e20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872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1303</v>
      </c>
      <c r="J24" s="24"/>
      <c r="K24" s="24" t="s">
        <v>1304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155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/>
      <c r="AE24" s="24"/>
      <c r="AG24" s="18" t="str">
        <f t="shared" si="2"/>
        <v>70:F3:5A:98:39:28</v>
      </c>
      <c r="AH24" s="18" t="str">
        <f t="shared" si="3"/>
        <v>70F3.5A98.3928</v>
      </c>
      <c r="AI24" s="18" t="str">
        <f t="shared" si="4"/>
        <v>70f3.5a98.3928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872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1305</v>
      </c>
      <c r="J25" s="24"/>
      <c r="K25" s="24" t="s">
        <v>1306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155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/>
      <c r="AE25" s="24"/>
      <c r="AG25" s="18" t="str">
        <f t="shared" si="2"/>
        <v>70:F3:5A:98:39:70</v>
      </c>
      <c r="AH25" s="18" t="str">
        <f t="shared" si="3"/>
        <v>70F3.5A98.3970</v>
      </c>
      <c r="AI25" s="18" t="str">
        <f t="shared" si="4"/>
        <v>70f3.5a98.3970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872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1307</v>
      </c>
      <c r="J26" s="24"/>
      <c r="K26" s="24" t="s">
        <v>1308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155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/>
      <c r="AE26" s="24"/>
      <c r="AG26" s="18" t="str">
        <f t="shared" si="2"/>
        <v>70:F3:5A:98:39:80</v>
      </c>
      <c r="AH26" s="18" t="str">
        <f t="shared" si="3"/>
        <v>70F3.5A98.3980</v>
      </c>
      <c r="AI26" s="18" t="str">
        <f t="shared" si="4"/>
        <v>70f3.5a98.3980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872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1309</v>
      </c>
      <c r="J27" s="24"/>
      <c r="K27" s="24" t="s">
        <v>1310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155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/>
      <c r="AE27" s="24"/>
      <c r="AG27" s="18" t="str">
        <f t="shared" si="2"/>
        <v>70:F3:5A:9A:32:48</v>
      </c>
      <c r="AH27" s="18" t="str">
        <f t="shared" si="3"/>
        <v>70F3.5A9A.3248</v>
      </c>
      <c r="AI27" s="18" t="str">
        <f t="shared" si="4"/>
        <v>70f3.5a9a.3248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872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1311</v>
      </c>
      <c r="J28" s="24"/>
      <c r="K28" s="24" t="s">
        <v>1312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155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/>
      <c r="AE28" s="24"/>
      <c r="AG28" s="18" t="str">
        <f t="shared" si="2"/>
        <v>70:F3:5A:9A:33:00</v>
      </c>
      <c r="AH28" s="18" t="str">
        <f t="shared" si="3"/>
        <v>70F3.5A9A.3300</v>
      </c>
      <c r="AI28" s="18" t="str">
        <f t="shared" si="4"/>
        <v>70f3.5a9a.3300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872</v>
      </c>
      <c r="E29" s="24" t="str">
        <f t="shared" si="9"/>
        <v>ncap</v>
      </c>
      <c r="F29" s="24">
        <f t="shared" si="10"/>
        <v>20026</v>
      </c>
      <c r="G29" s="24"/>
      <c r="H29" s="24" t="s">
        <v>1230</v>
      </c>
      <c r="I29" s="24" t="s">
        <v>1313</v>
      </c>
      <c r="J29" s="24"/>
      <c r="K29" s="24" t="s">
        <v>1314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155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/>
      <c r="AE29" s="24"/>
      <c r="AG29" s="18" t="str">
        <f t="shared" si="2"/>
        <v>70:F3:5A:98:39:F0</v>
      </c>
      <c r="AH29" s="18" t="str">
        <f t="shared" si="3"/>
        <v>70F3.5A98.39F0</v>
      </c>
      <c r="AI29" s="18" t="str">
        <f t="shared" si="4"/>
        <v>70f3.5a98.39f0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872</v>
      </c>
      <c r="E30" s="24" t="str">
        <f t="shared" si="9"/>
        <v>ncap</v>
      </c>
      <c r="F30" s="24">
        <f t="shared" si="10"/>
        <v>20027</v>
      </c>
      <c r="G30" s="24"/>
      <c r="H30" s="24" t="s">
        <v>1230</v>
      </c>
      <c r="I30" s="24" t="s">
        <v>1315</v>
      </c>
      <c r="J30" s="24"/>
      <c r="K30" s="24" t="s">
        <v>1316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155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1069</v>
      </c>
      <c r="AB30" s="24"/>
      <c r="AC30" s="24"/>
      <c r="AD30" s="24"/>
      <c r="AE30" s="24"/>
      <c r="AG30" s="18" t="str">
        <f t="shared" si="2"/>
        <v>70:F3:5A:9A:08:20</v>
      </c>
      <c r="AH30" s="18" t="str">
        <f t="shared" si="3"/>
        <v>70F3.5A9A.0820</v>
      </c>
      <c r="AI30" s="18" t="str">
        <f t="shared" si="4"/>
        <v>70f3.5a9a.0820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872</v>
      </c>
      <c r="E31" s="24" t="str">
        <f t="shared" si="9"/>
        <v>ncap</v>
      </c>
      <c r="F31" s="24">
        <f t="shared" si="10"/>
        <v>20028</v>
      </c>
      <c r="G31" s="24"/>
      <c r="H31" s="24" t="s">
        <v>1230</v>
      </c>
      <c r="I31" s="24" t="s">
        <v>1317</v>
      </c>
      <c r="J31" s="24"/>
      <c r="K31" s="24" t="s">
        <v>1318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155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/>
      <c r="AE31" s="24"/>
      <c r="AG31" s="18" t="str">
        <f t="shared" si="2"/>
        <v>70:F3:5A:9A:32:C0</v>
      </c>
      <c r="AH31" s="18" t="str">
        <f t="shared" si="3"/>
        <v>70F3.5A9A.32C0</v>
      </c>
      <c r="AI31" s="18" t="str">
        <f t="shared" si="4"/>
        <v>70f3.5a9a.32c0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872</v>
      </c>
      <c r="E32" s="24" t="str">
        <f t="shared" si="9"/>
        <v>ncap</v>
      </c>
      <c r="F32" s="24">
        <f t="shared" si="10"/>
        <v>20029</v>
      </c>
      <c r="G32" s="24"/>
      <c r="H32" s="24" t="s">
        <v>1230</v>
      </c>
      <c r="I32" s="24" t="s">
        <v>1319</v>
      </c>
      <c r="J32" s="24"/>
      <c r="K32" s="24" t="s">
        <v>1320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155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/>
      <c r="AE32" s="24"/>
      <c r="AG32" s="18" t="str">
        <f t="shared" si="2"/>
        <v>70:F3:5A:9A:09:30</v>
      </c>
      <c r="AH32" s="18" t="str">
        <f t="shared" si="3"/>
        <v>70F3.5A9A.0930</v>
      </c>
      <c r="AI32" s="18" t="str">
        <f t="shared" si="4"/>
        <v>70f3.5a9a.0930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872</v>
      </c>
      <c r="E33" s="24" t="str">
        <f t="shared" si="9"/>
        <v>ncap</v>
      </c>
      <c r="F33" s="24">
        <f t="shared" si="10"/>
        <v>20030</v>
      </c>
      <c r="G33" s="24"/>
      <c r="H33" s="24" t="s">
        <v>1230</v>
      </c>
      <c r="I33" s="24" t="s">
        <v>1321</v>
      </c>
      <c r="J33" s="24"/>
      <c r="K33" s="24" t="s">
        <v>1322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155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1069</v>
      </c>
      <c r="AB33" s="24"/>
      <c r="AC33" s="24"/>
      <c r="AD33" s="24"/>
      <c r="AE33" s="24"/>
      <c r="AG33" s="18" t="str">
        <f t="shared" si="2"/>
        <v>70:F3:5A:9A:08:D8</v>
      </c>
      <c r="AH33" s="18" t="str">
        <f t="shared" si="3"/>
        <v>70F3.5A9A.08D8</v>
      </c>
      <c r="AI33" s="18" t="str">
        <f t="shared" si="4"/>
        <v>70f3.5a9a.08d8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872</v>
      </c>
      <c r="E34" s="24" t="str">
        <f t="shared" si="9"/>
        <v>ncap</v>
      </c>
      <c r="F34" s="24">
        <f t="shared" si="10"/>
        <v>20031</v>
      </c>
      <c r="G34" s="24"/>
      <c r="H34" s="24" t="s">
        <v>1230</v>
      </c>
      <c r="I34" s="24" t="s">
        <v>1323</v>
      </c>
      <c r="J34" s="24"/>
      <c r="K34" s="24" t="s">
        <v>1324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155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1069</v>
      </c>
      <c r="AB34" s="24"/>
      <c r="AC34" s="24"/>
      <c r="AD34" s="24"/>
      <c r="AE34" s="24"/>
      <c r="AG34" s="18" t="str">
        <f t="shared" si="2"/>
        <v>70:F3:5A:98:39:30</v>
      </c>
      <c r="AH34" s="18" t="str">
        <f t="shared" si="3"/>
        <v>70F3.5A98.3930</v>
      </c>
      <c r="AI34" s="18" t="str">
        <f t="shared" si="4"/>
        <v>70f3.5a98.3930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872</v>
      </c>
      <c r="E35" s="24" t="str">
        <f t="shared" si="9"/>
        <v>ncap</v>
      </c>
      <c r="F35" s="24">
        <f t="shared" si="10"/>
        <v>20032</v>
      </c>
      <c r="G35" s="24"/>
      <c r="H35" s="24" t="s">
        <v>1230</v>
      </c>
      <c r="I35" s="24" t="s">
        <v>1325</v>
      </c>
      <c r="J35" s="24"/>
      <c r="K35" s="24" t="s">
        <v>1326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155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1069</v>
      </c>
      <c r="AB35" s="24"/>
      <c r="AC35" s="24"/>
      <c r="AD35" s="24"/>
      <c r="AE35" s="24"/>
      <c r="AG35" s="18" t="str">
        <f t="shared" si="2"/>
        <v>70:F3:5A:9A:09:38</v>
      </c>
      <c r="AH35" s="18" t="str">
        <f t="shared" si="3"/>
        <v>70F3.5A9A.0938</v>
      </c>
      <c r="AI35" s="18" t="str">
        <f t="shared" si="4"/>
        <v>70f3.5a9a.0938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872</v>
      </c>
      <c r="E36" s="24" t="str">
        <f t="shared" si="9"/>
        <v>ncap</v>
      </c>
      <c r="F36" s="24">
        <f t="shared" si="10"/>
        <v>20033</v>
      </c>
      <c r="G36" s="24"/>
      <c r="H36" s="24" t="s">
        <v>1230</v>
      </c>
      <c r="I36" s="24" t="s">
        <v>1327</v>
      </c>
      <c r="J36" s="24"/>
      <c r="K36" s="24" t="s">
        <v>1328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155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/>
      <c r="AE36" s="24"/>
      <c r="AG36" s="18" t="str">
        <f t="shared" si="2"/>
        <v>70:F3:5A:9A:03:48</v>
      </c>
      <c r="AH36" s="18" t="str">
        <f t="shared" si="3"/>
        <v>70F3.5A9A.0348</v>
      </c>
      <c r="AI36" s="18" t="str">
        <f t="shared" si="4"/>
        <v>70f3.5a9a.0348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872</v>
      </c>
      <c r="E37" s="24" t="str">
        <f t="shared" si="9"/>
        <v>ncap</v>
      </c>
      <c r="F37" s="24">
        <f t="shared" si="10"/>
        <v>20034</v>
      </c>
      <c r="G37" s="24"/>
      <c r="H37" s="24" t="s">
        <v>1230</v>
      </c>
      <c r="I37" s="24" t="s">
        <v>1329</v>
      </c>
      <c r="J37" s="24"/>
      <c r="K37" s="24" t="s">
        <v>1330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155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1069</v>
      </c>
      <c r="AB37" s="24"/>
      <c r="AC37" s="24"/>
      <c r="AD37" s="24"/>
      <c r="AE37" s="24"/>
      <c r="AG37" s="18" t="str">
        <f t="shared" si="2"/>
        <v>70:F3:5A:9A:07:F0</v>
      </c>
      <c r="AH37" s="18" t="str">
        <f t="shared" si="3"/>
        <v>70F3.5A9A.07F0</v>
      </c>
      <c r="AI37" s="18" t="str">
        <f t="shared" si="4"/>
        <v>70f3.5a9a.07f0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872</v>
      </c>
      <c r="E38" s="24" t="str">
        <f t="shared" si="9"/>
        <v>ncap</v>
      </c>
      <c r="F38" s="24">
        <f t="shared" si="10"/>
        <v>20035</v>
      </c>
      <c r="G38" s="24"/>
      <c r="H38" s="24" t="s">
        <v>1230</v>
      </c>
      <c r="I38" s="24" t="s">
        <v>1331</v>
      </c>
      <c r="J38" s="24"/>
      <c r="K38" s="24" t="s">
        <v>1332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155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1069</v>
      </c>
      <c r="AB38" s="24"/>
      <c r="AC38" s="24"/>
      <c r="AD38" s="24"/>
      <c r="AE38" s="24"/>
      <c r="AG38" s="18" t="str">
        <f t="shared" si="2"/>
        <v>70:F3:5A:9A:04:48</v>
      </c>
      <c r="AH38" s="18" t="str">
        <f t="shared" si="3"/>
        <v>70F3.5A9A.0448</v>
      </c>
      <c r="AI38" s="18" t="str">
        <f t="shared" si="4"/>
        <v>70f3.5a9a.0448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872</v>
      </c>
      <c r="E39" s="24" t="str">
        <f t="shared" si="9"/>
        <v>ncap</v>
      </c>
      <c r="F39" s="24">
        <f t="shared" si="10"/>
        <v>20036</v>
      </c>
      <c r="G39" s="24"/>
      <c r="H39" s="24" t="s">
        <v>1230</v>
      </c>
      <c r="I39" s="24" t="s">
        <v>1333</v>
      </c>
      <c r="J39" s="24"/>
      <c r="K39" s="24" t="s">
        <v>1334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155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1069</v>
      </c>
      <c r="AB39" s="24"/>
      <c r="AC39" s="24"/>
      <c r="AD39" s="24"/>
      <c r="AE39" s="24"/>
      <c r="AG39" s="18" t="str">
        <f t="shared" si="2"/>
        <v>70:F3:5A:98:39:B0</v>
      </c>
      <c r="AH39" s="18" t="str">
        <f t="shared" si="3"/>
        <v>70F3.5A98.39B0</v>
      </c>
      <c r="AI39" s="18" t="str">
        <f t="shared" si="4"/>
        <v>70f3.5a98.39b0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872</v>
      </c>
      <c r="E40" s="24" t="str">
        <f t="shared" si="9"/>
        <v>ncap</v>
      </c>
      <c r="F40" s="24">
        <f t="shared" si="10"/>
        <v>20037</v>
      </c>
      <c r="G40" s="24"/>
      <c r="H40" s="24" t="s">
        <v>1230</v>
      </c>
      <c r="I40" s="24" t="s">
        <v>1335</v>
      </c>
      <c r="J40" s="24"/>
      <c r="K40" s="24" t="s">
        <v>1336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155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1069</v>
      </c>
      <c r="AB40" s="24"/>
      <c r="AC40" s="24"/>
      <c r="AD40" s="24"/>
      <c r="AE40" s="24"/>
      <c r="AG40" s="18" t="str">
        <f t="shared" si="2"/>
        <v>70:F3:5A:98:39:98</v>
      </c>
      <c r="AH40" s="18" t="str">
        <f t="shared" si="3"/>
        <v>70F3.5A98.3998</v>
      </c>
      <c r="AI40" s="18" t="str">
        <f t="shared" si="4"/>
        <v>70f3.5a98.3998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872</v>
      </c>
      <c r="E41" s="24" t="str">
        <f t="shared" si="9"/>
        <v>ncap</v>
      </c>
      <c r="F41" s="24">
        <f t="shared" si="10"/>
        <v>20038</v>
      </c>
      <c r="G41" s="24"/>
      <c r="H41" s="24" t="s">
        <v>1041</v>
      </c>
      <c r="I41" s="24" t="s">
        <v>1277</v>
      </c>
      <c r="J41" s="24"/>
      <c r="K41" s="24" t="s">
        <v>1278</v>
      </c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155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 t="s">
        <v>1070</v>
      </c>
      <c r="AB41" s="24"/>
      <c r="AC41" s="24"/>
      <c r="AD41" s="24"/>
      <c r="AE41" s="24"/>
      <c r="AG41" s="18" t="str">
        <f t="shared" si="2"/>
        <v>2C:5A:0F:A0:E4:42</v>
      </c>
      <c r="AH41" s="18" t="str">
        <f t="shared" si="3"/>
        <v>2C5A.0FA0.E442</v>
      </c>
      <c r="AI41" s="18" t="str">
        <f t="shared" si="4"/>
        <v>2c5a.0fa0.e442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872</v>
      </c>
      <c r="E42" s="24" t="str">
        <f t="shared" si="9"/>
        <v>ncap</v>
      </c>
      <c r="F42" s="24">
        <f t="shared" si="10"/>
        <v>20039</v>
      </c>
      <c r="G42" s="24"/>
      <c r="H42" s="24" t="s">
        <v>1041</v>
      </c>
      <c r="I42" s="24" t="s">
        <v>1279</v>
      </c>
      <c r="J42" s="24"/>
      <c r="K42" s="24" t="s">
        <v>1280</v>
      </c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155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 t="s">
        <v>1070</v>
      </c>
      <c r="AB42" s="24"/>
      <c r="AC42" s="24"/>
      <c r="AD42" s="24"/>
      <c r="AE42" s="24"/>
      <c r="AG42" s="18" t="str">
        <f t="shared" si="2"/>
        <v>2C:5A:0F:A0:E4:88</v>
      </c>
      <c r="AH42" s="18" t="str">
        <f t="shared" si="3"/>
        <v>2C5A.0FA0.E488</v>
      </c>
      <c r="AI42" s="18" t="str">
        <f t="shared" si="4"/>
        <v>2c5a.0fa0.e488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872</v>
      </c>
      <c r="E43" s="24" t="str">
        <f t="shared" si="9"/>
        <v>ncap</v>
      </c>
      <c r="F43" s="24">
        <f t="shared" si="10"/>
        <v>20040</v>
      </c>
      <c r="G43" s="24"/>
      <c r="H43" s="24" t="s">
        <v>1041</v>
      </c>
      <c r="I43" s="24" t="s">
        <v>1281</v>
      </c>
      <c r="J43" s="24"/>
      <c r="K43" s="24" t="s">
        <v>1282</v>
      </c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155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 t="s">
        <v>1070</v>
      </c>
      <c r="AB43" s="24"/>
      <c r="AC43" s="24"/>
      <c r="AD43" s="24"/>
      <c r="AE43" s="24"/>
      <c r="AG43" s="18" t="str">
        <f t="shared" si="2"/>
        <v>2C:5A:0F:A0:E4:80</v>
      </c>
      <c r="AH43" s="18" t="str">
        <f t="shared" si="3"/>
        <v>2C5A.0FA0.E480</v>
      </c>
      <c r="AI43" s="18" t="str">
        <f t="shared" si="4"/>
        <v>2c5a.0fa0.e480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872</v>
      </c>
      <c r="E44" s="24" t="str">
        <f t="shared" si="9"/>
        <v>ncap</v>
      </c>
      <c r="F44" s="24">
        <f t="shared" si="10"/>
        <v>20041</v>
      </c>
      <c r="G44" s="24"/>
      <c r="H44" s="24" t="s">
        <v>1041</v>
      </c>
      <c r="I44" s="24" t="s">
        <v>1283</v>
      </c>
      <c r="J44" s="24"/>
      <c r="K44" s="24" t="s">
        <v>1284</v>
      </c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155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 t="s">
        <v>1070</v>
      </c>
      <c r="AB44" s="24"/>
      <c r="AC44" s="24"/>
      <c r="AD44" s="24"/>
      <c r="AE44" s="24"/>
      <c r="AG44" s="18" t="str">
        <f t="shared" si="2"/>
        <v>2C:5A:0F:A0:D3:68</v>
      </c>
      <c r="AH44" s="18" t="str">
        <f t="shared" si="3"/>
        <v>2C5A.0FA0.D368</v>
      </c>
      <c r="AI44" s="18" t="str">
        <f t="shared" si="4"/>
        <v>2c5a.0fa0.d368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872</v>
      </c>
      <c r="E45" s="24" t="str">
        <f t="shared" si="9"/>
        <v>ncap</v>
      </c>
      <c r="F45" s="24">
        <f t="shared" si="10"/>
        <v>20042</v>
      </c>
      <c r="G45" s="24"/>
      <c r="H45" s="24" t="s">
        <v>1041</v>
      </c>
      <c r="I45" s="24" t="s">
        <v>1285</v>
      </c>
      <c r="J45" s="24"/>
      <c r="K45" s="24" t="s">
        <v>1286</v>
      </c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155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 t="s">
        <v>1070</v>
      </c>
      <c r="AB45" s="24"/>
      <c r="AC45" s="24"/>
      <c r="AD45" s="24"/>
      <c r="AE45" s="24"/>
      <c r="AG45" s="18" t="str">
        <f t="shared" si="2"/>
        <v>2C:5A:0F:A0:E3:D6</v>
      </c>
      <c r="AH45" s="18" t="str">
        <f t="shared" si="3"/>
        <v>2C5A.0FA0.E3D6</v>
      </c>
      <c r="AI45" s="18" t="str">
        <f t="shared" si="4"/>
        <v>2c5a.0fa0.e3d6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872</v>
      </c>
      <c r="E46" s="24" t="str">
        <f t="shared" si="9"/>
        <v>ncap</v>
      </c>
      <c r="F46" s="24">
        <f t="shared" si="10"/>
        <v>20043</v>
      </c>
      <c r="G46" s="24"/>
      <c r="H46" s="24" t="s">
        <v>1041</v>
      </c>
      <c r="I46" s="24" t="s">
        <v>1287</v>
      </c>
      <c r="J46" s="24"/>
      <c r="K46" s="24" t="s">
        <v>1288</v>
      </c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155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 t="s">
        <v>1070</v>
      </c>
      <c r="AB46" s="24"/>
      <c r="AC46" s="24"/>
      <c r="AD46" s="24"/>
      <c r="AE46" s="24"/>
      <c r="AG46" s="18" t="str">
        <f t="shared" si="2"/>
        <v>2C:5A:0F:A0:BE:AC</v>
      </c>
      <c r="AH46" s="18" t="str">
        <f t="shared" si="3"/>
        <v>2C5A.0FA0.BEAC</v>
      </c>
      <c r="AI46" s="18" t="str">
        <f t="shared" si="4"/>
        <v>2c5a.0fa0.beac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872</v>
      </c>
      <c r="E47" s="24" t="str">
        <f t="shared" si="9"/>
        <v>ncap</v>
      </c>
      <c r="F47" s="24">
        <f t="shared" si="10"/>
        <v>20044</v>
      </c>
      <c r="G47" s="24"/>
      <c r="H47" s="24" t="s">
        <v>1041</v>
      </c>
      <c r="I47" s="24" t="s">
        <v>1289</v>
      </c>
      <c r="J47" s="24"/>
      <c r="K47" s="24" t="s">
        <v>1290</v>
      </c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155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 t="s">
        <v>1070</v>
      </c>
      <c r="AB47" s="24"/>
      <c r="AC47" s="24"/>
      <c r="AD47" s="24"/>
      <c r="AE47" s="24"/>
      <c r="AG47" s="18" t="str">
        <f t="shared" si="2"/>
        <v>2C:5A:0F:A0:D3:66</v>
      </c>
      <c r="AH47" s="18" t="str">
        <f t="shared" si="3"/>
        <v>2C5A.0FA0.D366</v>
      </c>
      <c r="AI47" s="18" t="str">
        <f t="shared" si="4"/>
        <v>2c5a.0fa0.d366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872</v>
      </c>
      <c r="E48" s="24" t="str">
        <f t="shared" si="9"/>
        <v>ncap</v>
      </c>
      <c r="F48" s="24">
        <f t="shared" si="10"/>
        <v>20045</v>
      </c>
      <c r="G48" s="24"/>
      <c r="H48" s="24" t="s">
        <v>1041</v>
      </c>
      <c r="I48" s="24" t="s">
        <v>1291</v>
      </c>
      <c r="J48" s="24"/>
      <c r="K48" s="24" t="s">
        <v>1292</v>
      </c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155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 t="s">
        <v>1070</v>
      </c>
      <c r="AB48" s="24"/>
      <c r="AC48" s="24"/>
      <c r="AD48" s="24"/>
      <c r="AE48" s="24"/>
      <c r="AG48" s="18" t="str">
        <f t="shared" si="2"/>
        <v>2C:5A:0F:A0:E3:F6</v>
      </c>
      <c r="AH48" s="18" t="str">
        <f t="shared" si="3"/>
        <v>2C5A.0FA0.E3F6</v>
      </c>
      <c r="AI48" s="18" t="str">
        <f t="shared" si="4"/>
        <v>2c5a.0fa0.e3f6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872</v>
      </c>
      <c r="E49" s="24" t="str">
        <f t="shared" si="9"/>
        <v>ncap</v>
      </c>
      <c r="F49" s="24">
        <f t="shared" si="10"/>
        <v>20046</v>
      </c>
      <c r="G49" s="24"/>
      <c r="H49" s="24" t="s">
        <v>1230</v>
      </c>
      <c r="I49" s="24" t="s">
        <v>1337</v>
      </c>
      <c r="J49" s="24"/>
      <c r="K49" s="24" t="s">
        <v>1338</v>
      </c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155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 t="s">
        <v>1069</v>
      </c>
      <c r="AB49" s="24"/>
      <c r="AC49" s="24"/>
      <c r="AD49" s="24"/>
      <c r="AE49" s="24"/>
      <c r="AG49" s="18" t="str">
        <f t="shared" si="2"/>
        <v>70:F3:5A:98:37:58</v>
      </c>
      <c r="AH49" s="18" t="str">
        <f t="shared" si="3"/>
        <v>70F3.5A98.3758</v>
      </c>
      <c r="AI49" s="18" t="str">
        <f t="shared" si="4"/>
        <v>70f3.5a98.3758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872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155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872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155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872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155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872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155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872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155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872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155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872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155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872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155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scale="4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6"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7" t="s">
        <v>1106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4"/>
    </row>
    <row r="2" spans="1:17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155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155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155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155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155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155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155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155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155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155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155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155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155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155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155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155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155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155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155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155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155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155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155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155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155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155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155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155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17" workbookViewId="0">
      <selection activeCell="A3" sqref="A3:B49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70:F3:5A:9A:33:18</v>
      </c>
      <c r="C4" s="29"/>
    </row>
    <row r="5" spans="1:3" x14ac:dyDescent="0.25">
      <c r="A5" t="s">
        <v>1107</v>
      </c>
      <c r="B5" t="str">
        <f>'AP-Liste'!AG5</f>
        <v>70:F3:5A:9A:33:B8</v>
      </c>
      <c r="C5" s="29"/>
    </row>
    <row r="6" spans="1:3" x14ac:dyDescent="0.25">
      <c r="A6" t="s">
        <v>1107</v>
      </c>
      <c r="B6" t="str">
        <f>'AP-Liste'!AG6</f>
        <v>2C:5A:0F:A0:E4:6C</v>
      </c>
      <c r="C6" s="29"/>
    </row>
    <row r="7" spans="1:3" x14ac:dyDescent="0.25">
      <c r="A7" t="s">
        <v>1107</v>
      </c>
      <c r="B7" t="str">
        <f>'AP-Liste'!AG7</f>
        <v>2C:5A:0F:A0:E4:7C</v>
      </c>
      <c r="C7" s="29"/>
    </row>
    <row r="8" spans="1:3" x14ac:dyDescent="0.25">
      <c r="A8" t="s">
        <v>1107</v>
      </c>
      <c r="B8" t="str">
        <f>'AP-Liste'!AG8</f>
        <v>2C:5A:0F:A0:E4:9E</v>
      </c>
      <c r="C8" s="29"/>
    </row>
    <row r="9" spans="1:3" x14ac:dyDescent="0.25">
      <c r="A9" t="s">
        <v>1107</v>
      </c>
      <c r="B9" t="str">
        <f>'AP-Liste'!AG9</f>
        <v>2C:5A:0F:A0:E3:2A</v>
      </c>
      <c r="C9" s="29"/>
    </row>
    <row r="10" spans="1:3" x14ac:dyDescent="0.25">
      <c r="A10" t="s">
        <v>1107</v>
      </c>
      <c r="B10" t="str">
        <f>'AP-Liste'!AG10</f>
        <v>2C:5A:0F:A0:E3:3E</v>
      </c>
      <c r="C10" s="29"/>
    </row>
    <row r="11" spans="1:3" x14ac:dyDescent="0.25">
      <c r="A11" t="s">
        <v>1107</v>
      </c>
      <c r="B11" t="str">
        <f>'AP-Liste'!AG11</f>
        <v>2C:5A:0F:A0:E3:9E</v>
      </c>
      <c r="C11" s="29"/>
    </row>
    <row r="12" spans="1:3" x14ac:dyDescent="0.25">
      <c r="A12" t="s">
        <v>1107</v>
      </c>
      <c r="B12" t="str">
        <f>'AP-Liste'!AG12</f>
        <v>2C:5A:0F:A0:BE:CE</v>
      </c>
      <c r="C12" s="29"/>
    </row>
    <row r="13" spans="1:3" x14ac:dyDescent="0.25">
      <c r="A13" t="s">
        <v>1107</v>
      </c>
      <c r="B13" t="str">
        <f>'AP-Liste'!AG13</f>
        <v>2C:5A:0F:A0:E4:6A</v>
      </c>
      <c r="C13" s="29"/>
    </row>
    <row r="14" spans="1:3" x14ac:dyDescent="0.25">
      <c r="A14" t="s">
        <v>1107</v>
      </c>
      <c r="B14" t="str">
        <f>'AP-Liste'!AG14</f>
        <v>2C:5A:0F:A0:E4:2E</v>
      </c>
      <c r="C14" s="29"/>
    </row>
    <row r="15" spans="1:3" x14ac:dyDescent="0.25">
      <c r="A15" t="s">
        <v>1107</v>
      </c>
      <c r="B15" t="str">
        <f>'AP-Liste'!AG15</f>
        <v>2C:5A:0F:A0:E3:18</v>
      </c>
      <c r="C15" s="29"/>
    </row>
    <row r="16" spans="1:3" x14ac:dyDescent="0.25">
      <c r="A16" t="s">
        <v>1107</v>
      </c>
      <c r="B16" t="str">
        <f>'AP-Liste'!AG16</f>
        <v>2C:5A:0F:A0:E2:18</v>
      </c>
      <c r="C16" s="29"/>
    </row>
    <row r="17" spans="1:3" x14ac:dyDescent="0.25">
      <c r="A17" t="s">
        <v>1107</v>
      </c>
      <c r="B17" t="str">
        <f>'AP-Liste'!AG17</f>
        <v>2C:5A:0F:A0:E3:D4</v>
      </c>
      <c r="C17" s="29"/>
    </row>
    <row r="18" spans="1:3" x14ac:dyDescent="0.25">
      <c r="A18" t="s">
        <v>1107</v>
      </c>
      <c r="B18" t="str">
        <f>'AP-Liste'!AG18</f>
        <v>2C:5A:0F:A0:E4:A6</v>
      </c>
      <c r="C18" s="29"/>
    </row>
    <row r="19" spans="1:3" x14ac:dyDescent="0.25">
      <c r="A19" t="s">
        <v>1107</v>
      </c>
      <c r="B19" t="str">
        <f>'AP-Liste'!AG19</f>
        <v>2C:5A:0F:A0:E4:6E</v>
      </c>
      <c r="C19" s="29"/>
    </row>
    <row r="20" spans="1:3" x14ac:dyDescent="0.25">
      <c r="A20" t="s">
        <v>1107</v>
      </c>
      <c r="B20" t="str">
        <f>'AP-Liste'!AG20</f>
        <v>2C:5A:0F:A0:E3:C4</v>
      </c>
      <c r="C20" s="29"/>
    </row>
    <row r="21" spans="1:3" x14ac:dyDescent="0.25">
      <c r="A21" t="s">
        <v>1107</v>
      </c>
      <c r="B21" t="str">
        <f>'AP-Liste'!AG21</f>
        <v>70:F3:5A:9A:2E:20</v>
      </c>
      <c r="C21" s="29"/>
    </row>
    <row r="22" spans="1:3" x14ac:dyDescent="0.25">
      <c r="A22" t="s">
        <v>1107</v>
      </c>
      <c r="B22" t="str">
        <f>'AP-Liste'!AG22</f>
        <v>70:F3:5A:98:0F:20</v>
      </c>
      <c r="C22" s="29"/>
    </row>
    <row r="23" spans="1:3" x14ac:dyDescent="0.25">
      <c r="A23" t="s">
        <v>1107</v>
      </c>
      <c r="B23" t="str">
        <f>'AP-Liste'!AG23</f>
        <v>70:F3:5A:98:0E:20</v>
      </c>
      <c r="C23" s="29"/>
    </row>
    <row r="24" spans="1:3" x14ac:dyDescent="0.25">
      <c r="A24" t="s">
        <v>1107</v>
      </c>
      <c r="B24" t="str">
        <f>'AP-Liste'!AG24</f>
        <v>70:F3:5A:98:39:28</v>
      </c>
      <c r="C24" s="29"/>
    </row>
    <row r="25" spans="1:3" x14ac:dyDescent="0.25">
      <c r="A25" t="s">
        <v>1107</v>
      </c>
      <c r="B25" t="str">
        <f>'AP-Liste'!AG25</f>
        <v>70:F3:5A:98:39:70</v>
      </c>
      <c r="C25" s="29"/>
    </row>
    <row r="26" spans="1:3" x14ac:dyDescent="0.25">
      <c r="A26" t="s">
        <v>1107</v>
      </c>
      <c r="B26" t="str">
        <f>'AP-Liste'!AG26</f>
        <v>70:F3:5A:98:39:80</v>
      </c>
      <c r="C26" s="29"/>
    </row>
    <row r="27" spans="1:3" x14ac:dyDescent="0.25">
      <c r="A27" t="s">
        <v>1107</v>
      </c>
      <c r="B27" t="str">
        <f>'AP-Liste'!AG27</f>
        <v>70:F3:5A:9A:32:48</v>
      </c>
      <c r="C27" s="29"/>
    </row>
    <row r="28" spans="1:3" x14ac:dyDescent="0.25">
      <c r="A28" t="s">
        <v>1107</v>
      </c>
      <c r="B28" t="str">
        <f>'AP-Liste'!AG28</f>
        <v>70:F3:5A:9A:33:00</v>
      </c>
      <c r="C28" s="29"/>
    </row>
    <row r="29" spans="1:3" x14ac:dyDescent="0.25">
      <c r="A29" t="s">
        <v>1107</v>
      </c>
      <c r="B29" t="str">
        <f>'AP-Liste'!AG29</f>
        <v>70:F3:5A:98:39:F0</v>
      </c>
      <c r="C29" s="29"/>
    </row>
    <row r="30" spans="1:3" x14ac:dyDescent="0.25">
      <c r="A30" t="s">
        <v>1107</v>
      </c>
      <c r="B30" t="str">
        <f>'AP-Liste'!AG30</f>
        <v>70:F3:5A:9A:08:20</v>
      </c>
      <c r="C30" s="29"/>
    </row>
    <row r="31" spans="1:3" x14ac:dyDescent="0.25">
      <c r="A31" t="s">
        <v>1107</v>
      </c>
      <c r="B31" t="str">
        <f>'AP-Liste'!AG31</f>
        <v>70:F3:5A:9A:32:C0</v>
      </c>
      <c r="C31" s="29"/>
    </row>
    <row r="32" spans="1:3" x14ac:dyDescent="0.25">
      <c r="A32" t="s">
        <v>1107</v>
      </c>
      <c r="B32" t="str">
        <f>'AP-Liste'!AG32</f>
        <v>70:F3:5A:9A:09:30</v>
      </c>
      <c r="C32" s="29"/>
    </row>
    <row r="33" spans="1:3" x14ac:dyDescent="0.25">
      <c r="A33" t="s">
        <v>1107</v>
      </c>
      <c r="B33" t="str">
        <f>'AP-Liste'!AG33</f>
        <v>70:F3:5A:9A:08:D8</v>
      </c>
      <c r="C33" s="29"/>
    </row>
    <row r="34" spans="1:3" x14ac:dyDescent="0.25">
      <c r="A34" t="s">
        <v>1107</v>
      </c>
      <c r="B34" t="str">
        <f>'AP-Liste'!AG34</f>
        <v>70:F3:5A:98:39:30</v>
      </c>
      <c r="C34" s="29"/>
    </row>
    <row r="35" spans="1:3" x14ac:dyDescent="0.25">
      <c r="A35" t="s">
        <v>1107</v>
      </c>
      <c r="B35" t="str">
        <f>'AP-Liste'!AG35</f>
        <v>70:F3:5A:9A:09:38</v>
      </c>
      <c r="C35" s="29"/>
    </row>
    <row r="36" spans="1:3" x14ac:dyDescent="0.25">
      <c r="A36" t="s">
        <v>1107</v>
      </c>
      <c r="B36" t="str">
        <f>'AP-Liste'!AG36</f>
        <v>70:F3:5A:9A:03:48</v>
      </c>
      <c r="C36" s="29"/>
    </row>
    <row r="37" spans="1:3" x14ac:dyDescent="0.25">
      <c r="A37" t="s">
        <v>1107</v>
      </c>
      <c r="B37" t="str">
        <f>'AP-Liste'!AG37</f>
        <v>70:F3:5A:9A:07:F0</v>
      </c>
      <c r="C37" s="29"/>
    </row>
    <row r="38" spans="1:3" x14ac:dyDescent="0.25">
      <c r="A38" t="s">
        <v>1107</v>
      </c>
      <c r="B38" t="str">
        <f>'AP-Liste'!AG38</f>
        <v>70:F3:5A:9A:04:48</v>
      </c>
      <c r="C38" s="29"/>
    </row>
    <row r="39" spans="1:3" x14ac:dyDescent="0.25">
      <c r="A39" t="s">
        <v>1107</v>
      </c>
      <c r="B39" t="str">
        <f>'AP-Liste'!AG39</f>
        <v>70:F3:5A:98:39:B0</v>
      </c>
      <c r="C39" s="29"/>
    </row>
    <row r="40" spans="1:3" x14ac:dyDescent="0.25">
      <c r="A40" t="s">
        <v>1107</v>
      </c>
      <c r="B40" t="str">
        <f>'AP-Liste'!AG40</f>
        <v>70:F3:5A:98:39:98</v>
      </c>
      <c r="C40" s="29"/>
    </row>
    <row r="41" spans="1:3" x14ac:dyDescent="0.25">
      <c r="A41" t="s">
        <v>1107</v>
      </c>
      <c r="B41" t="str">
        <f>'AP-Liste'!AG41</f>
        <v>2C:5A:0F:A0:E4:42</v>
      </c>
      <c r="C41" s="29"/>
    </row>
    <row r="42" spans="1:3" x14ac:dyDescent="0.25">
      <c r="A42" t="s">
        <v>1107</v>
      </c>
      <c r="B42" t="str">
        <f>'AP-Liste'!AG42</f>
        <v>2C:5A:0F:A0:E4:88</v>
      </c>
      <c r="C42" s="29"/>
    </row>
    <row r="43" spans="1:3" x14ac:dyDescent="0.25">
      <c r="A43" t="s">
        <v>1107</v>
      </c>
      <c r="B43" t="str">
        <f>'AP-Liste'!AG43</f>
        <v>2C:5A:0F:A0:E4:80</v>
      </c>
      <c r="C43" s="29"/>
    </row>
    <row r="44" spans="1:3" x14ac:dyDescent="0.25">
      <c r="A44" t="s">
        <v>1107</v>
      </c>
      <c r="B44" t="str">
        <f>'AP-Liste'!AG44</f>
        <v>2C:5A:0F:A0:D3:68</v>
      </c>
      <c r="C44" s="29"/>
    </row>
    <row r="45" spans="1:3" x14ac:dyDescent="0.25">
      <c r="A45" t="s">
        <v>1107</v>
      </c>
      <c r="B45" t="str">
        <f>'AP-Liste'!AG45</f>
        <v>2C:5A:0F:A0:E3:D6</v>
      </c>
      <c r="C45" s="29"/>
    </row>
    <row r="46" spans="1:3" x14ac:dyDescent="0.25">
      <c r="A46" t="s">
        <v>1107</v>
      </c>
      <c r="B46" t="str">
        <f>'AP-Liste'!AG46</f>
        <v>2C:5A:0F:A0:BE:AC</v>
      </c>
      <c r="C46" s="29"/>
    </row>
    <row r="47" spans="1:3" x14ac:dyDescent="0.25">
      <c r="A47" t="s">
        <v>1107</v>
      </c>
      <c r="B47" t="str">
        <f>'AP-Liste'!AG47</f>
        <v>2C:5A:0F:A0:D3:66</v>
      </c>
      <c r="C47" s="29"/>
    </row>
    <row r="48" spans="1:3" x14ac:dyDescent="0.25">
      <c r="A48" t="s">
        <v>1107</v>
      </c>
      <c r="B48" t="str">
        <f>'AP-Liste'!AG48</f>
        <v>2C:5A:0F:A0:E3:F6</v>
      </c>
      <c r="C48" s="29"/>
    </row>
    <row r="49" spans="1:3" x14ac:dyDescent="0.25">
      <c r="A49" t="s">
        <v>1107</v>
      </c>
      <c r="B49" t="str">
        <f>'AP-Liste'!AG49</f>
        <v>70:F3:5A:98:37:58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18" workbookViewId="0">
      <selection activeCell="A3" sqref="A3:H4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872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70f3.5a9a.3318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872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70f3.5a9a.33b8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872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2c5a.0fa0.e46c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872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2c5a.0fa0.e47c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872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2c5a.0fa0.e49e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872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2c5a.0fa0.e32a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872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2c5a.0fa0.e33e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872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2c5a.0fa0.e39e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872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2c5a.0fa0.bece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872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2c5a.0fa0.e46a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872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2c5a.0fa0.e42e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872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2c5a.0fa0.e318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872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2c5a.0fa0.e218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872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2c5a.0fa0.e3d4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872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2c5a.0fa0.e4a6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872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2c5a.0fa0.e46e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872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2c5a.0fa0.e3c4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872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70f3.5a9a.2e20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872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70f3.5a98.0f20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872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70f3.5a98.0e20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872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70f3.5a98.3928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872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70f3.5a98.3970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872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70f3.5a98.3980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872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70f3.5a9a.3248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872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70f3.5a9a.3300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872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70f3.5a98.39f0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872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70f3.5a9a.0820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872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70f3.5a9a.32c0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872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70f3.5a9a.0930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872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70f3.5a9a.08d8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872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70f3.5a98.3930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872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70f3.5a9a.0938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872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70f3.5a9a.0348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872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70f3.5a9a.07f0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872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70f3.5a9a.0448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872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70f3.5a98.39b0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872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70f3.5a98.3998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872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2c5a.0fa0.e442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872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2c5a.0fa0.e488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872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2c5a.0fa0.e480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872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2c5a.0fa0.d368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872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2c5a.0fa0.e3d6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872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2c5a.0fa0.beac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872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2c5a.0fa0.d366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872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2c5a.0fa0.e3f6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872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70f3.5a98.3758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872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872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872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872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872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872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872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872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1" workbookViewId="0">
      <selection activeCell="A3" sqref="A3:R49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872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872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155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872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872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155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872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872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155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872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872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155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872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872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155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872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872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155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872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872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155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872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872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155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872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872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155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872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872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155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872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872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155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872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872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155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872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872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155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872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872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155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872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872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155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872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872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155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872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872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155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872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872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155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872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872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155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872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872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155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872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872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155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872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872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155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872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872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155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872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872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155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872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872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155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872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872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155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872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872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155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872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872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155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872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872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155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872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872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155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872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872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155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872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872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155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872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872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155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872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872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155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872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872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155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872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872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155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872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872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155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872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872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155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872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872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155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872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872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155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872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872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155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872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872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155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872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872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155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872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872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155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872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872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155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872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872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155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872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872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155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872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872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155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872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872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155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872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872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155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872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872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155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872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872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155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872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872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155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872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872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155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2017-09-14T13:58:31Z</cp:lastPrinted>
  <dcterms:created xsi:type="dcterms:W3CDTF">2016-03-24T13:40:09Z</dcterms:created>
  <dcterms:modified xsi:type="dcterms:W3CDTF">2017-09-14T14:24:29Z</dcterms:modified>
</cp:coreProperties>
</file>