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877 Trier v8.3.141.0\"/>
    </mc:Choice>
  </mc:AlternateContent>
  <xr:revisionPtr revIDLastSave="0" documentId="13_ncr:1_{49312242-9735-42C7-B6E5-4F32DE6D3DFC}" xr6:coauthVersionLast="45" xr6:coauthVersionMax="45" xr10:uidLastSave="{00000000-0000-0000-0000-000000000000}"/>
  <bookViews>
    <workbookView xWindow="23736" yWindow="2676" windowWidth="21168" windowHeight="12336" tabRatio="930" firstSheet="3" activeTab="4" xr2:uid="{00000000-000D-0000-FFFF-FFFF00000000}"/>
  </bookViews>
  <sheets>
    <sheet name="(FlexGroup)" sheetId="18" state="hidden" r:id="rId1"/>
    <sheet name="Release Notes" sheetId="23" r:id="rId2"/>
    <sheet name="Dropdowns" sheetId="7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9" l="1"/>
  <c r="E22" i="29"/>
  <c r="F22" i="29"/>
  <c r="C22" i="29"/>
  <c r="D22" i="29"/>
  <c r="B22" i="29"/>
  <c r="G5" i="28"/>
  <c r="B9" i="28"/>
  <c r="J22" i="3"/>
  <c r="E5" i="28"/>
  <c r="L5" i="28"/>
  <c r="H22" i="3"/>
  <c r="C5" i="28"/>
  <c r="J5" i="28"/>
  <c r="Q20" i="3"/>
  <c r="Q22" i="3"/>
  <c r="C2" i="28"/>
  <c r="D2" i="28"/>
  <c r="E2" i="28"/>
  <c r="P22" i="3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2" i="3"/>
  <c r="G21" i="3"/>
  <c r="H21" i="3"/>
  <c r="I22" i="3"/>
  <c r="I21" i="3"/>
  <c r="K22" i="3"/>
  <c r="K21" i="3"/>
  <c r="F22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I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H6" i="13"/>
  <c r="M5" i="12"/>
  <c r="Q6" i="12"/>
  <c r="G4" i="13"/>
  <c r="L4" i="12"/>
  <c r="D20" i="9"/>
  <c r="L20" i="9"/>
  <c r="O6" i="12"/>
  <c r="J8" i="13"/>
  <c r="T7" i="8"/>
  <c r="C18" i="9"/>
  <c r="D22" i="9"/>
  <c r="L22" i="9"/>
  <c r="F5" i="15"/>
  <c r="F5" i="14"/>
  <c r="D5" i="14"/>
  <c r="D5" i="15"/>
  <c r="G6" i="14"/>
  <c r="G6" i="15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I6" i="13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G232" i="14"/>
  <c r="G177" i="14"/>
  <c r="G232" i="15"/>
  <c r="G177" i="15"/>
  <c r="M22" i="13"/>
  <c r="T14" i="8"/>
  <c r="M12" i="12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I20" i="13"/>
  <c r="N12" i="12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N13" i="12"/>
  <c r="I22" i="13"/>
  <c r="F233" i="14"/>
  <c r="F178" i="14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I32" i="13"/>
  <c r="N18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I42" i="13"/>
  <c r="N23" i="12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L48" i="13"/>
  <c r="Q26" i="12"/>
  <c r="G245" i="15"/>
  <c r="G190" i="15"/>
  <c r="N24" i="12"/>
  <c r="I44" i="13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I46" i="13"/>
  <c r="N25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N28" i="12"/>
  <c r="I52" i="13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I54" i="13"/>
  <c r="N29" i="12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N30" i="12"/>
  <c r="I56" i="13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N33" i="12"/>
  <c r="I6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L36" i="12"/>
  <c r="G68" i="13"/>
  <c r="J78" i="13"/>
  <c r="O41" i="12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F257" i="15"/>
  <c r="F202" i="15"/>
  <c r="I70" i="13"/>
  <c r="N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I74" i="13"/>
  <c r="N39" i="12"/>
  <c r="G74" i="13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N41" i="12"/>
  <c r="I78" i="13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O47" i="12"/>
  <c r="I80" i="13"/>
  <c r="N42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I86" i="13"/>
  <c r="N45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I88" i="13"/>
  <c r="N46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F267" i="15"/>
  <c r="F212" i="15"/>
  <c r="N47" i="12"/>
  <c r="I90" i="13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Q50" i="12"/>
  <c r="L96" i="13"/>
  <c r="N48" i="12"/>
  <c r="I92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Q52" i="12"/>
  <c r="O55" i="12"/>
  <c r="J106" i="13"/>
  <c r="H98" i="13"/>
  <c r="M51" i="12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N52" i="12"/>
  <c r="I100" i="13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<sst xmlns="http://schemas.openxmlformats.org/spreadsheetml/2006/main" count="5098" uniqueCount="1449">
  <si>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</si>
  <si>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</si>
  <si>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</si>
  <si>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</si>
  <si>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</si>
  <si>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</si>
  <si>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</si>
  <si>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</si>
  <si>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</si>
  <si>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</si>
  <si>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</si>
  <si>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</si>
  <si>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</si>
  <si>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</si>
  <si>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</si>
  <si>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</si>
  <si>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</si>
  <si>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</si>
  <si>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</si>
  <si>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</si>
  <si>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</si>
  <si>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</si>
  <si>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</si>
  <si>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</si>
  <si>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</si>
  <si>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</si>
  <si>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</si>
  <si>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</si>
  <si>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</si>
  <si>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</si>
  <si>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</si>
  <si>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</si>
  <si>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</si>
  <si>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</si>
  <si>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</si>
  <si>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</si>
  <si>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</si>
  <si>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</si>
  <si>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</si>
  <si>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</si>
  <si>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</si>
  <si>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</si>
  <si>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</si>
  <si>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</si>
  <si>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</si>
  <si>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</si>
  <si>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</si>
  <si>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</si>
  <si>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</si>
  <si>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</si>
  <si>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</si>
  <si>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</si>
  <si>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</si>
  <si>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</si>
  <si>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</si>
  <si>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</si>
  <si>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</si>
  <si>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</si>
  <si>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</si>
  <si>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</si>
  <si>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</si>
  <si>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</si>
  <si>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</si>
  <si>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</si>
  <si>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</si>
  <si>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</si>
  <si>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</si>
  <si>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</si>
  <si>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</si>
  <si>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</si>
  <si>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</si>
  <si>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</si>
  <si>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</si>
  <si>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</si>
  <si>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</si>
  <si>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</si>
  <si>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</si>
  <si>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</si>
  <si>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</si>
  <si>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</si>
  <si>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</si>
  <si>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</si>
  <si>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</si>
  <si>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</si>
  <si>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</si>
  <si>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</si>
  <si>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</si>
  <si>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</si>
  <si>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</si>
  <si>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</si>
  <si>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</si>
  <si>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</si>
  <si>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</si>
  <si>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</si>
  <si>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</si>
  <si>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</si>
  <si>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</si>
  <si>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</si>
  <si>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</si>
  <si>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</si>
  <si>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</si>
  <si>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</si>
  <si>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</si>
  <si>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</si>
  <si>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</si>
  <si>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</si>
  <si>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</si>
  <si>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</si>
  <si>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</si>
  <si>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</si>
  <si>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</si>
  <si>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</si>
  <si>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</si>
  <si>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</si>
  <si>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</si>
  <si>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</si>
  <si>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</si>
  <si>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</si>
  <si>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</si>
  <si>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</si>
  <si>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</si>
  <si>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</si>
  <si>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</si>
  <si>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</si>
  <si>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</si>
  <si>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</si>
  <si>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</si>
  <si>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</si>
  <si>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</si>
  <si>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</si>
  <si>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</si>
  <si>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</si>
  <si>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</si>
  <si>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</si>
  <si>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</si>
  <si>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</si>
  <si>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</si>
  <si>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</si>
  <si>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</si>
  <si>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</si>
  <si>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</si>
  <si>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</si>
  <si>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</si>
  <si>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</si>
  <si>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</si>
  <si>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</si>
  <si>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</si>
  <si>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</si>
  <si>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</si>
  <si>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</si>
  <si>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</si>
  <si>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</si>
  <si>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</si>
  <si>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</si>
  <si>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</si>
  <si>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</si>
  <si>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</si>
  <si>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</si>
  <si>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</si>
  <si>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</si>
  <si>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</si>
  <si>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</si>
  <si>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</si>
  <si>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</si>
  <si>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</si>
  <si>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</si>
  <si>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</si>
  <si>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</si>
  <si>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</si>
  <si>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</si>
  <si>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</si>
  <si>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</si>
  <si>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</si>
  <si>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</si>
  <si>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</si>
  <si>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</si>
  <si>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</si>
  <si>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</si>
  <si>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</si>
  <si>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</si>
  <si>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</si>
  <si>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</si>
  <si>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</si>
  <si>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</si>
  <si>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</si>
  <si>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</si>
  <si>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</si>
  <si>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</si>
  <si>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</si>
  <si>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</si>
  <si>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</si>
  <si>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</si>
  <si>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</si>
  <si>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</si>
  <si>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</si>
  <si>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</si>
  <si>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</si>
  <si>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</si>
  <si>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</si>
  <si>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</si>
  <si>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</si>
  <si>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</si>
  <si>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</si>
  <si>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</si>
  <si>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</si>
  <si>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</si>
  <si>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</si>
  <si>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</si>
  <si>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</si>
  <si>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</si>
  <si>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</si>
  <si>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</si>
  <si>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</si>
  <si>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</si>
  <si>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</si>
  <si>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</si>
  <si>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</si>
  <si>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</si>
  <si>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</si>
  <si>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</si>
  <si>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</si>
  <si>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</si>
  <si>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</si>
  <si>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</si>
  <si>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</si>
  <si>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</si>
  <si>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</si>
  <si>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</si>
  <si>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</si>
  <si>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</si>
  <si>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</si>
  <si>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</si>
  <si>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</si>
  <si>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</si>
  <si>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</si>
  <si>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</si>
  <si>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</si>
  <si>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</si>
  <si>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</si>
  <si>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</si>
  <si>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</si>
  <si>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</si>
  <si>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</si>
  <si>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</si>
  <si>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</si>
  <si>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</si>
  <si>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</si>
  <si>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</si>
  <si>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</si>
  <si>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</si>
  <si>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</si>
  <si>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</si>
  <si>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</si>
  <si>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</si>
  <si>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</si>
  <si>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</si>
  <si>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</si>
  <si>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</si>
  <si>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</si>
  <si>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</si>
  <si>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</si>
  <si>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</si>
  <si>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</si>
  <si>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</si>
  <si>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</si>
  <si>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</si>
  <si>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</si>
  <si>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</si>
  <si>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</si>
  <si>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</si>
  <si>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</si>
  <si>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</si>
  <si>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</si>
  <si>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</si>
  <si>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</si>
  <si>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</si>
  <si>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</si>
  <si>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</si>
  <si>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</si>
  <si>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</si>
  <si>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</si>
  <si>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</si>
  <si>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</si>
  <si>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</si>
  <si>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</si>
  <si>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</si>
  <si>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</si>
  <si>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</si>
  <si>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</si>
  <si>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</si>
  <si>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</si>
  <si>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</si>
  <si>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</si>
  <si>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</si>
  <si>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</si>
  <si>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</si>
  <si>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</si>
  <si>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</si>
  <si>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</si>
  <si>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</si>
  <si>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</si>
  <si>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</si>
  <si>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</si>
  <si>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</si>
  <si>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</si>
  <si>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</si>
  <si>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</si>
  <si>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</si>
  <si>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</si>
  <si>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</si>
  <si>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</si>
  <si>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</si>
  <si>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</si>
  <si>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</si>
  <si>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</si>
  <si>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</si>
  <si>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</si>
  <si>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</si>
  <si>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</si>
  <si>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</si>
  <si>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</si>
  <si>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</si>
  <si>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</si>
  <si>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</si>
  <si>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</si>
  <si>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</si>
  <si>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</si>
  <si>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</si>
  <si>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</si>
  <si>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</si>
  <si>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</si>
  <si>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</si>
  <si>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</si>
  <si>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</si>
  <si>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</si>
  <si>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</si>
  <si>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</si>
  <si>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</si>
  <si>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</si>
  <si>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</si>
  <si>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</si>
  <si>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</si>
  <si>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</si>
  <si>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</si>
  <si>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</si>
  <si>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</si>
  <si>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</si>
  <si>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</si>
  <si>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</si>
  <si>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</si>
  <si>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</si>
  <si>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</si>
  <si>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</si>
  <si>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</si>
  <si>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</si>
  <si>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</si>
  <si>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</si>
  <si>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</si>
  <si>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</si>
  <si>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</si>
  <si>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</si>
  <si>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</si>
  <si>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</si>
  <si>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</si>
  <si>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</si>
  <si>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</si>
  <si>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</si>
  <si>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</si>
  <si>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</si>
  <si>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</si>
  <si>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</si>
  <si>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</si>
  <si>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</si>
  <si>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</si>
  <si>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</si>
  <si>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</si>
  <si>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</si>
  <si>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</si>
  <si>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</si>
  <si>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</si>
  <si>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</si>
  <si>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</si>
  <si>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</si>
  <si>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</si>
  <si>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</si>
  <si>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</si>
  <si>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</si>
  <si>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</si>
  <si>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</si>
  <si>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</si>
  <si>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</si>
  <si>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</si>
  <si>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</si>
  <si>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</si>
  <si>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</si>
  <si>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</si>
  <si>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</si>
  <si>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</si>
  <si>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</si>
  <si>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</si>
  <si>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</si>
  <si>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</si>
  <si>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</si>
  <si>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</si>
  <si>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</si>
  <si>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</si>
  <si>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</si>
  <si>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</si>
  <si>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</si>
  <si>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</si>
  <si>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</si>
  <si>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</si>
  <si>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</si>
  <si>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</si>
  <si>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</si>
  <si>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</si>
  <si>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</si>
  <si>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</si>
  <si>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</si>
  <si>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</si>
  <si>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</si>
  <si>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</si>
  <si>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</si>
  <si>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</si>
  <si>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</si>
  <si>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</si>
  <si>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</si>
  <si>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</si>
  <si>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</si>
  <si>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</si>
  <si>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</si>
  <si>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</si>
  <si>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</si>
  <si>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</si>
  <si>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</si>
  <si>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</si>
  <si>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</si>
  <si>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</si>
  <si>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</si>
  <si>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</si>
  <si>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</si>
  <si>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</si>
  <si>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</si>
  <si>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</si>
  <si>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</si>
  <si>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</si>
  <si>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</si>
  <si>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</si>
  <si>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</si>
  <si>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</si>
  <si>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</si>
  <si>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</si>
  <si>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</si>
  <si>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</si>
  <si>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</si>
  <si>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</si>
  <si>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</si>
  <si>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</si>
  <si>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</si>
  <si>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</si>
  <si>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</si>
  <si>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</si>
  <si>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</si>
  <si>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</si>
  <si>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</si>
  <si>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</si>
  <si>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</si>
  <si>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</si>
  <si>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</si>
  <si>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</si>
  <si>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</si>
  <si>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</si>
  <si>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</si>
  <si>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</si>
  <si>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</si>
  <si>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</si>
  <si>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</si>
  <si>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</si>
  <si>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</si>
  <si>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</si>
  <si>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</si>
  <si>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</si>
  <si>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</si>
  <si>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</si>
  <si>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</si>
  <si>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</si>
  <si>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</si>
  <si>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</si>
  <si>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</si>
  <si>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</si>
  <si>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</si>
  <si>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</si>
  <si>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</si>
  <si>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</si>
  <si>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</si>
  <si>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</si>
  <si>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</si>
  <si>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</si>
  <si>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</si>
  <si>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</si>
  <si>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</si>
  <si>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</si>
  <si>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</si>
  <si>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</si>
  <si>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</si>
  <si>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</si>
  <si>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</si>
  <si>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</si>
  <si>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</si>
  <si>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</si>
  <si>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</si>
  <si>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</si>
  <si>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</si>
  <si>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</si>
  <si>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</si>
  <si>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</si>
  <si>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</si>
  <si>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</si>
  <si>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</si>
  <si>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</si>
  <si>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</si>
  <si>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</si>
  <si>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</si>
  <si>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</si>
  <si>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</si>
  <si>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</si>
  <si>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</si>
  <si>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</si>
  <si>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</si>
  <si>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</si>
  <si>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</si>
  <si>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</si>
  <si>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</si>
  <si>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</si>
  <si>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</si>
  <si>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</si>
  <si>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</si>
  <si>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</si>
  <si>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</si>
  <si>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</si>
  <si>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</si>
  <si>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</si>
  <si>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</si>
  <si>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</si>
  <si>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</si>
  <si>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</si>
  <si>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</si>
  <si>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</si>
  <si>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</si>
  <si>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</si>
  <si>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</si>
  <si>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</si>
  <si>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</si>
  <si>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</si>
  <si>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</si>
  <si>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</si>
  <si>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</si>
  <si>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</si>
  <si>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</si>
  <si>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</si>
  <si>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</si>
  <si>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</si>
  <si>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</si>
  <si>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</si>
  <si>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</si>
  <si>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</si>
  <si>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</si>
  <si>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</si>
  <si>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</si>
  <si>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</si>
  <si>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</si>
  <si>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</si>
  <si>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</si>
  <si>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</si>
  <si>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</si>
  <si>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</si>
  <si>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</si>
  <si>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</si>
  <si>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</si>
  <si>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</si>
  <si>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</si>
  <si>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</si>
  <si>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</si>
  <si>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</si>
  <si>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</si>
  <si>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</si>
  <si>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</si>
  <si>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</si>
  <si>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</si>
  <si>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</si>
  <si>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</si>
  <si>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</si>
  <si>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</si>
  <si>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</si>
  <si>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</si>
  <si>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</si>
  <si>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</si>
  <si>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</si>
  <si>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</si>
  <si>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</si>
  <si>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</si>
  <si>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</si>
  <si>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</si>
  <si>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</si>
  <si>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</si>
  <si>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</si>
  <si>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</si>
  <si>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</si>
  <si>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</si>
  <si>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</si>
  <si>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</si>
  <si>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</si>
  <si>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</si>
  <si>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</si>
  <si>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</si>
  <si>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</si>
  <si>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</si>
  <si>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</si>
  <si>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</si>
  <si>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</si>
  <si>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</si>
  <si>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</si>
  <si>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</si>
  <si>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</si>
  <si>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</si>
  <si>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</si>
  <si>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</si>
  <si>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</si>
  <si>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</si>
  <si>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</si>
  <si>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</si>
  <si>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</si>
  <si>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</si>
  <si>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</si>
  <si>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</si>
  <si>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</si>
  <si>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</si>
  <si>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</si>
  <si>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</si>
  <si>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</si>
  <si>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</si>
  <si>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</si>
  <si>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</si>
  <si>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</si>
  <si>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</si>
  <si>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</si>
  <si>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</si>
  <si>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</si>
  <si>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</si>
  <si>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</si>
  <si>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</si>
  <si>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</si>
  <si>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</si>
  <si>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</si>
  <si>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</si>
  <si>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</si>
  <si>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</si>
  <si>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</si>
  <si>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</si>
  <si>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</si>
  <si>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</si>
  <si>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</si>
  <si>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</si>
  <si>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</si>
  <si>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</si>
  <si>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</si>
  <si>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</si>
  <si>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</si>
  <si>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</si>
  <si>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</si>
  <si>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</si>
  <si>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</si>
  <si>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</si>
  <si>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</si>
  <si>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</si>
  <si>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</si>
  <si>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</si>
  <si>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</si>
  <si>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</si>
  <si>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</si>
  <si>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</si>
  <si>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</si>
  <si>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</si>
  <si>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</si>
  <si>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</si>
  <si>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</si>
  <si>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</si>
  <si>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</si>
  <si>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</si>
  <si>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</si>
  <si>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</si>
  <si>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</si>
  <si>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</si>
  <si>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</si>
  <si>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</si>
  <si>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</si>
  <si>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</si>
  <si>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</si>
  <si>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</si>
  <si>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</si>
  <si>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</si>
  <si>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</si>
  <si>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</si>
  <si>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</si>
  <si>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</si>
  <si>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</si>
  <si>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</si>
  <si>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</si>
  <si>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</si>
  <si>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</si>
  <si>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</si>
  <si>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</si>
  <si>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</si>
  <si>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</si>
  <si>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</si>
  <si>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</si>
  <si>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</si>
  <si>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</si>
  <si>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</si>
  <si>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</si>
  <si>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</si>
  <si>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</si>
  <si>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</si>
  <si>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</si>
  <si>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</si>
  <si>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</si>
  <si>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</si>
  <si>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</si>
  <si>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</si>
  <si>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</si>
  <si>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</si>
  <si>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</si>
  <si>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</si>
  <si>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</si>
  <si>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</si>
  <si>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</si>
  <si>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</si>
  <si>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</si>
  <si>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</si>
  <si>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</si>
  <si>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</si>
  <si>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</si>
  <si>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</si>
  <si>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</si>
  <si>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</si>
  <si>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</si>
  <si>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</si>
  <si>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</si>
  <si>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</si>
  <si>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</si>
  <si>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</si>
  <si>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</si>
  <si>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</si>
  <si>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</si>
  <si>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</si>
  <si>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</si>
  <si>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</si>
  <si>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</si>
  <si>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</si>
  <si>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</si>
  <si>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</si>
  <si>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</si>
  <si>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</si>
  <si>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</si>
  <si>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</si>
  <si>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</si>
  <si>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</si>
  <si>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</si>
  <si>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</si>
  <si>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</si>
  <si>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</si>
  <si>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</si>
  <si>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</si>
  <si>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</si>
  <si>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</si>
  <si>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</si>
  <si>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</si>
  <si>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</si>
  <si>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</si>
  <si>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</si>
  <si>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</si>
  <si>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</si>
  <si>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</si>
  <si>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</si>
  <si>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</si>
  <si>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</si>
  <si>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</si>
  <si>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</si>
  <si>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</si>
  <si>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</si>
  <si>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</si>
  <si>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</si>
  <si>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</si>
  <si>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</si>
  <si>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</si>
  <si>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</si>
  <si>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</si>
  <si>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</si>
  <si>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</si>
  <si>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</si>
  <si>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</si>
  <si>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</si>
  <si>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</si>
  <si>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</si>
  <si>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</si>
  <si>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</si>
  <si>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</si>
  <si>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</si>
  <si>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</si>
  <si>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</si>
  <si>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</si>
  <si>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</si>
  <si>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</si>
  <si>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</si>
  <si>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</si>
  <si>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</si>
  <si>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</si>
  <si>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</si>
  <si>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</si>
  <si>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</si>
  <si>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</si>
  <si>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</si>
  <si>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</si>
  <si>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</si>
  <si>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</si>
  <si>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</si>
  <si>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</si>
  <si>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</si>
  <si>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</si>
  <si>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</si>
  <si>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</si>
  <si>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</si>
  <si>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</si>
  <si>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</si>
  <si>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</si>
  <si>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</si>
  <si>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</si>
  <si>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</si>
  <si>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</si>
  <si>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</si>
  <si>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</si>
  <si>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</si>
  <si>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</si>
  <si>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</si>
  <si>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</si>
  <si>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</si>
  <si>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</si>
  <si>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</si>
  <si>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</si>
  <si>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</si>
  <si>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</si>
  <si>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</si>
  <si>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</si>
  <si>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</si>
  <si>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</si>
  <si>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</si>
  <si>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</si>
  <si>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</si>
  <si>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</si>
  <si>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</si>
  <si>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</si>
  <si>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</si>
  <si>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</si>
  <si>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</si>
  <si>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</si>
  <si>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</si>
  <si>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</si>
  <si>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</si>
  <si>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</si>
  <si>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</si>
  <si>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</si>
  <si>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</si>
  <si>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</si>
  <si>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</si>
  <si>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</si>
  <si>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</si>
  <si>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</si>
  <si>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</si>
  <si>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</si>
  <si>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</si>
  <si>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</si>
  <si>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</si>
  <si>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</si>
  <si>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</si>
  <si>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</si>
  <si>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</si>
  <si>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</si>
  <si>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</si>
  <si>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</si>
  <si>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</si>
  <si>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</si>
  <si>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</si>
  <si>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</si>
  <si>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</si>
  <si>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</si>
  <si>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</si>
  <si>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</si>
  <si>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</si>
  <si>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</si>
  <si>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</si>
  <si>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</si>
  <si>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</si>
  <si>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</si>
  <si>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</si>
  <si>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</si>
  <si>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</si>
  <si>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</si>
  <si>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</si>
  <si>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</si>
  <si>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</si>
  <si>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</si>
  <si>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</si>
  <si>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</si>
  <si>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</si>
  <si>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</si>
  <si>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</si>
  <si>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</si>
  <si>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</si>
  <si>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</si>
  <si>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</si>
  <si>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</si>
  <si>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</si>
  <si>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</si>
  <si>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</si>
  <si>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</si>
  <si>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</si>
  <si>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</si>
  <si>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</si>
  <si>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</si>
  <si>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</si>
  <si>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</si>
  <si>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</si>
  <si>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</si>
  <si>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</si>
  <si>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</si>
  <si>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</si>
  <si>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</si>
  <si>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</si>
  <si>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</si>
  <si>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</si>
  <si>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</si>
  <si>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</si>
  <si>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</si>
  <si>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</si>
  <si>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</si>
  <si>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</si>
  <si>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</si>
  <si>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</si>
  <si>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</si>
  <si>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</si>
  <si>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</si>
  <si>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</si>
  <si>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</si>
  <si>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</si>
  <si>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</si>
  <si>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</si>
  <si>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</si>
  <si>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</si>
  <si>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</si>
  <si>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</si>
  <si>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</si>
  <si>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</si>
  <si>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</si>
  <si>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</si>
  <si>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</si>
  <si>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</si>
  <si>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</si>
  <si>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</si>
  <si>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</si>
  <si>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</si>
  <si>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</si>
  <si>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</si>
  <si>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</si>
  <si>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</si>
  <si>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</si>
  <si>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</si>
  <si>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</si>
  <si>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</si>
  <si>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</si>
  <si>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</si>
  <si>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</si>
  <si>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</si>
  <si>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</si>
  <si>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</si>
  <si>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</si>
  <si>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</si>
  <si>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</si>
  <si>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</si>
  <si>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</si>
  <si>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</si>
  <si>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</si>
  <si>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</si>
  <si>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</si>
  <si>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</si>
  <si>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</si>
  <si>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</si>
  <si>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</si>
  <si>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</si>
  <si>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</si>
  <si>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</si>
  <si>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</si>
  <si>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</si>
  <si>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</si>
  <si>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</si>
  <si>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</si>
  <si>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</si>
  <si>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</si>
  <si>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</si>
  <si>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</si>
  <si>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</si>
  <si>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</si>
  <si>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</si>
  <si>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</si>
  <si>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</si>
  <si>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</si>
  <si>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</si>
  <si>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</si>
  <si>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</si>
  <si>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</si>
  <si>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</si>
  <si>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</si>
  <si>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</si>
  <si>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</si>
  <si>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</si>
  <si>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</si>
  <si>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</si>
  <si>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</si>
  <si>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</si>
  <si>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</si>
  <si>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</si>
  <si>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</si>
  <si>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</si>
  <si>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</si>
  <si>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</si>
  <si>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</si>
  <si>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</si>
  <si>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</si>
  <si>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</si>
  <si>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</si>
  <si>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</si>
  <si>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</si>
  <si>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</si>
  <si>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</si>
  <si>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</si>
  <si>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</si>
  <si>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</si>
  <si>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</si>
  <si>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</si>
  <si>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</si>
  <si>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</si>
  <si>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</si>
  <si>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</si>
  <si>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</si>
  <si>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</si>
  <si>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</si>
  <si>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</si>
  <si>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</si>
  <si>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</si>
  <si>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</si>
  <si>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</si>
  <si>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</si>
  <si>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</si>
  <si>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</si>
  <si>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</si>
  <si>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</si>
  <si>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</si>
  <si>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</si>
  <si>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</si>
  <si>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</si>
  <si>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</si>
  <si>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</si>
  <si>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</si>
  <si>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</si>
  <si>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</si>
  <si>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</si>
  <si>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</si>
  <si>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</si>
  <si>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</si>
  <si>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</si>
  <si>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</si>
  <si>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</si>
  <si>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</si>
  <si>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</si>
  <si>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</si>
  <si>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</si>
  <si>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</si>
  <si>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</si>
  <si>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</si>
  <si>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</si>
  <si>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</si>
  <si>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</si>
  <si>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</si>
  <si>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</si>
  <si>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</si>
  <si>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</si>
  <si>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</si>
  <si>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</si>
  <si>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</si>
  <si>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</si>
  <si>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</si>
  <si>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</si>
  <si>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</si>
  <si>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</si>
  <si>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</si>
  <si>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</si>
  <si>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</si>
  <si>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</si>
  <si>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</si>
  <si>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</si>
  <si>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</si>
  <si>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</si>
  <si>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</si>
  <si>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</si>
  <si>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</si>
  <si>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</si>
  <si>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</si>
  <si>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</si>
  <si>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</si>
  <si>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</si>
  <si>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</si>
  <si>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</si>
  <si>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</si>
  <si>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</si>
  <si>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</si>
  <si>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</si>
  <si>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</si>
  <si>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</si>
  <si>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</si>
  <si>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</si>
  <si>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</si>
  <si>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</si>
  <si>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</si>
  <si>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</si>
  <si>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</si>
  <si>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</si>
  <si>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</si>
  <si>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</si>
  <si>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</si>
  <si>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</si>
  <si>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</si>
  <si>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</si>
  <si>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</si>
  <si>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</si>
  <si>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</si>
  <si>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</si>
  <si>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</si>
  <si>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</si>
  <si>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</si>
  <si>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</si>
  <si>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</si>
  <si>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</si>
  <si>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</si>
  <si>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</si>
  <si>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</si>
  <si>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</si>
  <si>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</si>
  <si>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</si>
  <si>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</si>
  <si>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</si>
  <si>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</si>
  <si>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</si>
  <si>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</si>
  <si>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</si>
  <si>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</si>
  <si>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</si>
  <si>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</si>
  <si>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</si>
  <si>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</si>
  <si>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</si>
  <si>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</si>
  <si>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</si>
  <si>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</si>
  <si>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</si>
  <si>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</si>
  <si>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</si>
  <si>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</si>
  <si>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</si>
  <si>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</si>
  <si>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</si>
  <si>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</si>
  <si>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</si>
  <si>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</si>
  <si>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</si>
  <si>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</si>
  <si>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</si>
  <si>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</si>
  <si>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</si>
  <si>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</si>
  <si>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</si>
  <si>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</si>
  <si>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</si>
  <si>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</si>
  <si>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</si>
  <si>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</si>
  <si>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</si>
  <si>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</si>
  <si>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</si>
  <si>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</si>
  <si>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</si>
  <si>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</si>
  <si>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</si>
  <si>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</si>
  <si>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</si>
  <si>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</si>
  <si>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</si>
  <si>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</si>
  <si>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</si>
  <si>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</si>
  <si>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</si>
  <si>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</si>
  <si>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</si>
  <si>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</si>
  <si>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</si>
  <si>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</si>
  <si>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</si>
  <si>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</si>
  <si>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</si>
  <si>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</si>
  <si>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</si>
  <si>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</si>
  <si>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</si>
  <si>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</si>
  <si>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</si>
  <si>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</si>
  <si>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</si>
  <si>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</si>
  <si>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</si>
  <si>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</si>
  <si>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</si>
  <si>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</si>
  <si>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</si>
  <si>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</si>
  <si>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</si>
  <si>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</si>
  <si>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</si>
  <si>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</si>
  <si>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</si>
  <si>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</si>
  <si>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</si>
  <si>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</si>
  <si>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</si>
  <si>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</si>
  <si>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</si>
  <si>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</si>
  <si>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</si>
  <si>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</si>
  <si>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</si>
  <si>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</si>
  <si>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</si>
  <si>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</si>
  <si>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</si>
  <si>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</si>
  <si>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</si>
  <si>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</si>
  <si>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</si>
  <si>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</si>
  <si>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</si>
  <si>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</si>
  <si>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</si>
  <si>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</si>
  <si>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</si>
  <si>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</si>
  <si>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</si>
  <si>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</si>
  <si>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</si>
  <si>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</si>
  <si>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</si>
  <si>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</si>
  <si>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</si>
  <si>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</si>
  <si>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</si>
  <si>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</si>
  <si>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</si>
  <si>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</si>
  <si>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</si>
  <si>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</si>
  <si>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</si>
  <si>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</si>
  <si>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</si>
  <si>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</si>
  <si>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</si>
  <si>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</si>
  <si>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</si>
  <si>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</si>
  <si>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</si>
  <si>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</si>
  <si>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</si>
  <si>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</si>
  <si>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</si>
  <si>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</si>
  <si>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</si>
  <si>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</si>
  <si>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</si>
  <si>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</si>
  <si>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</si>
  <si>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</si>
  <si>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</si>
  <si>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</si>
  <si>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</si>
  <si>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</si>
  <si>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</si>
  <si>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</si>
  <si>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</si>
  <si>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</si>
  <si>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</si>
  <si>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</si>
  <si>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</si>
  <si>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</si>
  <si>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</si>
  <si>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</si>
  <si>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</si>
  <si>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</si>
  <si>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</si>
  <si>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</si>
  <si>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</si>
  <si>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</si>
  <si>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</si>
  <si>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</si>
  <si>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</si>
  <si>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</si>
  <si>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</si>
  <si>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</si>
  <si>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</si>
  <si>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</si>
  <si>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</si>
  <si>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</si>
  <si>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</si>
  <si>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</si>
  <si>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</si>
  <si>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</si>
  <si>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</si>
  <si>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</si>
  <si>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</si>
  <si>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</si>
  <si>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</si>
  <si>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</si>
  <si>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</si>
  <si>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</si>
  <si>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</si>
  <si>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8.3.141.0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</si>
  <si>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</si>
  <si>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</si>
  <si>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</si>
  <si>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</si>
  <si>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</si>
  <si>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</si>
  <si>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</si>
  <si>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 xml:space="preserve">8.5.140.0 </t>
  </si>
  <si>
    <t>KWC2114015T</t>
  </si>
  <si>
    <t>2C3124C652A0</t>
  </si>
  <si>
    <t>KWC211401A3</t>
  </si>
  <si>
    <t>2C3124C65770</t>
  </si>
  <si>
    <t>AIR-CAP1542I</t>
  </si>
  <si>
    <t>FGL2349L7ZA</t>
  </si>
  <si>
    <t>D4789BF82C18</t>
  </si>
  <si>
    <t>FGL2349L7YM</t>
  </si>
  <si>
    <t>2CF89BF9BC38</t>
  </si>
  <si>
    <t>FGL2349L7YZ</t>
  </si>
  <si>
    <t>2CF89BF9B648</t>
  </si>
  <si>
    <t>KWC2114017H</t>
  </si>
  <si>
    <t>2C3124C65480</t>
  </si>
  <si>
    <t>KWC2114015X</t>
  </si>
  <si>
    <t>2C3124C652C0</t>
  </si>
  <si>
    <t>KWC211401A2</t>
  </si>
  <si>
    <t>2C3124C65768</t>
  </si>
  <si>
    <t>KWC2114017V</t>
  </si>
  <si>
    <t>2C3124C654F0</t>
  </si>
  <si>
    <t>KWC2114011H</t>
  </si>
  <si>
    <t>2C3124C64DC0</t>
  </si>
  <si>
    <t>KWC2114017T</t>
  </si>
  <si>
    <t>2C3124C654E0</t>
  </si>
  <si>
    <t>KWC211401A0</t>
  </si>
  <si>
    <t>2C3124C65758</t>
  </si>
  <si>
    <t>KWC23410CJA</t>
  </si>
  <si>
    <t>4C710C8E0E68</t>
  </si>
  <si>
    <t>KWC23410FZL</t>
  </si>
  <si>
    <t>4C710C925B28</t>
  </si>
  <si>
    <t>KWC23410C9L</t>
  </si>
  <si>
    <t>4C710C8E0528</t>
  </si>
  <si>
    <t>KWC23410CJG</t>
  </si>
  <si>
    <t>4C710C8E0E98</t>
  </si>
  <si>
    <t>KWC234105R7</t>
  </si>
  <si>
    <t>4C710C946460</t>
  </si>
  <si>
    <t>KWC23410CH9</t>
  </si>
  <si>
    <t>4C710C8E0D50</t>
  </si>
  <si>
    <t>KWC23410CBC</t>
  </si>
  <si>
    <t>4C710C8E0708</t>
  </si>
  <si>
    <t>KWC23410CAV</t>
  </si>
  <si>
    <t>4C710C8E0680</t>
  </si>
  <si>
    <t>KWC23410CEV</t>
  </si>
  <si>
    <t>4C710C8E0AC0</t>
  </si>
  <si>
    <t>KWC234105PA</t>
  </si>
  <si>
    <t>4C710C946258</t>
  </si>
  <si>
    <t>KWC23410FAJ</t>
  </si>
  <si>
    <t>4C710C9242A8</t>
  </si>
  <si>
    <t>KWC23410CGL</t>
  </si>
  <si>
    <t>4C710C8E0C98</t>
  </si>
  <si>
    <t>KWC234105R3</t>
  </si>
  <si>
    <t>4C710C946440</t>
  </si>
  <si>
    <t>KWC23410CJ4</t>
  </si>
  <si>
    <t>4C710C8E0E38</t>
  </si>
  <si>
    <t>FGL2349L7YU</t>
  </si>
  <si>
    <t>2CF89BF9BB48</t>
  </si>
  <si>
    <t>FGL2349L7YR</t>
  </si>
  <si>
    <t>2CF89BF9B540</t>
  </si>
  <si>
    <t>FGL2346L88P</t>
  </si>
  <si>
    <t>2CF89BF99370</t>
  </si>
  <si>
    <t>FGL2346L88S</t>
  </si>
  <si>
    <t>A4530E6A3E28</t>
  </si>
  <si>
    <t>FGL2349L7YY</t>
  </si>
  <si>
    <t>2CF89BF9BFB0</t>
  </si>
  <si>
    <t>FGL2349L7Z7</t>
  </si>
  <si>
    <t>2CF89BF9C028</t>
  </si>
  <si>
    <t>FGL2349L7YS</t>
  </si>
  <si>
    <t>2CF89BF9BAE8</t>
  </si>
  <si>
    <t>FGL2349L7ZN</t>
  </si>
  <si>
    <t>2CF89BF9B8E0</t>
  </si>
  <si>
    <t>FGL2349L7Z1</t>
  </si>
  <si>
    <t>2CF89BF9AD50</t>
  </si>
  <si>
    <t>FGL2349L7ZE</t>
  </si>
  <si>
    <t>2CF89BF9B9E8</t>
  </si>
  <si>
    <t>FGL2349L7YX</t>
  </si>
  <si>
    <t>2CF89BF9BD88</t>
  </si>
  <si>
    <t>FGL2349LCV8</t>
  </si>
  <si>
    <t>2CF89BF9B470</t>
  </si>
  <si>
    <t>FGL2351L7BW</t>
  </si>
  <si>
    <t>5C710D540468</t>
  </si>
  <si>
    <t>FGL2347LKDC</t>
  </si>
  <si>
    <t>2CF89BF9BDF8</t>
  </si>
  <si>
    <t>FGL2347L1X9</t>
  </si>
  <si>
    <t>2CF89BF9AEE8</t>
  </si>
  <si>
    <t>FGL2347L1XB</t>
  </si>
  <si>
    <t>2CF89BF9B100</t>
  </si>
  <si>
    <t>FGL2347L1WW</t>
  </si>
  <si>
    <t>2CF89BF9BB60</t>
  </si>
  <si>
    <t>FGL2347L1XZ</t>
  </si>
  <si>
    <t>2CF89BF9BB00</t>
  </si>
  <si>
    <t>FGL2346L88K</t>
  </si>
  <si>
    <t>A4530E6A3F40</t>
  </si>
  <si>
    <t>FGL2346L8B8</t>
  </si>
  <si>
    <t>A4530E6A42C0</t>
  </si>
  <si>
    <t>FGL2349LCV7</t>
  </si>
  <si>
    <t>2CF89BF9B888</t>
  </si>
  <si>
    <t>KWC23410CHY</t>
  </si>
  <si>
    <t>4C710C8E0E08</t>
  </si>
  <si>
    <t>FCZ2136Z080</t>
  </si>
  <si>
    <t>2C5A0FA0E5CA</t>
  </si>
  <si>
    <t>FCZ2121Z04N</t>
  </si>
  <si>
    <t>2C5A0FA08DF8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</si>
</sst>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4" t="s">
        <v>1127</v>
      </c>
      <c r="B1" s="54"/>
      <c r="C1" s="54"/>
      <c r="D1" s="54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2C3124C652A0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2C3124C65770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D4789BF82C18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2CF89BF9BC38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2CF89BF9B648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2C5A0FA08DF8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2C5A0FA0E5CA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2C3124C65768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2C3124C654F0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2C3124C64DC0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2C3124C654E0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2C3124C65758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4C710C8E0E68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4C710C925B28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4C710C8E0528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4C710C8E0E98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4C710C946460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4C710C8E0D50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4C710C8E0708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4C710C8E0680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4C710C8E0AC0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4C710C946258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4C710C9242A8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4C710C8E0C98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4C710C946440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4C710C8E0E38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2CF89BF9BB48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2CF89BF9B540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2CF89BF99370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 t="str">
        <f>'AP-Liste'!K33</f>
        <v>A4530E6A3E28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 t="str">
        <f>'AP-Liste'!K34</f>
        <v>2CF89BF9BFB0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 t="str">
        <f>'AP-Liste'!K35</f>
        <v>2CF89BF9C028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 t="str">
        <f>'AP-Liste'!K36</f>
        <v>2CF89BF9BAE8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 t="str">
        <f>'AP-Liste'!K37</f>
        <v>2CF89BF9B8E0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 t="str">
        <f>'AP-Liste'!K38</f>
        <v>2CF89BF9AD50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 t="str">
        <f>'AP-Liste'!K39</f>
        <v>2CF89BF9B9E8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 t="str">
        <f>'AP-Liste'!K40</f>
        <v>2CF89BF9BD88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 t="str">
        <f>'AP-Liste'!K41</f>
        <v>2CF89BF9B470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 t="str">
        <f>'AP-Liste'!K42</f>
        <v>5C710D540468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 t="str">
        <f>'AP-Liste'!K43</f>
        <v>2CF89BF9BDF8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 t="str">
        <f>'AP-Liste'!K44</f>
        <v>2CF89BF9AEE8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 t="str">
        <f>'AP-Liste'!K45</f>
        <v>2CF89BF9B100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 t="str">
        <f>'AP-Liste'!K46</f>
        <v>2CF89BF9BB60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 t="str">
        <f>'AP-Liste'!K47</f>
        <v>2CF89BF9BB00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 t="str">
        <f>'AP-Liste'!K48</f>
        <v>A4530E6A3F40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 t="str">
        <f>'AP-Liste'!K49</f>
        <v>2CF89BF9B888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 t="str">
        <f>'AP-Liste'!K50</f>
        <v>A4530E6A42C0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 t="str">
        <f>'AP-Liste'!K51</f>
        <v>4C710C8E0E08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 t="str">
        <f>'AP-Liste'!K52</f>
        <v>2C3124C65480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 t="str">
        <f>'AP-Liste'!K53</f>
        <v>2C3124C652C0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1129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877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877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877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877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877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877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877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877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877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877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877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877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877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877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877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877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877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877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877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877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877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877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877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877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877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877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877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877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877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877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877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877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877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877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877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877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877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877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877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877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877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877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877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877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877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877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877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877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877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877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877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877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877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877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topLeftCell="A88" workbookViewId="0">
      <selection activeCell="A3" sqref="A3:E99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1124</v>
      </c>
      <c r="B1" s="54"/>
      <c r="C1" s="54"/>
      <c r="D1" s="54"/>
      <c r="E1" s="54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877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877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877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877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877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877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877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877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877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877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877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877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877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877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877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877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877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877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877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877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877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877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877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877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877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877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877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877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877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877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877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877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877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877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877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877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877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877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877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877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877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877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877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877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877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877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877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877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877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877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877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877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877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877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80" t="s">
        <v>1125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26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4" t="s">
        <v>1118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877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877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877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877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877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877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877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877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877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877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877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877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877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877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877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877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877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877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877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877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877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877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877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877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877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877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877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877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877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877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877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877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877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877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877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877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877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877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877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877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877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877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877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877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877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877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877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877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877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877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877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877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877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877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877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877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877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877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877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877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877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877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877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877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877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877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877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877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877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877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877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877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877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877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877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877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877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877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877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877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877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877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877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877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877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877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877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877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877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877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877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877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877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877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877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877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877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877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877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877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877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877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877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877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877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877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877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877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877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877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877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877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877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877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877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877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877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877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877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877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877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877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877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877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877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877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877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877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877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877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877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877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877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877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877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877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877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877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877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877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877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877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877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877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877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877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877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877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877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877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877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877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877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877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877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877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877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877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877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877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877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877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877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877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877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877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877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877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877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877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877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877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877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877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877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877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877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877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877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877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877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877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877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877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877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877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877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877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877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877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877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877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877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877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877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877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877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877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877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877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877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877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877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877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877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877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877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877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877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877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877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877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877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877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877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877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877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877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877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877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877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877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877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877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877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877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877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877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877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877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877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877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877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877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877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877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877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877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877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877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877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877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877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877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877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877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877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877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877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877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877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877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877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877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877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877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877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877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877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877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877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877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877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877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877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877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877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877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877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877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877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877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877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877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877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877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877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877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877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877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877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877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877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877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877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877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877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877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877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877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877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877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877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877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877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877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877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877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877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877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877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877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877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877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877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877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877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877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877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877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877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877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877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877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877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877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877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877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877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877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877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877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877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877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4" t="s">
        <v>1123</v>
      </c>
      <c r="B1" s="54"/>
      <c r="C1" s="54"/>
      <c r="D1" s="54"/>
      <c r="E1" s="54"/>
      <c r="F1" s="54"/>
      <c r="G1" s="54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877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877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877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877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877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877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877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877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877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877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877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877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877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877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877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877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877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877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877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877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877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877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877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877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877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877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877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877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877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877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877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877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877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877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877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877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877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877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877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877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877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877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877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877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877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877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877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877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877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877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877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877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877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877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877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877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877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877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877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877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877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877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877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877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877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877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877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877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877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877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877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877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877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877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877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877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877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877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877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877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877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877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877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877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877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877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877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877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877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877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877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877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877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877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877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877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877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877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877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877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877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877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877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877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877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877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877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877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877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877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877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877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877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877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877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877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877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877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877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877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877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877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877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877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877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877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877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877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877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877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877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877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877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877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877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877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877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877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877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877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877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877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877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877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877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877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877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877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877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877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877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877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877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877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877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877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877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877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877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877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877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877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877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877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877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877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877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877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877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877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877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877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877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877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877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877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877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877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877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877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877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877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877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877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877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877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877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877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877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877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877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877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877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877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877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877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877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877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877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877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877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877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877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877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877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877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877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877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877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877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877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877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877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877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877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877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877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877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877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877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877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877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877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877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877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877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877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877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877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877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877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877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877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877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877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877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877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877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877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877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877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877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877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877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877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877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877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877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877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877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877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877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877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877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877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877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877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877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877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877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877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877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877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877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877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877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877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877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877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877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877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877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877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877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877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877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877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877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877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877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877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877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877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877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877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877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877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877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877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877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877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877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877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877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877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877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877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877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877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877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877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877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877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877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877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877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877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877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877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877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877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877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877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877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877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877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877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877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877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877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877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877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877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877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4" t="s">
        <v>1115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877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87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87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877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87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87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877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87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87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877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87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87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877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87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87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877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87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87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877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87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87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877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87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87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877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87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87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877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87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87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877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87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87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877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87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87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877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87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87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877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87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87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877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87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87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877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87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87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877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87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87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877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87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87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877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87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87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877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87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87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877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87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87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877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87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87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877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87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87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877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87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87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877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87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87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877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87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87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877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87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87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877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87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87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877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87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87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877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87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87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877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87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87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877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87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87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877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87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87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877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87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87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877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87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87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877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87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87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877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87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87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877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87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87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877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87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87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877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87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87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877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87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87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877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87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87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877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87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87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877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87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87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877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87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87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877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87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87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877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87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87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877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87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87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877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87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87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877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87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87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877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87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87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877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87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87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877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87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87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877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87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87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5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1151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877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877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877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877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877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877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877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877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877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877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877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877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877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877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877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877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877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877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877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877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877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877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877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877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877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877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877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877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877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877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877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877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877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877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877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877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877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877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877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877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877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877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877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877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877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877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877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877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877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877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877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877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877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877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877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877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877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877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877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877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877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877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877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877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877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877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877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877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877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877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877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877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877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877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877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877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877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877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877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877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877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877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877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877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877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877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877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877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877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877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877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877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877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877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877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877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877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877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877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877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877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877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877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877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877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877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877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877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877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877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877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877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877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877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877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877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877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877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877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877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877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877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877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877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877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877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877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877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877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877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877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877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877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877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877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877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877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877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877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877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877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877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877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877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877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877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877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877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877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877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877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877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877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877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877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877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877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877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877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877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877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877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1131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877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877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877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877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877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877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877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877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877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877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877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877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877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877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877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877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877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877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877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877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877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877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877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877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877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877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877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877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877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877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877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877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877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877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877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877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877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877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877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877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877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877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877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877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877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877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877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877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877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877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877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877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877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877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877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877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877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877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877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877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877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877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877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877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877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877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877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877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877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877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877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877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877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877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877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877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877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877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877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877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877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877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877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877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877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877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877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877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877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877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877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877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877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877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877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877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877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877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877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877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877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877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877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877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877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877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877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877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99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4" t="s">
        <v>1126</v>
      </c>
      <c r="B1" s="54"/>
      <c r="C1" s="54"/>
      <c r="D1" s="54"/>
      <c r="E1" s="54"/>
      <c r="F1" s="54"/>
      <c r="G1" s="54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877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877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877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877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outdoor</v>
      </c>
      <c r="C12" t="s">
        <v>1086</v>
      </c>
      <c r="D12" t="str">
        <f>'AP-Liste'!C8</f>
        <v>de0</v>
      </c>
      <c r="E12" t="str">
        <f>'AP-Liste'!D8</f>
        <v>877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outdoor</v>
      </c>
      <c r="C14" t="s">
        <v>1086</v>
      </c>
      <c r="D14" t="str">
        <f>'AP-Liste'!C9</f>
        <v>de0</v>
      </c>
      <c r="E14" t="str">
        <f>'AP-Liste'!D9</f>
        <v>877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outdoor</v>
      </c>
      <c r="C16" t="s">
        <v>1086</v>
      </c>
      <c r="D16" t="str">
        <f>'AP-Liste'!C10</f>
        <v>de0</v>
      </c>
      <c r="E16" t="str">
        <f>'AP-Liste'!D10</f>
        <v>877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877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877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877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877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877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877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877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877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877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877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877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877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877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indoor</v>
      </c>
      <c r="C44" t="s">
        <v>1086</v>
      </c>
      <c r="D44" t="str">
        <f>'AP-Liste'!C24</f>
        <v>de0</v>
      </c>
      <c r="E44" t="str">
        <f>'AP-Liste'!D24</f>
        <v>877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indoor</v>
      </c>
      <c r="C46" t="s">
        <v>1086</v>
      </c>
      <c r="D46" t="str">
        <f>'AP-Liste'!C25</f>
        <v>de0</v>
      </c>
      <c r="E46" t="str">
        <f>'AP-Liste'!D25</f>
        <v>877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indoor</v>
      </c>
      <c r="C48" t="s">
        <v>1086</v>
      </c>
      <c r="D48" t="str">
        <f>'AP-Liste'!C26</f>
        <v>de0</v>
      </c>
      <c r="E48" t="str">
        <f>'AP-Liste'!D26</f>
        <v>877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 t="str">
        <f>'AP-Liste'!AA27</f>
        <v>indoor</v>
      </c>
      <c r="C50" t="s">
        <v>1086</v>
      </c>
      <c r="D50" t="str">
        <f>'AP-Liste'!C27</f>
        <v>de0</v>
      </c>
      <c r="E50" t="str">
        <f>'AP-Liste'!D27</f>
        <v>877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877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 t="str">
        <f>'AP-Liste'!AA29</f>
        <v>indoor</v>
      </c>
      <c r="C54" t="s">
        <v>1086</v>
      </c>
      <c r="D54" t="str">
        <f>'AP-Liste'!C29</f>
        <v>de0</v>
      </c>
      <c r="E54" t="str">
        <f>'AP-Liste'!D29</f>
        <v>877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877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877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 t="str">
        <f>'AP-Liste'!AA32</f>
        <v>outdoor</v>
      </c>
      <c r="C60" t="s">
        <v>1086</v>
      </c>
      <c r="D60" t="str">
        <f>'AP-Liste'!C32</f>
        <v>de0</v>
      </c>
      <c r="E60" t="str">
        <f>'AP-Liste'!D32</f>
        <v>877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877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877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877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877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877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877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877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 t="str">
        <f>'AP-Liste'!AA40</f>
        <v>outdoor</v>
      </c>
      <c r="C76" t="s">
        <v>1086</v>
      </c>
      <c r="D76" t="str">
        <f>'AP-Liste'!C40</f>
        <v>de0</v>
      </c>
      <c r="E76" t="str">
        <f>'AP-Liste'!D40</f>
        <v>877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 t="str">
        <f>'AP-Liste'!AA41</f>
        <v>outdoor</v>
      </c>
      <c r="C78" t="s">
        <v>1086</v>
      </c>
      <c r="D78" t="str">
        <f>'AP-Liste'!C41</f>
        <v>de0</v>
      </c>
      <c r="E78" t="str">
        <f>'AP-Liste'!D41</f>
        <v>877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 t="str">
        <f>'AP-Liste'!AA42</f>
        <v>outdoor</v>
      </c>
      <c r="C80" t="s">
        <v>1086</v>
      </c>
      <c r="D80" t="str">
        <f>'AP-Liste'!C42</f>
        <v>de0</v>
      </c>
      <c r="E80" t="str">
        <f>'AP-Liste'!D42</f>
        <v>877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 t="str">
        <f>'AP-Liste'!AA43</f>
        <v>outdoor</v>
      </c>
      <c r="C82" t="s">
        <v>1086</v>
      </c>
      <c r="D82" t="str">
        <f>'AP-Liste'!C43</f>
        <v>de0</v>
      </c>
      <c r="E82" t="str">
        <f>'AP-Liste'!D43</f>
        <v>877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 t="str">
        <f>'AP-Liste'!AA44</f>
        <v>outdoor</v>
      </c>
      <c r="C84" t="s">
        <v>1086</v>
      </c>
      <c r="D84" t="str">
        <f>'AP-Liste'!C44</f>
        <v>de0</v>
      </c>
      <c r="E84" t="str">
        <f>'AP-Liste'!D44</f>
        <v>877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 t="str">
        <f>'AP-Liste'!AA45</f>
        <v>outdoor</v>
      </c>
      <c r="C86" t="s">
        <v>1086</v>
      </c>
      <c r="D86" t="str">
        <f>'AP-Liste'!C45</f>
        <v>de0</v>
      </c>
      <c r="E86" t="str">
        <f>'AP-Liste'!D45</f>
        <v>877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 t="str">
        <f>'AP-Liste'!AA46</f>
        <v>outdoor</v>
      </c>
      <c r="C88" t="s">
        <v>1086</v>
      </c>
      <c r="D88" t="str">
        <f>'AP-Liste'!C46</f>
        <v>de0</v>
      </c>
      <c r="E88" t="str">
        <f>'AP-Liste'!D46</f>
        <v>877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 t="str">
        <f>'AP-Liste'!AA47</f>
        <v>outdoor</v>
      </c>
      <c r="C90" t="s">
        <v>1086</v>
      </c>
      <c r="D90" t="str">
        <f>'AP-Liste'!C47</f>
        <v>de0</v>
      </c>
      <c r="E90" t="str">
        <f>'AP-Liste'!D47</f>
        <v>877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 t="str">
        <f>'AP-Liste'!AA48</f>
        <v>outdoor</v>
      </c>
      <c r="C92" t="s">
        <v>1086</v>
      </c>
      <c r="D92" t="str">
        <f>'AP-Liste'!C48</f>
        <v>de0</v>
      </c>
      <c r="E92" t="str">
        <f>'AP-Liste'!D48</f>
        <v>877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 t="str">
        <f>'AP-Liste'!AA49</f>
        <v>outdoor</v>
      </c>
      <c r="C94" t="s">
        <v>1086</v>
      </c>
      <c r="D94" t="str">
        <f>'AP-Liste'!C49</f>
        <v>de0</v>
      </c>
      <c r="E94" t="str">
        <f>'AP-Liste'!D49</f>
        <v>877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 t="str">
        <f>'AP-Liste'!AA50</f>
        <v>outdoor</v>
      </c>
      <c r="C96" t="s">
        <v>1086</v>
      </c>
      <c r="D96" t="str">
        <f>'AP-Liste'!C50</f>
        <v>de0</v>
      </c>
      <c r="E96" t="str">
        <f>'AP-Liste'!D50</f>
        <v>877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 t="str">
        <f>'AP-Liste'!AA51</f>
        <v>indoor</v>
      </c>
      <c r="C98" t="s">
        <v>1086</v>
      </c>
      <c r="D98" t="str">
        <f>'AP-Liste'!C51</f>
        <v>de0</v>
      </c>
      <c r="E98" t="str">
        <f>'AP-Liste'!D51</f>
        <v>877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 t="str">
        <f>'AP-Liste'!AA52</f>
        <v>indoor</v>
      </c>
      <c r="C100" t="s">
        <v>1086</v>
      </c>
      <c r="D100" t="str">
        <f>'AP-Liste'!C52</f>
        <v>de0</v>
      </c>
      <c r="E100" t="str">
        <f>'AP-Liste'!D52</f>
        <v>877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 t="str">
        <f>'AP-Liste'!AA53</f>
        <v>indoor</v>
      </c>
      <c r="C102" t="s">
        <v>1086</v>
      </c>
      <c r="D102" t="str">
        <f>'AP-Liste'!C53</f>
        <v>de0</v>
      </c>
      <c r="E102" t="str">
        <f>'AP-Liste'!D53</f>
        <v>877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877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877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877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877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81" t="s">
        <v>1125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2"/>
  <sheetViews>
    <sheetView workbookViewId="0">
      <selection activeCell="E7" sqref="E7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4" t="s">
        <v>1344</v>
      </c>
      <c r="B1" s="54"/>
    </row>
    <row r="2" spans="1:2" x14ac:dyDescent="0.3">
      <c r="A2" t="s">
        <v>1345</v>
      </c>
    </row>
    <row r="3" spans="1:2" x14ac:dyDescent="0.3">
      <c r="B3" t="s">
        <v>1346</v>
      </c>
    </row>
    <row r="5" spans="1:2" x14ac:dyDescent="0.3">
      <c r="A5" s="54" t="s">
        <v>1340</v>
      </c>
      <c r="B5" s="54"/>
    </row>
    <row r="6" spans="1:2" x14ac:dyDescent="0.3">
      <c r="A6" s="55" t="s">
        <v>1341</v>
      </c>
      <c r="B6" s="55"/>
    </row>
    <row r="7" spans="1:2" x14ac:dyDescent="0.3">
      <c r="B7" t="s">
        <v>1342</v>
      </c>
    </row>
    <row r="10" spans="1:2" x14ac:dyDescent="0.3">
      <c r="A10" s="54" t="s">
        <v>1335</v>
      </c>
      <c r="B10" s="54"/>
    </row>
    <row r="11" spans="1:2" x14ac:dyDescent="0.3">
      <c r="A11" s="55" t="s">
        <v>1336</v>
      </c>
      <c r="B11" s="55"/>
    </row>
    <row r="12" spans="1:2" x14ac:dyDescent="0.3">
      <c r="A12" s="51"/>
      <c r="B12" s="52" t="s">
        <v>1337</v>
      </c>
    </row>
    <row r="13" spans="1:2" x14ac:dyDescent="0.3">
      <c r="A13" s="51"/>
      <c r="B13" s="52" t="s">
        <v>1338</v>
      </c>
    </row>
    <row r="15" spans="1:2" x14ac:dyDescent="0.3">
      <c r="A15" s="54" t="s">
        <v>1308</v>
      </c>
      <c r="B15" s="54"/>
    </row>
    <row r="16" spans="1:2" x14ac:dyDescent="0.3">
      <c r="A16" s="55" t="s">
        <v>1309</v>
      </c>
      <c r="B16" s="55"/>
    </row>
    <row r="17" spans="1:2" x14ac:dyDescent="0.3">
      <c r="A17" s="48"/>
      <c r="B17" s="48" t="s">
        <v>1310</v>
      </c>
    </row>
    <row r="18" spans="1:2" x14ac:dyDescent="0.3">
      <c r="A18" s="55" t="s">
        <v>1328</v>
      </c>
      <c r="B18" s="55"/>
    </row>
    <row r="19" spans="1:2" x14ac:dyDescent="0.3">
      <c r="B19" t="s">
        <v>1329</v>
      </c>
    </row>
    <row r="21" spans="1:2" x14ac:dyDescent="0.3">
      <c r="A21" s="54" t="s">
        <v>1290</v>
      </c>
      <c r="B21" s="54"/>
    </row>
    <row r="22" spans="1:2" x14ac:dyDescent="0.3">
      <c r="A22" s="7" t="s">
        <v>1291</v>
      </c>
      <c r="B22" s="7"/>
    </row>
    <row r="23" spans="1:2" x14ac:dyDescent="0.3">
      <c r="B23" t="s">
        <v>1292</v>
      </c>
    </row>
    <row r="24" spans="1:2" x14ac:dyDescent="0.3">
      <c r="A24" t="s">
        <v>1235</v>
      </c>
    </row>
    <row r="25" spans="1:2" x14ac:dyDescent="0.3">
      <c r="B25" t="s">
        <v>1293</v>
      </c>
    </row>
    <row r="27" spans="1:2" x14ac:dyDescent="0.3">
      <c r="A27" s="56" t="s">
        <v>1242</v>
      </c>
      <c r="B27" s="56"/>
    </row>
    <row r="28" spans="1:2" x14ac:dyDescent="0.3">
      <c r="A28" s="55" t="s">
        <v>1243</v>
      </c>
      <c r="B28" s="55"/>
    </row>
    <row r="29" spans="1:2" x14ac:dyDescent="0.3">
      <c r="A29" s="55" t="s">
        <v>1247</v>
      </c>
      <c r="B29" s="55"/>
    </row>
    <row r="30" spans="1:2" x14ac:dyDescent="0.3">
      <c r="A30" s="55" t="s">
        <v>1245</v>
      </c>
      <c r="B30" s="55"/>
    </row>
    <row r="31" spans="1:2" x14ac:dyDescent="0.3">
      <c r="A31" s="55" t="s">
        <v>1246</v>
      </c>
      <c r="B31" s="55"/>
    </row>
    <row r="32" spans="1:2" x14ac:dyDescent="0.3">
      <c r="A32" s="55" t="s">
        <v>1248</v>
      </c>
      <c r="B32" s="55"/>
    </row>
    <row r="33" spans="1:2" x14ac:dyDescent="0.3">
      <c r="A33" s="32" t="s">
        <v>1258</v>
      </c>
      <c r="B33" s="32"/>
    </row>
    <row r="34" spans="1:2" x14ac:dyDescent="0.3">
      <c r="A34" s="55" t="s">
        <v>1260</v>
      </c>
      <c r="B34" s="55"/>
    </row>
    <row r="35" spans="1:2" x14ac:dyDescent="0.3">
      <c r="A35" s="55" t="s">
        <v>1261</v>
      </c>
      <c r="B35" s="55"/>
    </row>
    <row r="36" spans="1:2" x14ac:dyDescent="0.3">
      <c r="A36" s="55" t="s">
        <v>1285</v>
      </c>
      <c r="B36" s="55"/>
    </row>
    <row r="37" spans="1:2" x14ac:dyDescent="0.3">
      <c r="A37" s="55" t="s">
        <v>1286</v>
      </c>
      <c r="B37" s="55"/>
    </row>
    <row r="38" spans="1:2" x14ac:dyDescent="0.3">
      <c r="A38" s="55" t="s">
        <v>1287</v>
      </c>
      <c r="B38" s="55"/>
    </row>
    <row r="39" spans="1:2" x14ac:dyDescent="0.3">
      <c r="A39" s="55" t="s">
        <v>1288</v>
      </c>
      <c r="B39" s="55"/>
    </row>
    <row r="40" spans="1:2" x14ac:dyDescent="0.3">
      <c r="A40" s="55" t="s">
        <v>1289</v>
      </c>
      <c r="B40" s="55"/>
    </row>
    <row r="42" spans="1:2" x14ac:dyDescent="0.3">
      <c r="A42" s="54" t="s">
        <v>1239</v>
      </c>
      <c r="B42" s="54"/>
    </row>
    <row r="43" spans="1:2" x14ac:dyDescent="0.3">
      <c r="A43" s="55" t="s">
        <v>1240</v>
      </c>
      <c r="B43" s="55"/>
    </row>
    <row r="45" spans="1:2" x14ac:dyDescent="0.3">
      <c r="A45" s="54" t="s">
        <v>1236</v>
      </c>
      <c r="B45" s="54"/>
    </row>
    <row r="46" spans="1:2" x14ac:dyDescent="0.3">
      <c r="A46" s="55" t="s">
        <v>1237</v>
      </c>
      <c r="B46" s="55"/>
    </row>
    <row r="47" spans="1:2" x14ac:dyDescent="0.3">
      <c r="A47" s="7"/>
      <c r="B47" s="7" t="s">
        <v>1238</v>
      </c>
    </row>
    <row r="48" spans="1:2" x14ac:dyDescent="0.3">
      <c r="A48" s="27"/>
      <c r="B48" s="27"/>
    </row>
    <row r="49" spans="1:2" x14ac:dyDescent="0.3">
      <c r="A49" s="54" t="s">
        <v>1229</v>
      </c>
      <c r="B49" s="54"/>
    </row>
    <row r="50" spans="1:2" x14ac:dyDescent="0.3">
      <c r="A50" s="55" t="s">
        <v>1235</v>
      </c>
      <c r="B50" s="55"/>
    </row>
    <row r="51" spans="1:2" x14ac:dyDescent="0.3">
      <c r="B51" t="s">
        <v>1231</v>
      </c>
    </row>
    <row r="54" spans="1:2" x14ac:dyDescent="0.3">
      <c r="A54" s="54" t="s">
        <v>1230</v>
      </c>
      <c r="B54" s="54"/>
    </row>
    <row r="55" spans="1:2" x14ac:dyDescent="0.3">
      <c r="A55" s="55" t="s">
        <v>1232</v>
      </c>
      <c r="B55" s="55"/>
    </row>
    <row r="56" spans="1:2" x14ac:dyDescent="0.3">
      <c r="A56" s="55" t="s">
        <v>1233</v>
      </c>
      <c r="B56" s="55"/>
    </row>
    <row r="57" spans="1:2" x14ac:dyDescent="0.3">
      <c r="A57" s="55" t="s">
        <v>1234</v>
      </c>
      <c r="B57" s="55"/>
    </row>
    <row r="58" spans="1:2" x14ac:dyDescent="0.3">
      <c r="A58" s="26"/>
      <c r="B58" s="26"/>
    </row>
    <row r="60" spans="1:2" x14ac:dyDescent="0.3">
      <c r="A60" s="54" t="s">
        <v>1167</v>
      </c>
      <c r="B60" s="54"/>
    </row>
    <row r="61" spans="1:2" x14ac:dyDescent="0.3">
      <c r="A61" s="55" t="s">
        <v>1225</v>
      </c>
      <c r="B61" s="55"/>
    </row>
    <row r="62" spans="1:2" x14ac:dyDescent="0.3">
      <c r="A62" s="25"/>
      <c r="B62" s="25" t="s">
        <v>1223</v>
      </c>
    </row>
    <row r="63" spans="1:2" x14ac:dyDescent="0.3">
      <c r="A63" s="25"/>
      <c r="B63" s="25" t="s">
        <v>1224</v>
      </c>
    </row>
    <row r="64" spans="1:2" x14ac:dyDescent="0.3">
      <c r="A64" s="25"/>
      <c r="B64" s="25" t="s">
        <v>1168</v>
      </c>
    </row>
    <row r="65" spans="1:2" x14ac:dyDescent="0.3">
      <c r="A65" s="55" t="s">
        <v>1169</v>
      </c>
      <c r="B65" s="55"/>
    </row>
    <row r="66" spans="1:2" x14ac:dyDescent="0.3">
      <c r="A66" s="55" t="s">
        <v>1170</v>
      </c>
      <c r="B66" s="55"/>
    </row>
    <row r="67" spans="1:2" x14ac:dyDescent="0.3">
      <c r="A67" s="55" t="s">
        <v>1169</v>
      </c>
      <c r="B67" s="55"/>
    </row>
    <row r="68" spans="1:2" x14ac:dyDescent="0.3">
      <c r="A68" s="55" t="s">
        <v>1222</v>
      </c>
      <c r="B68" s="55"/>
    </row>
    <row r="71" spans="1:2" x14ac:dyDescent="0.3">
      <c r="A71" t="s">
        <v>1226</v>
      </c>
    </row>
    <row r="72" spans="1:2" x14ac:dyDescent="0.3">
      <c r="A72" t="s">
        <v>1227</v>
      </c>
    </row>
  </sheetData>
  <mergeCells count="38">
    <mergeCell ref="A42:B42"/>
    <mergeCell ref="A5:B5"/>
    <mergeCell ref="A6:B6"/>
    <mergeCell ref="A21:B21"/>
    <mergeCell ref="A27:B27"/>
    <mergeCell ref="A28:B28"/>
    <mergeCell ref="A10:B10"/>
    <mergeCell ref="A11:B11"/>
    <mergeCell ref="A18:B18"/>
    <mergeCell ref="A15:B15"/>
    <mergeCell ref="A16:B16"/>
    <mergeCell ref="A30:B30"/>
    <mergeCell ref="A32:B32"/>
    <mergeCell ref="A34:B34"/>
    <mergeCell ref="A36:B36"/>
    <mergeCell ref="A37:B37"/>
    <mergeCell ref="A68:B68"/>
    <mergeCell ref="A60:B60"/>
    <mergeCell ref="A61:B61"/>
    <mergeCell ref="A65:B65"/>
    <mergeCell ref="A66:B66"/>
    <mergeCell ref="A67:B67"/>
    <mergeCell ref="A1:B1"/>
    <mergeCell ref="A57:B57"/>
    <mergeCell ref="A45:B45"/>
    <mergeCell ref="A46:B46"/>
    <mergeCell ref="A49:B49"/>
    <mergeCell ref="A54:B54"/>
    <mergeCell ref="A50:B50"/>
    <mergeCell ref="A55:B55"/>
    <mergeCell ref="A56:B56"/>
    <mergeCell ref="A43:B43"/>
    <mergeCell ref="A29:B29"/>
    <mergeCell ref="A35:B35"/>
    <mergeCell ref="A38:B38"/>
    <mergeCell ref="A39:B39"/>
    <mergeCell ref="A40:B40"/>
    <mergeCell ref="A31:B3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A5" sqref="A5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1109</v>
      </c>
      <c r="B1" s="17"/>
      <c r="J1" s="12"/>
    </row>
    <row r="2" spans="1:10" x14ac:dyDescent="0.3">
      <c r="A2" s="17" t="s">
        <v>1311</v>
      </c>
      <c r="B2" s="17"/>
      <c r="J2" s="12"/>
    </row>
    <row r="3" spans="1:10" x14ac:dyDescent="0.3">
      <c r="A3" s="17" t="s">
        <v>1312</v>
      </c>
      <c r="B3" s="17"/>
      <c r="J3" s="12"/>
    </row>
    <row r="4" spans="1:10" x14ac:dyDescent="0.3">
      <c r="A4" s="17" t="s">
        <v>1343</v>
      </c>
      <c r="B4" s="17"/>
      <c r="J4" s="12"/>
    </row>
    <row r="5" spans="1:10" x14ac:dyDescent="0.3">
      <c r="A5" s="17" t="s">
        <v>1313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1314</v>
      </c>
      <c r="B7" s="17"/>
      <c r="J7" s="12"/>
    </row>
    <row r="8" spans="1:10" x14ac:dyDescent="0.3">
      <c r="A8" s="17" t="s">
        <v>1315</v>
      </c>
      <c r="B8" s="17"/>
      <c r="J8" s="12"/>
    </row>
    <row r="9" spans="1:10" x14ac:dyDescent="0.3">
      <c r="A9" s="17" t="s">
        <v>1316</v>
      </c>
      <c r="B9" s="17"/>
      <c r="J9" s="12"/>
    </row>
    <row r="10" spans="1:10" x14ac:dyDescent="0.3">
      <c r="A10" s="17" t="s">
        <v>1330</v>
      </c>
      <c r="B10" s="17"/>
      <c r="J10" s="12"/>
    </row>
    <row r="11" spans="1:10" x14ac:dyDescent="0.3">
      <c r="A11" s="17" t="s">
        <v>1317</v>
      </c>
      <c r="B11" s="17"/>
      <c r="J11" s="12"/>
    </row>
    <row r="12" spans="1:10" x14ac:dyDescent="0.3">
      <c r="A12" s="17" t="s">
        <v>1318</v>
      </c>
      <c r="B12" s="17"/>
      <c r="J12" s="12"/>
    </row>
    <row r="13" spans="1:10" x14ac:dyDescent="0.3">
      <c r="A13" s="17" t="s">
        <v>1319</v>
      </c>
      <c r="B13" s="17"/>
      <c r="J13" s="12"/>
    </row>
    <row r="14" spans="1:10" x14ac:dyDescent="0.3">
      <c r="A14" s="17" t="s">
        <v>1320</v>
      </c>
      <c r="B14" s="17"/>
      <c r="J14" s="12"/>
    </row>
    <row r="15" spans="1:10" x14ac:dyDescent="0.3">
      <c r="A15" s="17" t="s">
        <v>1321</v>
      </c>
      <c r="B15" s="17"/>
      <c r="J15" s="12"/>
    </row>
    <row r="16" spans="1:10" x14ac:dyDescent="0.3">
      <c r="A16" s="17" t="s">
        <v>1322</v>
      </c>
      <c r="B16" s="17"/>
      <c r="J16" s="12"/>
    </row>
    <row r="17" spans="1:10" x14ac:dyDescent="0.3">
      <c r="A17" s="17" t="s">
        <v>1323</v>
      </c>
      <c r="B17" s="17"/>
      <c r="J17" s="12"/>
    </row>
    <row r="18" spans="1:10" x14ac:dyDescent="0.3">
      <c r="A18" s="17" t="s">
        <v>1324</v>
      </c>
      <c r="B18" s="17"/>
      <c r="J18" s="12"/>
    </row>
    <row r="19" spans="1:10" x14ac:dyDescent="0.3">
      <c r="A19" s="17" t="s">
        <v>1325</v>
      </c>
      <c r="B19" s="17"/>
      <c r="J19" s="12"/>
    </row>
    <row r="20" spans="1:10" x14ac:dyDescent="0.3">
      <c r="A20" s="17" t="s">
        <v>1326</v>
      </c>
      <c r="B20" s="17"/>
      <c r="J20" s="12"/>
    </row>
    <row r="21" spans="1:10" x14ac:dyDescent="0.3">
      <c r="A21" s="17" t="s">
        <v>1331</v>
      </c>
      <c r="B21" s="17"/>
      <c r="J21" s="12"/>
    </row>
    <row r="22" spans="1:10" x14ac:dyDescent="0.3">
      <c r="A22" s="17" t="s">
        <v>1332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87</v>
      </c>
      <c r="G22" s="17" t="str">
        <f>Daten!K8</f>
        <v>.</v>
      </c>
      <c r="H22" s="53" t="s">
        <v>1333</v>
      </c>
      <c r="I22" t="s">
        <v>1334</v>
      </c>
      <c r="J22" s="12"/>
    </row>
    <row r="23" spans="1:10" x14ac:dyDescent="0.3">
      <c r="A23" s="17" t="s">
        <v>1300</v>
      </c>
      <c r="B23" s="17"/>
      <c r="J23" s="12"/>
    </row>
    <row r="24" spans="1:10" x14ac:dyDescent="0.3">
      <c r="A24" s="17" t="s">
        <v>1327</v>
      </c>
      <c r="B24" s="17"/>
      <c r="J24" s="12"/>
    </row>
    <row r="25" spans="1:10" x14ac:dyDescent="0.3">
      <c r="A25" s="17" t="s">
        <v>1303</v>
      </c>
      <c r="B25" s="17"/>
      <c r="J25" s="12"/>
    </row>
    <row r="26" spans="1:10" x14ac:dyDescent="0.3">
      <c r="A26" s="17" t="s">
        <v>1117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877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877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87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877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877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87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877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877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87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877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877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87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877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877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87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877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877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87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877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877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87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877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877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87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877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877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87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877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877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87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877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877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87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877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877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87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877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877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87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877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877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87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877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877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87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877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877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87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877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877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87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877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877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87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877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877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87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877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877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87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877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877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87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877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877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87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877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877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87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877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877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87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877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877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87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877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877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87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877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877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87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877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877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87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877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877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87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877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877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87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877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877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87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877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877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87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877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877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87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877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877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87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877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877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87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877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877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87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877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877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87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877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877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87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877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877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87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877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877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87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877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877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87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877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877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87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877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877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87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877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877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87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877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877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87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877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877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87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877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877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87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877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877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87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877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877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87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877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877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87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877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877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87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877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877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87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877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877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87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877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877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87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activeCell="H22" sqref="H22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877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254</v>
      </c>
      <c r="D5" s="17" t="s">
        <v>1010</v>
      </c>
      <c r="E5" s="17">
        <f>Daten!J22</f>
        <v>87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254</v>
      </c>
      <c r="K5" s="17" t="s">
        <v>1010</v>
      </c>
      <c r="L5" s="17">
        <f>E5</f>
        <v>87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4" t="s">
        <v>1134</v>
      </c>
      <c r="B1" s="54"/>
      <c r="C1" s="54"/>
      <c r="D1" s="54"/>
      <c r="E1" s="54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877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877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877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877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877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877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877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877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877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877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877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877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877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877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877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877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877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877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877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877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877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877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877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877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877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877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877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877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877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877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877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877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877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877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877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877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877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877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877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877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877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877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877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877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877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877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877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877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877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877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877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877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877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877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877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877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877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877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877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877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877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877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877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877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877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877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877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877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877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877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877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877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877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877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877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877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877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877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877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877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877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877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877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877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877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877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877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877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877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877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877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877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877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877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877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877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877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877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877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877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877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877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877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877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877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877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877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877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877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877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877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877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877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877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877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877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877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877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877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877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877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877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877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877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877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877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877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877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877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877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877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877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877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877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877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877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877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877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877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877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877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877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877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877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877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877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877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877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877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877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877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877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877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877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877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877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877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877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877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877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877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877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877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877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877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877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877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877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877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877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877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877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877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877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877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877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877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877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877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877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877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877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877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877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877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877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877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877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877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877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877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877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877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877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877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877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877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877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877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877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877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877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877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877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877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877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877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877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877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877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877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877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877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877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877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877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6" t="s">
        <v>1011</v>
      </c>
      <c r="B1" s="56" t="s">
        <v>1012</v>
      </c>
      <c r="C1" s="56"/>
      <c r="D1" s="57" t="s">
        <v>1015</v>
      </c>
      <c r="E1" s="56" t="s">
        <v>1071</v>
      </c>
      <c r="F1" s="56"/>
      <c r="G1" s="56"/>
      <c r="H1" s="56"/>
      <c r="I1" s="56"/>
      <c r="J1" s="56"/>
      <c r="K1" s="56"/>
      <c r="L1" s="56"/>
      <c r="M1" s="56" t="s">
        <v>1045</v>
      </c>
      <c r="N1" s="56" t="s">
        <v>1274</v>
      </c>
    </row>
    <row r="2" spans="1:14" x14ac:dyDescent="0.3">
      <c r="A2" s="56"/>
      <c r="B2" s="9" t="s">
        <v>1013</v>
      </c>
      <c r="C2" s="9" t="s">
        <v>1014</v>
      </c>
      <c r="D2" s="57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6"/>
      <c r="N2" s="56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  <c r="M7" s="9" t="s">
        <v>1339</v>
      </c>
    </row>
    <row r="8" spans="1:14" x14ac:dyDescent="0.3">
      <c r="A8" s="10" t="s">
        <v>4</v>
      </c>
      <c r="D8" s="29">
        <v>4</v>
      </c>
      <c r="E8" s="9" t="s">
        <v>1352</v>
      </c>
      <c r="G8" s="9" t="s">
        <v>1139</v>
      </c>
      <c r="M8" s="9" t="s">
        <v>1347</v>
      </c>
    </row>
    <row r="9" spans="1:14" x14ac:dyDescent="0.3">
      <c r="A9" s="10" t="s">
        <v>5</v>
      </c>
      <c r="D9" s="29">
        <v>5</v>
      </c>
      <c r="E9" s="9" t="s">
        <v>1221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4" sqref="J4:N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876</v>
      </c>
      <c r="F4" s="54" t="s">
        <v>1055</v>
      </c>
      <c r="G4" s="54"/>
      <c r="H4" s="54"/>
      <c r="J4" s="73" t="s">
        <v>1347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58" t="s">
        <v>1018</v>
      </c>
      <c r="G6" s="58"/>
      <c r="H6" s="58"/>
      <c r="I6" s="58"/>
      <c r="J6" s="58"/>
      <c r="K6" s="58"/>
      <c r="L6" s="58"/>
      <c r="M6" s="58"/>
      <c r="N6" s="58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87</v>
      </c>
      <c r="K8" s="3" t="s">
        <v>1010</v>
      </c>
      <c r="L8" s="3">
        <v>0</v>
      </c>
      <c r="M8" s="60" t="s">
        <v>1017</v>
      </c>
      <c r="N8" s="61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87</v>
      </c>
      <c r="K9" s="3" t="s">
        <v>1010</v>
      </c>
      <c r="L9" s="3">
        <v>0</v>
      </c>
      <c r="M9" s="60" t="s">
        <v>1017</v>
      </c>
      <c r="N9" s="61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87</v>
      </c>
      <c r="K10" s="3" t="s">
        <v>1010</v>
      </c>
      <c r="L10" s="3">
        <v>0</v>
      </c>
      <c r="M10" s="60" t="s">
        <v>1017</v>
      </c>
      <c r="N10" s="61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87</v>
      </c>
      <c r="K11" s="3" t="s">
        <v>1010</v>
      </c>
      <c r="L11" s="3">
        <v>0</v>
      </c>
      <c r="M11" s="60" t="s">
        <v>1017</v>
      </c>
      <c r="N11" s="61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59" t="s">
        <v>1022</v>
      </c>
      <c r="G12" s="60"/>
      <c r="H12" s="60"/>
      <c r="I12" s="60"/>
      <c r="J12" s="60"/>
      <c r="K12" s="60"/>
      <c r="L12" s="60"/>
      <c r="M12" s="60"/>
      <c r="N12" s="61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87</v>
      </c>
      <c r="K13" s="3" t="s">
        <v>1010</v>
      </c>
      <c r="L13" s="3">
        <v>0</v>
      </c>
      <c r="M13" s="60" t="s">
        <v>1017</v>
      </c>
      <c r="N13" s="61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87</v>
      </c>
      <c r="K14" s="3" t="s">
        <v>1010</v>
      </c>
      <c r="L14" s="3">
        <v>0</v>
      </c>
      <c r="M14" s="60" t="s">
        <v>1017</v>
      </c>
      <c r="N14" s="61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87</v>
      </c>
      <c r="K15" s="3" t="s">
        <v>1010</v>
      </c>
      <c r="L15" s="3">
        <v>0</v>
      </c>
      <c r="M15" s="60" t="s">
        <v>1017</v>
      </c>
      <c r="N15" s="61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87</v>
      </c>
      <c r="K19" s="3" t="str">
        <f t="shared" si="2"/>
        <v>.</v>
      </c>
      <c r="L19" s="60">
        <v>1</v>
      </c>
      <c r="M19" s="60"/>
      <c r="N19" s="61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87</v>
      </c>
      <c r="K20" s="37" t="str">
        <f t="shared" si="3"/>
        <v>.</v>
      </c>
      <c r="L20" s="62">
        <v>199</v>
      </c>
      <c r="M20" s="62"/>
      <c r="N20" s="63"/>
      <c r="P20" s="2" t="s">
        <v>1028</v>
      </c>
      <c r="Q20" s="3" t="str">
        <f>B4</f>
        <v>877</v>
      </c>
      <c r="R20" s="3" t="s">
        <v>1030</v>
      </c>
      <c r="S20" s="5">
        <v>20001</v>
      </c>
    </row>
    <row r="21" spans="1:19" s="31" customFormat="1" x14ac:dyDescent="0.3">
      <c r="A21" s="68" t="s">
        <v>1244</v>
      </c>
      <c r="B21" s="69"/>
      <c r="C21" s="69"/>
      <c r="D21" s="70"/>
      <c r="F21" s="35">
        <f>F22</f>
        <v>10</v>
      </c>
      <c r="G21" s="33" t="str">
        <f t="shared" ref="G21:K21" si="4">G22</f>
        <v>.</v>
      </c>
      <c r="H21" s="33">
        <f t="shared" si="4"/>
        <v>254</v>
      </c>
      <c r="I21" s="33" t="str">
        <f t="shared" si="4"/>
        <v>.</v>
      </c>
      <c r="J21" s="33">
        <f t="shared" si="4"/>
        <v>87</v>
      </c>
      <c r="K21" s="33" t="str">
        <f t="shared" si="4"/>
        <v>.</v>
      </c>
      <c r="L21" s="60">
        <v>200</v>
      </c>
      <c r="M21" s="60"/>
      <c r="N21" s="61"/>
      <c r="P21" s="35" t="str">
        <f>P22</f>
        <v>de0</v>
      </c>
      <c r="Q21" s="33" t="str">
        <f>Q22</f>
        <v>877</v>
      </c>
      <c r="R21" s="33" t="str">
        <f>R22</f>
        <v>swlc</v>
      </c>
      <c r="S21" s="34">
        <v>20001</v>
      </c>
    </row>
    <row r="22" spans="1:19" x14ac:dyDescent="0.3">
      <c r="A22" s="66" t="s">
        <v>1024</v>
      </c>
      <c r="B22" s="66"/>
      <c r="C22" s="66"/>
      <c r="D22" s="66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87</v>
      </c>
      <c r="K22" s="39" t="str">
        <f t="shared" si="5"/>
        <v>.</v>
      </c>
      <c r="L22" s="64">
        <v>200</v>
      </c>
      <c r="M22" s="64"/>
      <c r="N22" s="65"/>
      <c r="P22" s="2" t="str">
        <f>P20</f>
        <v>de0</v>
      </c>
      <c r="Q22" s="3" t="str">
        <f>Q20</f>
        <v>877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>F8</f>
        <v>10</v>
      </c>
      <c r="G23" s="3" t="str">
        <f t="shared" ref="G23:K23" si="6">G8</f>
        <v>.</v>
      </c>
      <c r="H23" s="3">
        <f t="shared" si="6"/>
        <v>254</v>
      </c>
      <c r="I23" s="3" t="str">
        <f t="shared" si="6"/>
        <v>.</v>
      </c>
      <c r="J23" s="3">
        <f t="shared" si="6"/>
        <v>87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877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9">G14</f>
        <v>.</v>
      </c>
      <c r="H24" s="3">
        <f t="shared" si="9"/>
        <v>252</v>
      </c>
      <c r="I24" s="3" t="str">
        <f t="shared" si="9"/>
        <v>.</v>
      </c>
      <c r="J24" s="3">
        <f t="shared" si="9"/>
        <v>87</v>
      </c>
      <c r="K24" s="3" t="str">
        <f t="shared" si="9"/>
        <v>.</v>
      </c>
      <c r="L24" s="60">
        <v>10</v>
      </c>
      <c r="M24" s="60"/>
      <c r="N24" s="61"/>
      <c r="P24" s="2" t="str">
        <f t="shared" si="7"/>
        <v>de0</v>
      </c>
      <c r="Q24" s="3" t="str">
        <f t="shared" si="8"/>
        <v>877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87</v>
      </c>
      <c r="K25" s="3" t="str">
        <f t="shared" si="10"/>
        <v>.</v>
      </c>
      <c r="L25" s="60">
        <v>100</v>
      </c>
      <c r="M25" s="60"/>
      <c r="N25" s="61"/>
      <c r="P25" s="2" t="str">
        <f t="shared" si="7"/>
        <v>de0</v>
      </c>
      <c r="Q25" s="3" t="str">
        <f t="shared" si="8"/>
        <v>877</v>
      </c>
      <c r="R25" s="3" t="s">
        <v>1033</v>
      </c>
      <c r="S25" s="5">
        <v>20001</v>
      </c>
    </row>
    <row r="27" spans="1:19" x14ac:dyDescent="0.3">
      <c r="A27" s="67" t="s">
        <v>1266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1265</v>
      </c>
      <c r="B29" s="74"/>
      <c r="C29" s="74" t="s">
        <v>1284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1267</v>
      </c>
      <c r="B30" s="46" t="s">
        <v>1276</v>
      </c>
      <c r="C30" s="66" t="s">
        <v>1277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1268</v>
      </c>
      <c r="B31" s="46" t="s">
        <v>1275</v>
      </c>
      <c r="C31" s="66" t="s">
        <v>1278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1269</v>
      </c>
      <c r="B32" s="46" t="s">
        <v>1276</v>
      </c>
      <c r="C32" s="66" t="s">
        <v>1279</v>
      </c>
      <c r="D32" s="66"/>
      <c r="E32" s="66"/>
      <c r="F32" s="66"/>
      <c r="G32" s="66"/>
      <c r="H32" s="66"/>
      <c r="I32" s="66"/>
    </row>
    <row r="33" spans="1:9" x14ac:dyDescent="0.3">
      <c r="A33" s="41" t="s">
        <v>1270</v>
      </c>
      <c r="B33" s="45" t="s">
        <v>1276</v>
      </c>
      <c r="C33" s="66" t="s">
        <v>1280</v>
      </c>
      <c r="D33" s="66"/>
      <c r="E33" s="66"/>
      <c r="F33" s="66"/>
      <c r="G33" s="66"/>
      <c r="H33" s="66"/>
      <c r="I33" s="66"/>
    </row>
    <row r="34" spans="1:9" x14ac:dyDescent="0.3">
      <c r="A34" s="41" t="s">
        <v>1271</v>
      </c>
      <c r="B34" s="46" t="s">
        <v>1276</v>
      </c>
      <c r="C34" s="66" t="s">
        <v>1281</v>
      </c>
      <c r="D34" s="66"/>
      <c r="E34" s="66"/>
      <c r="F34" s="66"/>
      <c r="G34" s="66"/>
      <c r="H34" s="66"/>
      <c r="I34" s="66"/>
    </row>
    <row r="35" spans="1:9" x14ac:dyDescent="0.3">
      <c r="A35" s="41" t="s">
        <v>1272</v>
      </c>
      <c r="B35" s="46" t="s">
        <v>1276</v>
      </c>
      <c r="C35" s="66" t="s">
        <v>1282</v>
      </c>
      <c r="D35" s="66"/>
      <c r="E35" s="66"/>
      <c r="F35" s="66"/>
      <c r="G35" s="66"/>
      <c r="H35" s="66"/>
      <c r="I35" s="66"/>
    </row>
    <row r="36" spans="1:9" x14ac:dyDescent="0.3">
      <c r="A36" s="41" t="s">
        <v>1273</v>
      </c>
      <c r="B36" s="46" t="s">
        <v>1275</v>
      </c>
      <c r="C36" s="66" t="s">
        <v>1283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Dropdowns!$M$4:$M$8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85" zoomScaleNormal="85" workbookViewId="0">
      <selection activeCell="I9" sqref="I9:I10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1047</v>
      </c>
      <c r="B1" s="75"/>
      <c r="C1" s="78" t="s">
        <v>1048</v>
      </c>
      <c r="D1" s="78"/>
      <c r="E1" s="78"/>
      <c r="F1" s="78"/>
      <c r="G1" s="75"/>
      <c r="H1" s="78" t="s">
        <v>1037</v>
      </c>
      <c r="I1" s="78" t="s">
        <v>1049</v>
      </c>
      <c r="J1" s="75"/>
      <c r="K1" s="78" t="s">
        <v>1050</v>
      </c>
      <c r="L1" s="78"/>
      <c r="M1" s="75"/>
      <c r="N1" s="78" t="s">
        <v>1053</v>
      </c>
      <c r="O1" s="78"/>
      <c r="P1" s="78"/>
      <c r="Q1" s="78"/>
      <c r="R1" s="78"/>
      <c r="S1" s="78"/>
      <c r="T1" s="78"/>
      <c r="U1" s="75"/>
      <c r="V1" s="78" t="s">
        <v>1054</v>
      </c>
      <c r="W1" s="19" t="s">
        <v>1056</v>
      </c>
      <c r="X1" s="20" t="str">
        <f>Daten!B4</f>
        <v>877</v>
      </c>
      <c r="Y1" s="78" t="s">
        <v>1081</v>
      </c>
      <c r="Z1" s="78"/>
      <c r="AA1" s="78"/>
      <c r="AB1" s="78"/>
      <c r="AC1" s="78"/>
      <c r="AD1" s="78" t="s">
        <v>1062</v>
      </c>
      <c r="AE1" s="78" t="s">
        <v>1063</v>
      </c>
      <c r="AG1" s="77" t="s">
        <v>1082</v>
      </c>
      <c r="AH1" s="77"/>
      <c r="AI1" s="77"/>
      <c r="AJ1" s="14"/>
      <c r="AK1" s="77" t="s">
        <v>1119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1051</v>
      </c>
      <c r="L2" s="19" t="s">
        <v>1052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8"/>
      <c r="AE2" s="78"/>
      <c r="AG2" s="77"/>
      <c r="AH2" s="77"/>
      <c r="AI2" s="77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877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1348</v>
      </c>
      <c r="J4" s="22"/>
      <c r="K4" s="22" t="s">
        <v>1349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87</v>
      </c>
      <c r="S4" s="22" t="str">
        <f>Daten!K23</f>
        <v>.</v>
      </c>
      <c r="T4" s="22">
        <f>Daten!L23</f>
        <v>201</v>
      </c>
      <c r="U4" s="22"/>
      <c r="V4" s="22" t="str">
        <f>Daten!J4</f>
        <v xml:space="preserve">8.5.140.0 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2C:31:24:C6:52:A0</v>
      </c>
      <c r="AH4" s="16" t="str">
        <f>UPPER(MID(K4,1,4)&amp;"."&amp;MID(K4,5,4)&amp;"."&amp;MID(K4,9,4))</f>
        <v>2C31.24C6.52A0</v>
      </c>
      <c r="AI4" s="16" t="str">
        <f>LOWER(AH4)</f>
        <v>2c31.24c6.52a0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877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1350</v>
      </c>
      <c r="J5" s="22"/>
      <c r="K5" s="22" t="s">
        <v>1351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87</v>
      </c>
      <c r="S5" s="22" t="str">
        <f t="shared" si="1"/>
        <v>.</v>
      </c>
      <c r="T5" s="22">
        <f>T4+1</f>
        <v>202</v>
      </c>
      <c r="U5" s="22"/>
      <c r="V5" s="22" t="str">
        <f>V4</f>
        <v xml:space="preserve">8.5.140.0 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2C:31:24:C6:57:70</v>
      </c>
      <c r="AH5" s="16" t="str">
        <f t="shared" ref="AH5:AH57" si="3">UPPER(MID(K5,1,4)&amp;"."&amp;MID(K5,5,4)&amp;"."&amp;MID(K5,9,4))</f>
        <v>2C31.24C6.5770</v>
      </c>
      <c r="AI5" s="16" t="str">
        <f t="shared" ref="AI5:AI57" si="4">LOWER(AH5)</f>
        <v>2c31.24c6.5770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877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1352</v>
      </c>
      <c r="I6" s="22" t="s">
        <v>1353</v>
      </c>
      <c r="J6" s="22"/>
      <c r="K6" s="22" t="s">
        <v>1354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87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 xml:space="preserve">8.5.140.0 </v>
      </c>
      <c r="W6" s="22">
        <v>3</v>
      </c>
      <c r="X6" s="22" t="s">
        <v>1042</v>
      </c>
      <c r="Y6" s="22"/>
      <c r="Z6" s="22" t="s">
        <v>1042</v>
      </c>
      <c r="AA6" s="22" t="s">
        <v>1070</v>
      </c>
      <c r="AB6" s="22"/>
      <c r="AC6" s="22"/>
      <c r="AD6" s="22" t="s">
        <v>1074</v>
      </c>
      <c r="AE6" s="22"/>
      <c r="AG6" s="16" t="str">
        <f t="shared" si="2"/>
        <v>D4:78:9B:F8:2C:18</v>
      </c>
      <c r="AH6" s="16" t="str">
        <f t="shared" si="3"/>
        <v>D478.9BF8.2C18</v>
      </c>
      <c r="AI6" s="16" t="str">
        <f t="shared" si="4"/>
        <v>d478.9bf8.2c18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877</v>
      </c>
      <c r="E7" s="22" t="str">
        <f t="shared" si="9"/>
        <v>ncap</v>
      </c>
      <c r="F7" s="22">
        <f t="shared" si="10"/>
        <v>20004</v>
      </c>
      <c r="G7" s="22"/>
      <c r="H7" s="22" t="s">
        <v>1352</v>
      </c>
      <c r="I7" s="22" t="s">
        <v>1355</v>
      </c>
      <c r="J7" s="22"/>
      <c r="K7" s="22" t="s">
        <v>1356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87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 xml:space="preserve">8.5.140.0 </v>
      </c>
      <c r="W7" s="22">
        <v>4</v>
      </c>
      <c r="X7" s="22" t="s">
        <v>1042</v>
      </c>
      <c r="Y7" s="22"/>
      <c r="Z7" s="22" t="s">
        <v>1042</v>
      </c>
      <c r="AA7" s="22" t="s">
        <v>1070</v>
      </c>
      <c r="AB7" s="22"/>
      <c r="AC7" s="22"/>
      <c r="AD7" s="22" t="s">
        <v>1074</v>
      </c>
      <c r="AE7" s="22"/>
      <c r="AG7" s="16" t="str">
        <f t="shared" si="2"/>
        <v>2C:F8:9B:F9:BC:38</v>
      </c>
      <c r="AH7" s="16" t="str">
        <f t="shared" si="3"/>
        <v>2CF8.9BF9.BC38</v>
      </c>
      <c r="AI7" s="16" t="str">
        <f t="shared" si="4"/>
        <v>2cf8.9bf9.bc38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877</v>
      </c>
      <c r="E8" s="22" t="str">
        <f t="shared" si="9"/>
        <v>ncap</v>
      </c>
      <c r="F8" s="22">
        <f t="shared" si="10"/>
        <v>20005</v>
      </c>
      <c r="G8" s="22"/>
      <c r="H8" s="22" t="s">
        <v>1352</v>
      </c>
      <c r="I8" s="22" t="s">
        <v>1357</v>
      </c>
      <c r="J8" s="22"/>
      <c r="K8" s="22" t="s">
        <v>1358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87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 xml:space="preserve">8.5.140.0 </v>
      </c>
      <c r="W8" s="22">
        <v>5</v>
      </c>
      <c r="X8" s="22" t="s">
        <v>1042</v>
      </c>
      <c r="Y8" s="22"/>
      <c r="Z8" s="22" t="s">
        <v>1042</v>
      </c>
      <c r="AA8" s="22" t="s">
        <v>1070</v>
      </c>
      <c r="AB8" s="22"/>
      <c r="AC8" s="22"/>
      <c r="AD8" s="22" t="s">
        <v>1074</v>
      </c>
      <c r="AE8" s="22"/>
      <c r="AG8" s="16" t="str">
        <f t="shared" si="2"/>
        <v>2C:F8:9B:F9:B6:48</v>
      </c>
      <c r="AH8" s="16" t="str">
        <f t="shared" si="3"/>
        <v>2CF8.9BF9.B648</v>
      </c>
      <c r="AI8" s="16" t="str">
        <f t="shared" si="4"/>
        <v>2cf8.9bf9.b648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877</v>
      </c>
      <c r="E9" s="22" t="str">
        <f t="shared" si="9"/>
        <v>ncap</v>
      </c>
      <c r="F9" s="22">
        <f t="shared" si="10"/>
        <v>20006</v>
      </c>
      <c r="G9" s="22"/>
      <c r="H9" s="22" t="s">
        <v>1352</v>
      </c>
      <c r="I9" s="22" t="s">
        <v>1447</v>
      </c>
      <c r="J9" s="22"/>
      <c r="K9" s="22" t="s">
        <v>1448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87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 xml:space="preserve">8.5.140.0 </v>
      </c>
      <c r="W9" s="22">
        <v>6</v>
      </c>
      <c r="X9" s="22" t="s">
        <v>1042</v>
      </c>
      <c r="Y9" s="22"/>
      <c r="Z9" s="22" t="s">
        <v>1042</v>
      </c>
      <c r="AA9" s="22" t="s">
        <v>1070</v>
      </c>
      <c r="AB9" s="22"/>
      <c r="AC9" s="22"/>
      <c r="AD9" s="22" t="s">
        <v>1074</v>
      </c>
      <c r="AE9" s="22"/>
      <c r="AG9" s="16" t="str">
        <f t="shared" si="2"/>
        <v>2C:5A:0F:A0:8D:F8</v>
      </c>
      <c r="AH9" s="16" t="str">
        <f t="shared" si="3"/>
        <v>2C5A.0FA0.8DF8</v>
      </c>
      <c r="AI9" s="16" t="str">
        <f t="shared" si="4"/>
        <v>2c5a.0fa0.8df8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877</v>
      </c>
      <c r="E10" s="22" t="str">
        <f t="shared" si="9"/>
        <v>ncap</v>
      </c>
      <c r="F10" s="22">
        <f t="shared" si="10"/>
        <v>20007</v>
      </c>
      <c r="G10" s="22"/>
      <c r="H10" s="22" t="s">
        <v>1352</v>
      </c>
      <c r="I10" s="22" t="s">
        <v>1445</v>
      </c>
      <c r="J10" s="22"/>
      <c r="K10" s="22" t="s">
        <v>1446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87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 xml:space="preserve">8.5.140.0 </v>
      </c>
      <c r="W10" s="22">
        <v>7</v>
      </c>
      <c r="X10" s="22" t="s">
        <v>1042</v>
      </c>
      <c r="Y10" s="22"/>
      <c r="Z10" s="22" t="s">
        <v>1042</v>
      </c>
      <c r="AA10" s="22" t="s">
        <v>1070</v>
      </c>
      <c r="AB10" s="22"/>
      <c r="AC10" s="22"/>
      <c r="AD10" s="22" t="s">
        <v>1074</v>
      </c>
      <c r="AE10" s="22"/>
      <c r="AG10" s="16" t="str">
        <f t="shared" si="2"/>
        <v>2C:5A:0F:A0:E5:CA</v>
      </c>
      <c r="AH10" s="16" t="str">
        <f t="shared" si="3"/>
        <v>2C5A.0FA0.E5CA</v>
      </c>
      <c r="AI10" s="16" t="str">
        <f t="shared" si="4"/>
        <v>2c5a.0fa0.e5ca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877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1363</v>
      </c>
      <c r="J11" s="22"/>
      <c r="K11" s="22" t="s">
        <v>1364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87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 xml:space="preserve">8.5.140.0 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2C:31:24:C6:57:68</v>
      </c>
      <c r="AH11" s="16" t="str">
        <f t="shared" si="3"/>
        <v>2C31.24C6.5768</v>
      </c>
      <c r="AI11" s="16" t="str">
        <f t="shared" si="4"/>
        <v>2c31.24c6.5768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877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1365</v>
      </c>
      <c r="J12" s="22"/>
      <c r="K12" s="22" t="s">
        <v>1366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87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 xml:space="preserve">8.5.140.0 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2C:31:24:C6:54:F0</v>
      </c>
      <c r="AH12" s="16" t="str">
        <f t="shared" si="3"/>
        <v>2C31.24C6.54F0</v>
      </c>
      <c r="AI12" s="16" t="str">
        <f t="shared" si="4"/>
        <v>2c31.24c6.54f0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877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1367</v>
      </c>
      <c r="J13" s="22"/>
      <c r="K13" s="22" t="s">
        <v>1368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87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 xml:space="preserve">8.5.140.0 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2C:31:24:C6:4D:C0</v>
      </c>
      <c r="AH13" s="16" t="str">
        <f t="shared" si="3"/>
        <v>2C31.24C6.4DC0</v>
      </c>
      <c r="AI13" s="16" t="str">
        <f t="shared" si="4"/>
        <v>2c31.24c6.4dc0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877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1369</v>
      </c>
      <c r="J14" s="22"/>
      <c r="K14" s="22" t="s">
        <v>1370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87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 xml:space="preserve">8.5.140.0 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2C:31:24:C6:54:E0</v>
      </c>
      <c r="AH14" s="16" t="str">
        <f t="shared" si="3"/>
        <v>2C31.24C6.54E0</v>
      </c>
      <c r="AI14" s="16" t="str">
        <f t="shared" si="4"/>
        <v>2c31.24c6.54e0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877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1371</v>
      </c>
      <c r="J15" s="22"/>
      <c r="K15" s="22" t="s">
        <v>1372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87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 xml:space="preserve">8.5.140.0 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2C:31:24:C6:57:58</v>
      </c>
      <c r="AH15" s="16" t="str">
        <f t="shared" si="3"/>
        <v>2C31.24C6.5758</v>
      </c>
      <c r="AI15" s="16" t="str">
        <f t="shared" si="4"/>
        <v>2c31.24c6.5758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877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1373</v>
      </c>
      <c r="J16" s="22"/>
      <c r="K16" s="22" t="s">
        <v>1374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87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 xml:space="preserve">8.5.140.0 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4C:71:0C:8E:0E:68</v>
      </c>
      <c r="AH16" s="16" t="str">
        <f t="shared" si="3"/>
        <v>4C71.0C8E.0E68</v>
      </c>
      <c r="AI16" s="16" t="str">
        <f t="shared" si="4"/>
        <v>4c71.0c8e.0e68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877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1375</v>
      </c>
      <c r="J17" s="22"/>
      <c r="K17" s="22" t="s">
        <v>1376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87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 xml:space="preserve">8.5.140.0 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4C:71:0C:92:5B:28</v>
      </c>
      <c r="AH17" s="16" t="str">
        <f t="shared" si="3"/>
        <v>4C71.0C92.5B28</v>
      </c>
      <c r="AI17" s="16" t="str">
        <f t="shared" si="4"/>
        <v>4c71.0c92.5b28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877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1377</v>
      </c>
      <c r="J18" s="22"/>
      <c r="K18" s="22" t="s">
        <v>1378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87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 xml:space="preserve">8.5.140.0 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4C:71:0C:8E:05:28</v>
      </c>
      <c r="AH18" s="16" t="str">
        <f t="shared" si="3"/>
        <v>4C71.0C8E.0528</v>
      </c>
      <c r="AI18" s="16" t="str">
        <f t="shared" si="4"/>
        <v>4c71.0c8e.0528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877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1379</v>
      </c>
      <c r="J19" s="22"/>
      <c r="K19" s="22" t="s">
        <v>1380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87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 xml:space="preserve">8.5.140.0 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4C:71:0C:8E:0E:98</v>
      </c>
      <c r="AH19" s="16" t="str">
        <f t="shared" si="3"/>
        <v>4C71.0C8E.0E98</v>
      </c>
      <c r="AI19" s="16" t="str">
        <f t="shared" si="4"/>
        <v>4c71.0c8e.0e98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877</v>
      </c>
      <c r="E20" s="22" t="str">
        <f t="shared" si="9"/>
        <v>ncap</v>
      </c>
      <c r="F20" s="22">
        <f t="shared" si="10"/>
        <v>20017</v>
      </c>
      <c r="G20" s="22"/>
      <c r="H20" s="22" t="s">
        <v>1221</v>
      </c>
      <c r="I20" s="22" t="s">
        <v>1381</v>
      </c>
      <c r="J20" s="22"/>
      <c r="K20" s="22" t="s">
        <v>1382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87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 xml:space="preserve">8.5.140.0 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1072</v>
      </c>
      <c r="AE20" s="22"/>
      <c r="AG20" s="16" t="str">
        <f t="shared" si="2"/>
        <v>4C:71:0C:94:64:60</v>
      </c>
      <c r="AH20" s="16" t="str">
        <f t="shared" si="3"/>
        <v>4C71.0C94.6460</v>
      </c>
      <c r="AI20" s="16" t="str">
        <f t="shared" si="4"/>
        <v>4c71.0c94.6460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877</v>
      </c>
      <c r="E21" s="22" t="str">
        <f t="shared" si="9"/>
        <v>ncap</v>
      </c>
      <c r="F21" s="22">
        <f t="shared" si="10"/>
        <v>20018</v>
      </c>
      <c r="G21" s="22"/>
      <c r="H21" s="22" t="s">
        <v>1221</v>
      </c>
      <c r="I21" s="22" t="s">
        <v>1383</v>
      </c>
      <c r="J21" s="22"/>
      <c r="K21" s="22" t="s">
        <v>1384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87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 xml:space="preserve">8.5.140.0 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4C:71:0C:8E:0D:50</v>
      </c>
      <c r="AH21" s="16" t="str">
        <f t="shared" si="3"/>
        <v>4C71.0C8E.0D50</v>
      </c>
      <c r="AI21" s="16" t="str">
        <f t="shared" si="4"/>
        <v>4c71.0c8e.0d50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877</v>
      </c>
      <c r="E22" s="22" t="str">
        <f t="shared" si="9"/>
        <v>ncap</v>
      </c>
      <c r="F22" s="22">
        <f t="shared" si="10"/>
        <v>20019</v>
      </c>
      <c r="G22" s="22"/>
      <c r="H22" s="22" t="s">
        <v>1221</v>
      </c>
      <c r="I22" s="22" t="s">
        <v>1385</v>
      </c>
      <c r="J22" s="22"/>
      <c r="K22" s="22" t="s">
        <v>1386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87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 xml:space="preserve">8.5.140.0 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1072</v>
      </c>
      <c r="AE22" s="22"/>
      <c r="AG22" s="16" t="str">
        <f t="shared" si="2"/>
        <v>4C:71:0C:8E:07:08</v>
      </c>
      <c r="AH22" s="16" t="str">
        <f t="shared" si="3"/>
        <v>4C71.0C8E.0708</v>
      </c>
      <c r="AI22" s="16" t="str">
        <f t="shared" si="4"/>
        <v>4c71.0c8e.0708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877</v>
      </c>
      <c r="E23" s="22" t="str">
        <f t="shared" si="9"/>
        <v>ncap</v>
      </c>
      <c r="F23" s="22">
        <f t="shared" si="10"/>
        <v>20020</v>
      </c>
      <c r="G23" s="22"/>
      <c r="H23" s="22" t="s">
        <v>1221</v>
      </c>
      <c r="I23" s="22" t="s">
        <v>1387</v>
      </c>
      <c r="J23" s="22"/>
      <c r="K23" s="22" t="s">
        <v>1388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87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 xml:space="preserve">8.5.140.0 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1072</v>
      </c>
      <c r="AE23" s="22"/>
      <c r="AG23" s="16" t="str">
        <f t="shared" si="2"/>
        <v>4C:71:0C:8E:06:80</v>
      </c>
      <c r="AH23" s="16" t="str">
        <f t="shared" si="3"/>
        <v>4C71.0C8E.0680</v>
      </c>
      <c r="AI23" s="16" t="str">
        <f t="shared" si="4"/>
        <v>4c71.0c8e.0680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877</v>
      </c>
      <c r="E24" s="22" t="str">
        <f t="shared" si="9"/>
        <v>ncap</v>
      </c>
      <c r="F24" s="22">
        <f t="shared" si="10"/>
        <v>20021</v>
      </c>
      <c r="G24" s="22"/>
      <c r="H24" s="22" t="s">
        <v>1221</v>
      </c>
      <c r="I24" s="22" t="s">
        <v>1389</v>
      </c>
      <c r="J24" s="22"/>
      <c r="K24" s="22" t="s">
        <v>1390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87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 xml:space="preserve">8.5.140.0 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1072</v>
      </c>
      <c r="AE24" s="22"/>
      <c r="AG24" s="16" t="str">
        <f t="shared" si="2"/>
        <v>4C:71:0C:8E:0A:C0</v>
      </c>
      <c r="AH24" s="16" t="str">
        <f t="shared" si="3"/>
        <v>4C71.0C8E.0AC0</v>
      </c>
      <c r="AI24" s="16" t="str">
        <f t="shared" si="4"/>
        <v>4c71.0c8e.0ac0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877</v>
      </c>
      <c r="E25" s="22" t="str">
        <f t="shared" si="9"/>
        <v>ncap</v>
      </c>
      <c r="F25" s="22">
        <f t="shared" si="10"/>
        <v>20022</v>
      </c>
      <c r="G25" s="22"/>
      <c r="H25" s="22" t="s">
        <v>1221</v>
      </c>
      <c r="I25" s="22" t="s">
        <v>1391</v>
      </c>
      <c r="J25" s="22"/>
      <c r="K25" s="22" t="s">
        <v>1392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87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 xml:space="preserve">8.5.140.0 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1072</v>
      </c>
      <c r="AE25" s="22"/>
      <c r="AG25" s="16" t="str">
        <f t="shared" si="2"/>
        <v>4C:71:0C:94:62:58</v>
      </c>
      <c r="AH25" s="16" t="str">
        <f t="shared" si="3"/>
        <v>4C71.0C94.6258</v>
      </c>
      <c r="AI25" s="16" t="str">
        <f t="shared" si="4"/>
        <v>4c71.0c94.6258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877</v>
      </c>
      <c r="E26" s="22" t="str">
        <f t="shared" si="9"/>
        <v>ncap</v>
      </c>
      <c r="F26" s="22">
        <f t="shared" si="10"/>
        <v>20023</v>
      </c>
      <c r="G26" s="22"/>
      <c r="H26" s="22" t="s">
        <v>1221</v>
      </c>
      <c r="I26" s="22" t="s">
        <v>1393</v>
      </c>
      <c r="J26" s="22"/>
      <c r="K26" s="22" t="s">
        <v>1394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87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 xml:space="preserve">8.5.140.0 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1072</v>
      </c>
      <c r="AE26" s="22"/>
      <c r="AG26" s="16" t="str">
        <f t="shared" si="2"/>
        <v>4C:71:0C:92:42:A8</v>
      </c>
      <c r="AH26" s="16" t="str">
        <f t="shared" si="3"/>
        <v>4C71.0C92.42A8</v>
      </c>
      <c r="AI26" s="16" t="str">
        <f t="shared" si="4"/>
        <v>4c71.0c92.42a8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877</v>
      </c>
      <c r="E27" s="22" t="str">
        <f t="shared" si="9"/>
        <v>ncap</v>
      </c>
      <c r="F27" s="22">
        <f t="shared" si="10"/>
        <v>20024</v>
      </c>
      <c r="G27" s="22"/>
      <c r="H27" s="22" t="s">
        <v>1221</v>
      </c>
      <c r="I27" s="22" t="s">
        <v>1395</v>
      </c>
      <c r="J27" s="22"/>
      <c r="K27" s="22" t="s">
        <v>1396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87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 xml:space="preserve">8.5.140.0 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1072</v>
      </c>
      <c r="AE27" s="22"/>
      <c r="AG27" s="16" t="str">
        <f t="shared" si="2"/>
        <v>4C:71:0C:8E:0C:98</v>
      </c>
      <c r="AH27" s="16" t="str">
        <f t="shared" si="3"/>
        <v>4C71.0C8E.0C98</v>
      </c>
      <c r="AI27" s="16" t="str">
        <f t="shared" si="4"/>
        <v>4c71.0c8e.0c98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877</v>
      </c>
      <c r="E28" s="22" t="str">
        <f t="shared" si="9"/>
        <v>ncap</v>
      </c>
      <c r="F28" s="22">
        <f t="shared" si="10"/>
        <v>20025</v>
      </c>
      <c r="G28" s="22"/>
      <c r="H28" s="22" t="s">
        <v>1221</v>
      </c>
      <c r="I28" s="22" t="s">
        <v>1397</v>
      </c>
      <c r="J28" s="22"/>
      <c r="K28" s="22" t="s">
        <v>1398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87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 xml:space="preserve">8.5.140.0 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1072</v>
      </c>
      <c r="AE28" s="22"/>
      <c r="AG28" s="16" t="str">
        <f t="shared" si="2"/>
        <v>4C:71:0C:94:64:40</v>
      </c>
      <c r="AH28" s="16" t="str">
        <f t="shared" si="3"/>
        <v>4C71.0C94.6440</v>
      </c>
      <c r="AI28" s="16" t="str">
        <f t="shared" si="4"/>
        <v>4c71.0c94.6440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877</v>
      </c>
      <c r="E29" s="22" t="str">
        <f t="shared" si="9"/>
        <v>ncap</v>
      </c>
      <c r="F29" s="22">
        <f t="shared" si="10"/>
        <v>20026</v>
      </c>
      <c r="G29" s="22"/>
      <c r="H29" s="22" t="s">
        <v>1221</v>
      </c>
      <c r="I29" s="22" t="s">
        <v>1399</v>
      </c>
      <c r="J29" s="22"/>
      <c r="K29" s="22" t="s">
        <v>1400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87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 xml:space="preserve">8.5.140.0 </v>
      </c>
      <c r="W29" s="22">
        <v>26</v>
      </c>
      <c r="X29" s="22" t="s">
        <v>1042</v>
      </c>
      <c r="Y29" s="22"/>
      <c r="Z29" s="22" t="s">
        <v>1042</v>
      </c>
      <c r="AA29" s="22" t="s">
        <v>1069</v>
      </c>
      <c r="AB29" s="22"/>
      <c r="AC29" s="22"/>
      <c r="AD29" s="22" t="s">
        <v>1072</v>
      </c>
      <c r="AE29" s="22"/>
      <c r="AG29" s="16" t="str">
        <f t="shared" si="2"/>
        <v>4C:71:0C:8E:0E:38</v>
      </c>
      <c r="AH29" s="16" t="str">
        <f t="shared" si="3"/>
        <v>4C71.0C8E.0E38</v>
      </c>
      <c r="AI29" s="16" t="str">
        <f t="shared" si="4"/>
        <v>4c71.0c8e.0e38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877</v>
      </c>
      <c r="E30" s="22" t="str">
        <f t="shared" si="9"/>
        <v>ncap</v>
      </c>
      <c r="F30" s="22">
        <f t="shared" si="10"/>
        <v>20027</v>
      </c>
      <c r="G30" s="22"/>
      <c r="H30" s="22" t="s">
        <v>1352</v>
      </c>
      <c r="I30" s="22" t="s">
        <v>1401</v>
      </c>
      <c r="J30" s="22"/>
      <c r="K30" s="22" t="s">
        <v>1402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87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 xml:space="preserve">8.5.140.0 </v>
      </c>
      <c r="W30" s="22">
        <v>27</v>
      </c>
      <c r="X30" s="22" t="s">
        <v>1042</v>
      </c>
      <c r="Y30" s="22"/>
      <c r="Z30" s="22" t="s">
        <v>1042</v>
      </c>
      <c r="AA30" s="22" t="s">
        <v>1070</v>
      </c>
      <c r="AB30" s="22"/>
      <c r="AC30" s="22"/>
      <c r="AD30" s="22" t="s">
        <v>1074</v>
      </c>
      <c r="AE30" s="22"/>
      <c r="AG30" s="16" t="str">
        <f t="shared" si="2"/>
        <v>2C:F8:9B:F9:BB:48</v>
      </c>
      <c r="AH30" s="16" t="str">
        <f t="shared" si="3"/>
        <v>2CF8.9BF9.BB48</v>
      </c>
      <c r="AI30" s="16" t="str">
        <f t="shared" si="4"/>
        <v>2cf8.9bf9.bb48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877</v>
      </c>
      <c r="E31" s="22" t="str">
        <f t="shared" si="9"/>
        <v>ncap</v>
      </c>
      <c r="F31" s="22">
        <f t="shared" si="10"/>
        <v>20028</v>
      </c>
      <c r="G31" s="22"/>
      <c r="H31" s="22" t="s">
        <v>1352</v>
      </c>
      <c r="I31" s="22" t="s">
        <v>1403</v>
      </c>
      <c r="J31" s="22"/>
      <c r="K31" s="22" t="s">
        <v>1404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87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 xml:space="preserve">8.5.140.0 </v>
      </c>
      <c r="W31" s="22">
        <v>28</v>
      </c>
      <c r="X31" s="22" t="s">
        <v>1042</v>
      </c>
      <c r="Y31" s="22"/>
      <c r="Z31" s="22" t="s">
        <v>1042</v>
      </c>
      <c r="AA31" s="22" t="s">
        <v>1070</v>
      </c>
      <c r="AB31" s="22"/>
      <c r="AC31" s="22"/>
      <c r="AD31" s="22" t="s">
        <v>1074</v>
      </c>
      <c r="AE31" s="22"/>
      <c r="AG31" s="16" t="str">
        <f t="shared" si="2"/>
        <v>2C:F8:9B:F9:B5:40</v>
      </c>
      <c r="AH31" s="16" t="str">
        <f t="shared" si="3"/>
        <v>2CF8.9BF9.B540</v>
      </c>
      <c r="AI31" s="16" t="str">
        <f t="shared" si="4"/>
        <v>2cf8.9bf9.b540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877</v>
      </c>
      <c r="E32" s="22" t="str">
        <f t="shared" si="9"/>
        <v>ncap</v>
      </c>
      <c r="F32" s="22">
        <f t="shared" si="10"/>
        <v>20029</v>
      </c>
      <c r="G32" s="22"/>
      <c r="H32" s="22" t="s">
        <v>1352</v>
      </c>
      <c r="I32" s="22" t="s">
        <v>1405</v>
      </c>
      <c r="J32" s="22"/>
      <c r="K32" s="22" t="s">
        <v>1406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87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 xml:space="preserve">8.5.140.0 </v>
      </c>
      <c r="W32" s="22">
        <v>29</v>
      </c>
      <c r="X32" s="22" t="s">
        <v>1042</v>
      </c>
      <c r="Y32" s="22"/>
      <c r="Z32" s="22" t="s">
        <v>1042</v>
      </c>
      <c r="AA32" s="22" t="s">
        <v>1070</v>
      </c>
      <c r="AB32" s="22"/>
      <c r="AC32" s="22"/>
      <c r="AD32" s="22" t="s">
        <v>1074</v>
      </c>
      <c r="AE32" s="22"/>
      <c r="AG32" s="16" t="str">
        <f t="shared" si="2"/>
        <v>2C:F8:9B:F9:93:70</v>
      </c>
      <c r="AH32" s="16" t="str">
        <f t="shared" si="3"/>
        <v>2CF8.9BF9.9370</v>
      </c>
      <c r="AI32" s="16" t="str">
        <f t="shared" si="4"/>
        <v>2cf8.9bf9.9370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877</v>
      </c>
      <c r="E33" s="22" t="str">
        <f t="shared" si="9"/>
        <v>ncap</v>
      </c>
      <c r="F33" s="22">
        <f t="shared" si="10"/>
        <v>20030</v>
      </c>
      <c r="G33" s="22"/>
      <c r="H33" s="22" t="s">
        <v>1352</v>
      </c>
      <c r="I33" s="22" t="s">
        <v>1407</v>
      </c>
      <c r="J33" s="22"/>
      <c r="K33" s="22" t="s">
        <v>1408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87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 xml:space="preserve">8.5.140.0 </v>
      </c>
      <c r="W33" s="22">
        <v>30</v>
      </c>
      <c r="X33" s="22" t="s">
        <v>1042</v>
      </c>
      <c r="Y33" s="22"/>
      <c r="Z33" s="22" t="s">
        <v>1042</v>
      </c>
      <c r="AA33" s="22" t="s">
        <v>1070</v>
      </c>
      <c r="AB33" s="22"/>
      <c r="AC33" s="22"/>
      <c r="AD33" s="22" t="s">
        <v>1074</v>
      </c>
      <c r="AE33" s="22"/>
      <c r="AG33" s="16" t="str">
        <f t="shared" si="2"/>
        <v>A4:53:0E:6A:3E:28</v>
      </c>
      <c r="AH33" s="16" t="str">
        <f t="shared" si="3"/>
        <v>A453.0E6A.3E28</v>
      </c>
      <c r="AI33" s="16" t="str">
        <f t="shared" si="4"/>
        <v>a453.0e6a.3e28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877</v>
      </c>
      <c r="E34" s="22" t="str">
        <f t="shared" si="9"/>
        <v>ncap</v>
      </c>
      <c r="F34" s="22">
        <f t="shared" si="10"/>
        <v>20031</v>
      </c>
      <c r="G34" s="22"/>
      <c r="H34" s="22" t="s">
        <v>1352</v>
      </c>
      <c r="I34" s="22" t="s">
        <v>1409</v>
      </c>
      <c r="J34" s="22"/>
      <c r="K34" s="22" t="s">
        <v>1410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87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 xml:space="preserve">8.5.140.0 </v>
      </c>
      <c r="W34" s="22">
        <v>31</v>
      </c>
      <c r="X34" s="22" t="s">
        <v>1042</v>
      </c>
      <c r="Y34" s="22"/>
      <c r="Z34" s="22" t="s">
        <v>1042</v>
      </c>
      <c r="AA34" s="22" t="s">
        <v>1070</v>
      </c>
      <c r="AB34" s="22"/>
      <c r="AC34" s="22"/>
      <c r="AD34" s="22" t="s">
        <v>1074</v>
      </c>
      <c r="AE34" s="22"/>
      <c r="AG34" s="16" t="str">
        <f t="shared" si="2"/>
        <v>2C:F8:9B:F9:BF:B0</v>
      </c>
      <c r="AH34" s="16" t="str">
        <f t="shared" si="3"/>
        <v>2CF8.9BF9.BFB0</v>
      </c>
      <c r="AI34" s="16" t="str">
        <f t="shared" si="4"/>
        <v>2cf8.9bf9.bfb0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877</v>
      </c>
      <c r="E35" s="22" t="str">
        <f t="shared" si="9"/>
        <v>ncap</v>
      </c>
      <c r="F35" s="22">
        <f t="shared" si="10"/>
        <v>20032</v>
      </c>
      <c r="G35" s="22"/>
      <c r="H35" s="22" t="s">
        <v>1352</v>
      </c>
      <c r="I35" s="22" t="s">
        <v>1411</v>
      </c>
      <c r="J35" s="22"/>
      <c r="K35" s="22" t="s">
        <v>1412</v>
      </c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87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 xml:space="preserve">8.5.140.0 </v>
      </c>
      <c r="W35" s="22">
        <v>32</v>
      </c>
      <c r="X35" s="22" t="s">
        <v>1042</v>
      </c>
      <c r="Y35" s="22"/>
      <c r="Z35" s="22" t="s">
        <v>1042</v>
      </c>
      <c r="AA35" s="22" t="s">
        <v>1070</v>
      </c>
      <c r="AB35" s="22"/>
      <c r="AC35" s="22"/>
      <c r="AD35" s="22" t="s">
        <v>1074</v>
      </c>
      <c r="AE35" s="22"/>
      <c r="AG35" s="16" t="str">
        <f t="shared" si="2"/>
        <v>2C:F8:9B:F9:C0:28</v>
      </c>
      <c r="AH35" s="16" t="str">
        <f t="shared" si="3"/>
        <v>2CF8.9BF9.C028</v>
      </c>
      <c r="AI35" s="16" t="str">
        <f t="shared" si="4"/>
        <v>2cf8.9bf9.c028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877</v>
      </c>
      <c r="E36" s="22" t="str">
        <f t="shared" si="9"/>
        <v>ncap</v>
      </c>
      <c r="F36" s="22">
        <f t="shared" si="10"/>
        <v>20033</v>
      </c>
      <c r="G36" s="22"/>
      <c r="H36" s="22" t="s">
        <v>1352</v>
      </c>
      <c r="I36" s="22" t="s">
        <v>1413</v>
      </c>
      <c r="J36" s="22"/>
      <c r="K36" s="22" t="s">
        <v>1414</v>
      </c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87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 xml:space="preserve">8.5.140.0 </v>
      </c>
      <c r="W36" s="22">
        <v>33</v>
      </c>
      <c r="X36" s="22" t="s">
        <v>1042</v>
      </c>
      <c r="Y36" s="22"/>
      <c r="Z36" s="22" t="s">
        <v>1042</v>
      </c>
      <c r="AA36" s="22" t="s">
        <v>1070</v>
      </c>
      <c r="AB36" s="22"/>
      <c r="AC36" s="22"/>
      <c r="AD36" s="22" t="s">
        <v>1074</v>
      </c>
      <c r="AE36" s="22"/>
      <c r="AG36" s="16" t="str">
        <f t="shared" si="2"/>
        <v>2C:F8:9B:F9:BA:E8</v>
      </c>
      <c r="AH36" s="16" t="str">
        <f t="shared" si="3"/>
        <v>2CF8.9BF9.BAE8</v>
      </c>
      <c r="AI36" s="16" t="str">
        <f t="shared" si="4"/>
        <v>2cf8.9bf9.bae8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877</v>
      </c>
      <c r="E37" s="22" t="str">
        <f t="shared" si="9"/>
        <v>ncap</v>
      </c>
      <c r="F37" s="22">
        <f t="shared" si="10"/>
        <v>20034</v>
      </c>
      <c r="G37" s="22"/>
      <c r="H37" s="22" t="s">
        <v>1352</v>
      </c>
      <c r="I37" s="22" t="s">
        <v>1415</v>
      </c>
      <c r="J37" s="22"/>
      <c r="K37" s="22" t="s">
        <v>1416</v>
      </c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87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 xml:space="preserve">8.5.140.0 </v>
      </c>
      <c r="W37" s="22">
        <v>34</v>
      </c>
      <c r="X37" s="22" t="s">
        <v>1042</v>
      </c>
      <c r="Y37" s="22"/>
      <c r="Z37" s="22" t="s">
        <v>1042</v>
      </c>
      <c r="AA37" s="22" t="s">
        <v>1070</v>
      </c>
      <c r="AB37" s="22"/>
      <c r="AC37" s="22"/>
      <c r="AD37" s="22" t="s">
        <v>1074</v>
      </c>
      <c r="AE37" s="22"/>
      <c r="AG37" s="16" t="str">
        <f t="shared" si="2"/>
        <v>2C:F8:9B:F9:B8:E0</v>
      </c>
      <c r="AH37" s="16" t="str">
        <f t="shared" si="3"/>
        <v>2CF8.9BF9.B8E0</v>
      </c>
      <c r="AI37" s="16" t="str">
        <f t="shared" si="4"/>
        <v>2cf8.9bf9.b8e0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877</v>
      </c>
      <c r="E38" s="22" t="str">
        <f t="shared" si="9"/>
        <v>ncap</v>
      </c>
      <c r="F38" s="22">
        <f t="shared" si="10"/>
        <v>20035</v>
      </c>
      <c r="G38" s="22"/>
      <c r="H38" s="22" t="s">
        <v>1352</v>
      </c>
      <c r="I38" s="22" t="s">
        <v>1417</v>
      </c>
      <c r="J38" s="22"/>
      <c r="K38" s="22" t="s">
        <v>1418</v>
      </c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87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 xml:space="preserve">8.5.140.0 </v>
      </c>
      <c r="W38" s="22">
        <v>35</v>
      </c>
      <c r="X38" s="22" t="s">
        <v>1042</v>
      </c>
      <c r="Y38" s="22"/>
      <c r="Z38" s="22" t="s">
        <v>1042</v>
      </c>
      <c r="AA38" s="22" t="s">
        <v>1070</v>
      </c>
      <c r="AB38" s="22"/>
      <c r="AC38" s="22"/>
      <c r="AD38" s="22" t="s">
        <v>1074</v>
      </c>
      <c r="AE38" s="22"/>
      <c r="AG38" s="16" t="str">
        <f t="shared" si="2"/>
        <v>2C:F8:9B:F9:AD:50</v>
      </c>
      <c r="AH38" s="16" t="str">
        <f t="shared" si="3"/>
        <v>2CF8.9BF9.AD50</v>
      </c>
      <c r="AI38" s="16" t="str">
        <f t="shared" si="4"/>
        <v>2cf8.9bf9.ad50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877</v>
      </c>
      <c r="E39" s="22" t="str">
        <f t="shared" si="9"/>
        <v>ncap</v>
      </c>
      <c r="F39" s="22">
        <f t="shared" si="10"/>
        <v>20036</v>
      </c>
      <c r="G39" s="22"/>
      <c r="H39" s="22" t="s">
        <v>1352</v>
      </c>
      <c r="I39" s="22" t="s">
        <v>1419</v>
      </c>
      <c r="J39" s="22"/>
      <c r="K39" s="22" t="s">
        <v>1420</v>
      </c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87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 xml:space="preserve">8.5.140.0 </v>
      </c>
      <c r="W39" s="22">
        <v>36</v>
      </c>
      <c r="X39" s="22" t="s">
        <v>1042</v>
      </c>
      <c r="Y39" s="22"/>
      <c r="Z39" s="22" t="s">
        <v>1042</v>
      </c>
      <c r="AA39" s="22" t="s">
        <v>1070</v>
      </c>
      <c r="AB39" s="22"/>
      <c r="AC39" s="22"/>
      <c r="AD39" s="22" t="s">
        <v>1074</v>
      </c>
      <c r="AE39" s="22"/>
      <c r="AG39" s="16" t="str">
        <f t="shared" si="2"/>
        <v>2C:F8:9B:F9:B9:E8</v>
      </c>
      <c r="AH39" s="16" t="str">
        <f t="shared" si="3"/>
        <v>2CF8.9BF9.B9E8</v>
      </c>
      <c r="AI39" s="16" t="str">
        <f t="shared" si="4"/>
        <v>2cf8.9bf9.b9e8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877</v>
      </c>
      <c r="E40" s="22" t="str">
        <f t="shared" si="9"/>
        <v>ncap</v>
      </c>
      <c r="F40" s="22">
        <f t="shared" si="10"/>
        <v>20037</v>
      </c>
      <c r="G40" s="22"/>
      <c r="H40" s="22" t="s">
        <v>1352</v>
      </c>
      <c r="I40" s="22" t="s">
        <v>1421</v>
      </c>
      <c r="J40" s="22"/>
      <c r="K40" s="22" t="s">
        <v>1422</v>
      </c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87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 xml:space="preserve">8.5.140.0 </v>
      </c>
      <c r="W40" s="22">
        <v>37</v>
      </c>
      <c r="X40" s="22" t="s">
        <v>1042</v>
      </c>
      <c r="Y40" s="22"/>
      <c r="Z40" s="22" t="s">
        <v>1042</v>
      </c>
      <c r="AA40" s="22" t="s">
        <v>1070</v>
      </c>
      <c r="AB40" s="22"/>
      <c r="AC40" s="22"/>
      <c r="AD40" s="22" t="s">
        <v>1074</v>
      </c>
      <c r="AE40" s="22"/>
      <c r="AG40" s="16" t="str">
        <f t="shared" si="2"/>
        <v>2C:F8:9B:F9:BD:88</v>
      </c>
      <c r="AH40" s="16" t="str">
        <f t="shared" si="3"/>
        <v>2CF8.9BF9.BD88</v>
      </c>
      <c r="AI40" s="16" t="str">
        <f t="shared" si="4"/>
        <v>2cf8.9bf9.bd88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877</v>
      </c>
      <c r="E41" s="22" t="str">
        <f t="shared" si="9"/>
        <v>ncap</v>
      </c>
      <c r="F41" s="22">
        <f t="shared" si="10"/>
        <v>20038</v>
      </c>
      <c r="G41" s="22"/>
      <c r="H41" s="22" t="s">
        <v>1352</v>
      </c>
      <c r="I41" s="22" t="s">
        <v>1423</v>
      </c>
      <c r="J41" s="22"/>
      <c r="K41" s="22" t="s">
        <v>1424</v>
      </c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87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 xml:space="preserve">8.5.140.0 </v>
      </c>
      <c r="W41" s="22">
        <v>38</v>
      </c>
      <c r="X41" s="22" t="s">
        <v>1042</v>
      </c>
      <c r="Y41" s="22"/>
      <c r="Z41" s="22" t="s">
        <v>1042</v>
      </c>
      <c r="AA41" s="22" t="s">
        <v>1070</v>
      </c>
      <c r="AB41" s="22"/>
      <c r="AC41" s="22"/>
      <c r="AD41" s="22" t="s">
        <v>1074</v>
      </c>
      <c r="AE41" s="22"/>
      <c r="AG41" s="16" t="str">
        <f t="shared" si="2"/>
        <v>2C:F8:9B:F9:B4:70</v>
      </c>
      <c r="AH41" s="16" t="str">
        <f t="shared" si="3"/>
        <v>2CF8.9BF9.B470</v>
      </c>
      <c r="AI41" s="16" t="str">
        <f t="shared" si="4"/>
        <v>2cf8.9bf9.b470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877</v>
      </c>
      <c r="E42" s="22" t="str">
        <f t="shared" si="9"/>
        <v>ncap</v>
      </c>
      <c r="F42" s="22">
        <f t="shared" si="10"/>
        <v>20039</v>
      </c>
      <c r="G42" s="22"/>
      <c r="H42" s="22" t="s">
        <v>1352</v>
      </c>
      <c r="I42" s="22" t="s">
        <v>1425</v>
      </c>
      <c r="J42" s="22"/>
      <c r="K42" s="22" t="s">
        <v>1426</v>
      </c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87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 xml:space="preserve">8.5.140.0 </v>
      </c>
      <c r="W42" s="22">
        <v>39</v>
      </c>
      <c r="X42" s="22" t="s">
        <v>1042</v>
      </c>
      <c r="Y42" s="22"/>
      <c r="Z42" s="22" t="s">
        <v>1042</v>
      </c>
      <c r="AA42" s="22" t="s">
        <v>1070</v>
      </c>
      <c r="AB42" s="22"/>
      <c r="AC42" s="22"/>
      <c r="AD42" s="22" t="s">
        <v>1074</v>
      </c>
      <c r="AE42" s="22"/>
      <c r="AG42" s="16" t="str">
        <f t="shared" si="2"/>
        <v>5C:71:0D:54:04:68</v>
      </c>
      <c r="AH42" s="16" t="str">
        <f t="shared" si="3"/>
        <v>5C71.0D54.0468</v>
      </c>
      <c r="AI42" s="16" t="str">
        <f t="shared" si="4"/>
        <v>5c71.0d54.0468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877</v>
      </c>
      <c r="E43" s="22" t="str">
        <f t="shared" si="9"/>
        <v>ncap</v>
      </c>
      <c r="F43" s="22">
        <f t="shared" si="10"/>
        <v>20040</v>
      </c>
      <c r="G43" s="22"/>
      <c r="H43" s="22" t="s">
        <v>1352</v>
      </c>
      <c r="I43" s="22" t="s">
        <v>1427</v>
      </c>
      <c r="J43" s="22"/>
      <c r="K43" s="22" t="s">
        <v>1428</v>
      </c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87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 xml:space="preserve">8.5.140.0 </v>
      </c>
      <c r="W43" s="22">
        <v>40</v>
      </c>
      <c r="X43" s="22" t="s">
        <v>1042</v>
      </c>
      <c r="Y43" s="22"/>
      <c r="Z43" s="22" t="s">
        <v>1042</v>
      </c>
      <c r="AA43" s="22" t="s">
        <v>1070</v>
      </c>
      <c r="AB43" s="22"/>
      <c r="AC43" s="22"/>
      <c r="AD43" s="22" t="s">
        <v>1074</v>
      </c>
      <c r="AE43" s="22"/>
      <c r="AG43" s="16" t="str">
        <f t="shared" si="2"/>
        <v>2C:F8:9B:F9:BD:F8</v>
      </c>
      <c r="AH43" s="16" t="str">
        <f t="shared" si="3"/>
        <v>2CF8.9BF9.BDF8</v>
      </c>
      <c r="AI43" s="16" t="str">
        <f t="shared" si="4"/>
        <v>2cf8.9bf9.bdf8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877</v>
      </c>
      <c r="E44" s="22" t="str">
        <f t="shared" si="9"/>
        <v>ncap</v>
      </c>
      <c r="F44" s="22">
        <f t="shared" si="10"/>
        <v>20041</v>
      </c>
      <c r="G44" s="22"/>
      <c r="H44" s="22" t="s">
        <v>1352</v>
      </c>
      <c r="I44" s="22" t="s">
        <v>1429</v>
      </c>
      <c r="J44" s="22"/>
      <c r="K44" s="22" t="s">
        <v>1430</v>
      </c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87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 xml:space="preserve">8.5.140.0 </v>
      </c>
      <c r="W44" s="22">
        <v>41</v>
      </c>
      <c r="X44" s="22" t="s">
        <v>1042</v>
      </c>
      <c r="Y44" s="22"/>
      <c r="Z44" s="22" t="s">
        <v>1042</v>
      </c>
      <c r="AA44" s="22" t="s">
        <v>1070</v>
      </c>
      <c r="AB44" s="22"/>
      <c r="AC44" s="22"/>
      <c r="AD44" s="22" t="s">
        <v>1074</v>
      </c>
      <c r="AE44" s="22"/>
      <c r="AG44" s="16" t="str">
        <f t="shared" si="2"/>
        <v>2C:F8:9B:F9:AE:E8</v>
      </c>
      <c r="AH44" s="16" t="str">
        <f t="shared" si="3"/>
        <v>2CF8.9BF9.AEE8</v>
      </c>
      <c r="AI44" s="16" t="str">
        <f t="shared" si="4"/>
        <v>2cf8.9bf9.aee8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877</v>
      </c>
      <c r="E45" s="22" t="str">
        <f t="shared" si="9"/>
        <v>ncap</v>
      </c>
      <c r="F45" s="22">
        <f t="shared" si="10"/>
        <v>20042</v>
      </c>
      <c r="G45" s="22"/>
      <c r="H45" s="22" t="s">
        <v>1352</v>
      </c>
      <c r="I45" s="22" t="s">
        <v>1431</v>
      </c>
      <c r="J45" s="22"/>
      <c r="K45" s="22" t="s">
        <v>1432</v>
      </c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87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 xml:space="preserve">8.5.140.0 </v>
      </c>
      <c r="W45" s="22">
        <v>42</v>
      </c>
      <c r="X45" s="22" t="s">
        <v>1042</v>
      </c>
      <c r="Y45" s="22"/>
      <c r="Z45" s="22" t="s">
        <v>1042</v>
      </c>
      <c r="AA45" s="22" t="s">
        <v>1070</v>
      </c>
      <c r="AB45" s="22"/>
      <c r="AC45" s="22"/>
      <c r="AD45" s="22" t="s">
        <v>1074</v>
      </c>
      <c r="AE45" s="22"/>
      <c r="AG45" s="16" t="str">
        <f t="shared" si="2"/>
        <v>2C:F8:9B:F9:B1:00</v>
      </c>
      <c r="AH45" s="16" t="str">
        <f t="shared" si="3"/>
        <v>2CF8.9BF9.B100</v>
      </c>
      <c r="AI45" s="16" t="str">
        <f t="shared" si="4"/>
        <v>2cf8.9bf9.b100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877</v>
      </c>
      <c r="E46" s="22" t="str">
        <f t="shared" si="9"/>
        <v>ncap</v>
      </c>
      <c r="F46" s="22">
        <f t="shared" si="10"/>
        <v>20043</v>
      </c>
      <c r="G46" s="22"/>
      <c r="H46" s="22" t="s">
        <v>1352</v>
      </c>
      <c r="I46" s="22" t="s">
        <v>1433</v>
      </c>
      <c r="J46" s="22"/>
      <c r="K46" s="22" t="s">
        <v>1434</v>
      </c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87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 xml:space="preserve">8.5.140.0 </v>
      </c>
      <c r="W46" s="22">
        <v>43</v>
      </c>
      <c r="X46" s="22" t="s">
        <v>1042</v>
      </c>
      <c r="Y46" s="22"/>
      <c r="Z46" s="22" t="s">
        <v>1042</v>
      </c>
      <c r="AA46" s="22" t="s">
        <v>1070</v>
      </c>
      <c r="AB46" s="22"/>
      <c r="AC46" s="22"/>
      <c r="AD46" s="22" t="s">
        <v>1074</v>
      </c>
      <c r="AE46" s="22"/>
      <c r="AG46" s="16" t="str">
        <f t="shared" si="2"/>
        <v>2C:F8:9B:F9:BB:60</v>
      </c>
      <c r="AH46" s="16" t="str">
        <f t="shared" si="3"/>
        <v>2CF8.9BF9.BB60</v>
      </c>
      <c r="AI46" s="16" t="str">
        <f t="shared" si="4"/>
        <v>2cf8.9bf9.bb60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877</v>
      </c>
      <c r="E47" s="22" t="str">
        <f t="shared" si="9"/>
        <v>ncap</v>
      </c>
      <c r="F47" s="22">
        <f t="shared" si="10"/>
        <v>20044</v>
      </c>
      <c r="G47" s="22"/>
      <c r="H47" s="22" t="s">
        <v>1352</v>
      </c>
      <c r="I47" s="22" t="s">
        <v>1435</v>
      </c>
      <c r="J47" s="22"/>
      <c r="K47" s="22" t="s">
        <v>1436</v>
      </c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87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 xml:space="preserve">8.5.140.0 </v>
      </c>
      <c r="W47" s="22">
        <v>44</v>
      </c>
      <c r="X47" s="22" t="s">
        <v>1042</v>
      </c>
      <c r="Y47" s="22"/>
      <c r="Z47" s="22" t="s">
        <v>1042</v>
      </c>
      <c r="AA47" s="22" t="s">
        <v>1070</v>
      </c>
      <c r="AB47" s="22"/>
      <c r="AC47" s="22"/>
      <c r="AD47" s="22" t="s">
        <v>1074</v>
      </c>
      <c r="AE47" s="22"/>
      <c r="AG47" s="16" t="str">
        <f t="shared" si="2"/>
        <v>2C:F8:9B:F9:BB:00</v>
      </c>
      <c r="AH47" s="16" t="str">
        <f t="shared" si="3"/>
        <v>2CF8.9BF9.BB00</v>
      </c>
      <c r="AI47" s="16" t="str">
        <f t="shared" si="4"/>
        <v>2cf8.9bf9.bb00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877</v>
      </c>
      <c r="E48" s="22" t="str">
        <f t="shared" si="9"/>
        <v>ncap</v>
      </c>
      <c r="F48" s="22">
        <f t="shared" si="10"/>
        <v>20045</v>
      </c>
      <c r="G48" s="22"/>
      <c r="H48" s="22" t="s">
        <v>1352</v>
      </c>
      <c r="I48" s="22" t="s">
        <v>1437</v>
      </c>
      <c r="J48" s="22"/>
      <c r="K48" s="22" t="s">
        <v>1438</v>
      </c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87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 xml:space="preserve">8.5.140.0 </v>
      </c>
      <c r="W48" s="22">
        <v>45</v>
      </c>
      <c r="X48" s="22" t="s">
        <v>1042</v>
      </c>
      <c r="Y48" s="22"/>
      <c r="Z48" s="22" t="s">
        <v>1042</v>
      </c>
      <c r="AA48" s="22" t="s">
        <v>1070</v>
      </c>
      <c r="AB48" s="22"/>
      <c r="AC48" s="22"/>
      <c r="AD48" s="22" t="s">
        <v>1074</v>
      </c>
      <c r="AE48" s="22"/>
      <c r="AG48" s="16" t="str">
        <f t="shared" si="2"/>
        <v>A4:53:0E:6A:3F:40</v>
      </c>
      <c r="AH48" s="16" t="str">
        <f t="shared" si="3"/>
        <v>A453.0E6A.3F40</v>
      </c>
      <c r="AI48" s="16" t="str">
        <f t="shared" si="4"/>
        <v>a453.0e6a.3f40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877</v>
      </c>
      <c r="E49" s="22" t="str">
        <f t="shared" si="9"/>
        <v>ncap</v>
      </c>
      <c r="F49" s="22">
        <f t="shared" si="10"/>
        <v>20046</v>
      </c>
      <c r="G49" s="22"/>
      <c r="H49" s="22" t="s">
        <v>1352</v>
      </c>
      <c r="I49" s="22" t="s">
        <v>1441</v>
      </c>
      <c r="J49" s="22"/>
      <c r="K49" s="22" t="s">
        <v>1442</v>
      </c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87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 xml:space="preserve">8.5.140.0 </v>
      </c>
      <c r="W49" s="22">
        <v>46</v>
      </c>
      <c r="X49" s="22" t="s">
        <v>1042</v>
      </c>
      <c r="Y49" s="22"/>
      <c r="Z49" s="22" t="s">
        <v>1042</v>
      </c>
      <c r="AA49" s="22" t="s">
        <v>1070</v>
      </c>
      <c r="AB49" s="22"/>
      <c r="AC49" s="22"/>
      <c r="AD49" s="22" t="s">
        <v>1074</v>
      </c>
      <c r="AE49" s="22"/>
      <c r="AG49" s="16" t="str">
        <f t="shared" si="2"/>
        <v>2C:F8:9B:F9:B8:88</v>
      </c>
      <c r="AH49" s="16" t="str">
        <f t="shared" si="3"/>
        <v>2CF8.9BF9.B888</v>
      </c>
      <c r="AI49" s="16" t="str">
        <f t="shared" si="4"/>
        <v>2cf8.9bf9.b888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877</v>
      </c>
      <c r="E50" s="22" t="str">
        <f t="shared" si="9"/>
        <v>ncap</v>
      </c>
      <c r="F50" s="22">
        <f t="shared" si="10"/>
        <v>20047</v>
      </c>
      <c r="G50" s="22"/>
      <c r="H50" s="22" t="s">
        <v>1352</v>
      </c>
      <c r="I50" s="22" t="s">
        <v>1439</v>
      </c>
      <c r="J50" s="22"/>
      <c r="K50" s="22" t="s">
        <v>1440</v>
      </c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87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 xml:space="preserve">8.5.140.0 </v>
      </c>
      <c r="W50" s="22">
        <v>47</v>
      </c>
      <c r="X50" s="22" t="s">
        <v>1042</v>
      </c>
      <c r="Y50" s="22"/>
      <c r="Z50" s="22" t="s">
        <v>1042</v>
      </c>
      <c r="AA50" s="22" t="s">
        <v>1070</v>
      </c>
      <c r="AB50" s="22"/>
      <c r="AC50" s="22"/>
      <c r="AD50" s="22" t="s">
        <v>1074</v>
      </c>
      <c r="AE50" s="22"/>
      <c r="AG50" s="16" t="str">
        <f t="shared" si="2"/>
        <v>A4:53:0E:6A:42:C0</v>
      </c>
      <c r="AH50" s="16" t="str">
        <f t="shared" si="3"/>
        <v>A453.0E6A.42C0</v>
      </c>
      <c r="AI50" s="16" t="str">
        <f t="shared" si="4"/>
        <v>a453.0e6a.42c0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877</v>
      </c>
      <c r="E51" s="22" t="str">
        <f t="shared" si="9"/>
        <v>ncap</v>
      </c>
      <c r="F51" s="22">
        <f t="shared" si="10"/>
        <v>20048</v>
      </c>
      <c r="G51" s="22"/>
      <c r="H51" s="22" t="s">
        <v>1221</v>
      </c>
      <c r="I51" s="22" t="s">
        <v>1443</v>
      </c>
      <c r="J51" s="22"/>
      <c r="K51" s="22" t="s">
        <v>1444</v>
      </c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87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 xml:space="preserve">8.5.140.0 </v>
      </c>
      <c r="W51" s="22">
        <v>48</v>
      </c>
      <c r="X51" s="22" t="s">
        <v>1042</v>
      </c>
      <c r="Y51" s="22"/>
      <c r="Z51" s="22" t="s">
        <v>1042</v>
      </c>
      <c r="AA51" s="22" t="s">
        <v>1069</v>
      </c>
      <c r="AB51" s="22"/>
      <c r="AC51" s="22"/>
      <c r="AD51" s="22" t="s">
        <v>1072</v>
      </c>
      <c r="AE51" s="22"/>
      <c r="AG51" s="16" t="str">
        <f t="shared" si="2"/>
        <v>4C:71:0C:8E:0E:08</v>
      </c>
      <c r="AH51" s="16" t="str">
        <f t="shared" si="3"/>
        <v>4C71.0C8E.0E08</v>
      </c>
      <c r="AI51" s="16" t="str">
        <f t="shared" si="4"/>
        <v>4c71.0c8e.0e08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877</v>
      </c>
      <c r="E52" s="22" t="str">
        <f t="shared" si="9"/>
        <v>ncap</v>
      </c>
      <c r="F52" s="22">
        <f t="shared" si="10"/>
        <v>20049</v>
      </c>
      <c r="G52" s="22"/>
      <c r="H52" s="22" t="s">
        <v>1221</v>
      </c>
      <c r="I52" s="22" t="s">
        <v>1359</v>
      </c>
      <c r="J52" s="22"/>
      <c r="K52" s="22" t="s">
        <v>1360</v>
      </c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87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 xml:space="preserve">8.5.140.0 </v>
      </c>
      <c r="W52" s="22">
        <v>49</v>
      </c>
      <c r="X52" s="22" t="s">
        <v>1042</v>
      </c>
      <c r="Y52" s="22"/>
      <c r="Z52" s="22" t="s">
        <v>1042</v>
      </c>
      <c r="AA52" s="22" t="s">
        <v>1069</v>
      </c>
      <c r="AB52" s="22"/>
      <c r="AC52" s="22"/>
      <c r="AD52" s="22" t="s">
        <v>1072</v>
      </c>
      <c r="AE52" s="22"/>
      <c r="AG52" s="16" t="str">
        <f t="shared" si="2"/>
        <v>2C:31:24:C6:54:80</v>
      </c>
      <c r="AH52" s="16" t="str">
        <f t="shared" si="3"/>
        <v>2C31.24C6.5480</v>
      </c>
      <c r="AI52" s="16" t="str">
        <f t="shared" si="4"/>
        <v>2c31.24c6.5480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877</v>
      </c>
      <c r="E53" s="22" t="str">
        <f t="shared" si="9"/>
        <v>ncap</v>
      </c>
      <c r="F53" s="22">
        <f t="shared" si="10"/>
        <v>20050</v>
      </c>
      <c r="G53" s="22"/>
      <c r="H53" s="22" t="s">
        <v>1221</v>
      </c>
      <c r="I53" s="22" t="s">
        <v>1361</v>
      </c>
      <c r="J53" s="22"/>
      <c r="K53" s="22" t="s">
        <v>1362</v>
      </c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87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 xml:space="preserve">8.5.140.0 </v>
      </c>
      <c r="W53" s="22">
        <v>50</v>
      </c>
      <c r="X53" s="22" t="s">
        <v>1042</v>
      </c>
      <c r="Y53" s="22"/>
      <c r="Z53" s="22" t="s">
        <v>1042</v>
      </c>
      <c r="AA53" s="22" t="s">
        <v>1069</v>
      </c>
      <c r="AB53" s="22"/>
      <c r="AC53" s="22"/>
      <c r="AD53" s="22" t="s">
        <v>1072</v>
      </c>
      <c r="AE53" s="22"/>
      <c r="AG53" s="16" t="str">
        <f t="shared" si="2"/>
        <v>2C:31:24:C6:52:C0</v>
      </c>
      <c r="AH53" s="16" t="str">
        <f t="shared" si="3"/>
        <v>2C31.24C6.52C0</v>
      </c>
      <c r="AI53" s="16" t="str">
        <f t="shared" si="4"/>
        <v>2c31.24c6.52c0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877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87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 xml:space="preserve">8.5.140.0 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877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87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 xml:space="preserve">8.5.140.0 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877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87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 xml:space="preserve">8.5.140.0 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877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87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 xml:space="preserve">8.5.140.0 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AD3:AD57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Dropdowns!$E$7:$E$9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19" workbookViewId="0">
      <selection activeCell="V33" sqref="V33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87</v>
      </c>
      <c r="G6" t="str">
        <f>Daten!K8</f>
        <v>.</v>
      </c>
      <c r="H6">
        <v>1</v>
      </c>
      <c r="I6" t="s">
        <v>1086</v>
      </c>
      <c r="J6" s="54" t="s">
        <v>1087</v>
      </c>
      <c r="K6" s="54"/>
      <c r="L6" s="54"/>
      <c r="M6" s="54"/>
      <c r="N6" s="54"/>
      <c r="O6" s="54"/>
      <c r="P6" s="54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87</v>
      </c>
      <c r="G8" t="str">
        <f>Daten!K9</f>
        <v>.</v>
      </c>
      <c r="H8">
        <v>1</v>
      </c>
      <c r="I8" t="s">
        <v>1086</v>
      </c>
      <c r="J8" s="54" t="s">
        <v>1087</v>
      </c>
      <c r="K8" s="54"/>
      <c r="L8" s="54"/>
      <c r="M8" s="54"/>
      <c r="N8" s="54"/>
      <c r="O8" s="54"/>
      <c r="P8" s="54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87</v>
      </c>
      <c r="G10" t="str">
        <f>Daten!K10</f>
        <v>.</v>
      </c>
      <c r="H10">
        <v>1</v>
      </c>
      <c r="I10" t="s">
        <v>1086</v>
      </c>
      <c r="J10" s="54" t="s">
        <v>1087</v>
      </c>
      <c r="K10" s="54"/>
      <c r="L10" s="54"/>
      <c r="M10" s="54"/>
      <c r="N10" s="54"/>
      <c r="O10" s="54"/>
      <c r="P10" s="54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87</v>
      </c>
      <c r="G12" t="str">
        <f>Daten!K11</f>
        <v>.</v>
      </c>
      <c r="H12">
        <v>1</v>
      </c>
      <c r="I12" t="s">
        <v>1086</v>
      </c>
      <c r="J12" s="54" t="s">
        <v>1087</v>
      </c>
      <c r="K12" s="54"/>
      <c r="L12" s="54"/>
      <c r="M12" s="54"/>
      <c r="N12" s="54"/>
      <c r="O12" s="54"/>
      <c r="P12" s="54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87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87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87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87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87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87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87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87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87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87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87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87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87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87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87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87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87</v>
      </c>
      <c r="G26" t="str">
        <f>Daten!K8</f>
        <v>.</v>
      </c>
      <c r="H26">
        <f>Daten!L8</f>
        <v>0</v>
      </c>
      <c r="I26" t="s">
        <v>1086</v>
      </c>
      <c r="J26" s="54" t="s">
        <v>1087</v>
      </c>
      <c r="K26" s="54"/>
      <c r="L26" s="54"/>
      <c r="M26" s="54"/>
      <c r="N26" s="54"/>
      <c r="O26" s="54"/>
      <c r="P26" s="54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87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87</v>
      </c>
      <c r="G35" t="str">
        <f>Daten!K9</f>
        <v>.</v>
      </c>
      <c r="H35">
        <f>Daten!L9</f>
        <v>0</v>
      </c>
      <c r="I35" t="s">
        <v>1086</v>
      </c>
      <c r="J35" s="54" t="s">
        <v>1087</v>
      </c>
      <c r="K35" s="54"/>
      <c r="L35" s="54"/>
      <c r="M35" s="54"/>
      <c r="N35" s="54"/>
      <c r="O35" s="54"/>
      <c r="P35" s="54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87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87</v>
      </c>
      <c r="G44" t="str">
        <f>Daten!K10</f>
        <v>.</v>
      </c>
      <c r="H44">
        <f>Daten!L19</f>
        <v>1</v>
      </c>
      <c r="I44" t="s">
        <v>1086</v>
      </c>
      <c r="J44" s="54" t="s">
        <v>1087</v>
      </c>
      <c r="K44" s="54"/>
      <c r="L44" s="54"/>
      <c r="M44" s="54"/>
      <c r="N44" s="54"/>
      <c r="O44" s="54"/>
      <c r="P44" s="54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87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87</v>
      </c>
      <c r="G53" t="str">
        <f>Daten!K11</f>
        <v>.</v>
      </c>
      <c r="H53">
        <f>Daten!L29</f>
        <v>0</v>
      </c>
      <c r="I53" t="s">
        <v>1086</v>
      </c>
      <c r="J53" s="54" t="s">
        <v>1087</v>
      </c>
      <c r="K53" s="54"/>
      <c r="L53" s="54"/>
      <c r="M53" s="54"/>
      <c r="N53" s="54"/>
      <c r="O53" s="54"/>
      <c r="P53" s="54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87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topLeftCell="A16" workbookViewId="0">
      <selection activeCell="A3" sqref="A3:B5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4" t="s">
        <v>1108</v>
      </c>
      <c r="B1" s="54"/>
      <c r="C1" s="54"/>
    </row>
    <row r="2" spans="1:3" x14ac:dyDescent="0.3">
      <c r="C2" s="54"/>
    </row>
    <row r="3" spans="1:3" x14ac:dyDescent="0.3">
      <c r="A3" t="s">
        <v>1109</v>
      </c>
      <c r="C3" s="54"/>
    </row>
    <row r="4" spans="1:3" x14ac:dyDescent="0.3">
      <c r="A4" t="s">
        <v>1107</v>
      </c>
      <c r="B4" t="str">
        <f>'AP-Liste'!AG4</f>
        <v>2C:31:24:C6:52:A0</v>
      </c>
      <c r="C4" s="54"/>
    </row>
    <row r="5" spans="1:3" x14ac:dyDescent="0.3">
      <c r="A5" t="s">
        <v>1107</v>
      </c>
      <c r="B5" t="str">
        <f>'AP-Liste'!AG5</f>
        <v>2C:31:24:C6:57:70</v>
      </c>
      <c r="C5" s="54"/>
    </row>
    <row r="6" spans="1:3" x14ac:dyDescent="0.3">
      <c r="A6" t="s">
        <v>1107</v>
      </c>
      <c r="B6" t="str">
        <f>'AP-Liste'!AG6</f>
        <v>D4:78:9B:F8:2C:18</v>
      </c>
      <c r="C6" s="54"/>
    </row>
    <row r="7" spans="1:3" x14ac:dyDescent="0.3">
      <c r="A7" t="s">
        <v>1107</v>
      </c>
      <c r="B7" t="str">
        <f>'AP-Liste'!AG7</f>
        <v>2C:F8:9B:F9:BC:38</v>
      </c>
      <c r="C7" s="54"/>
    </row>
    <row r="8" spans="1:3" x14ac:dyDescent="0.3">
      <c r="A8" t="s">
        <v>1107</v>
      </c>
      <c r="B8" t="str">
        <f>'AP-Liste'!AG8</f>
        <v>2C:F8:9B:F9:B6:48</v>
      </c>
      <c r="C8" s="54"/>
    </row>
    <row r="9" spans="1:3" x14ac:dyDescent="0.3">
      <c r="A9" t="s">
        <v>1107</v>
      </c>
      <c r="B9" t="str">
        <f>'AP-Liste'!AG9</f>
        <v>2C:5A:0F:A0:8D:F8</v>
      </c>
      <c r="C9" s="54"/>
    </row>
    <row r="10" spans="1:3" x14ac:dyDescent="0.3">
      <c r="A10" t="s">
        <v>1107</v>
      </c>
      <c r="B10" t="str">
        <f>'AP-Liste'!AG10</f>
        <v>2C:5A:0F:A0:E5:CA</v>
      </c>
      <c r="C10" s="54"/>
    </row>
    <row r="11" spans="1:3" x14ac:dyDescent="0.3">
      <c r="A11" t="s">
        <v>1107</v>
      </c>
      <c r="B11" t="str">
        <f>'AP-Liste'!AG11</f>
        <v>2C:31:24:C6:57:68</v>
      </c>
      <c r="C11" s="54"/>
    </row>
    <row r="12" spans="1:3" x14ac:dyDescent="0.3">
      <c r="A12" t="s">
        <v>1107</v>
      </c>
      <c r="B12" t="str">
        <f>'AP-Liste'!AG12</f>
        <v>2C:31:24:C6:54:F0</v>
      </c>
      <c r="C12" s="54"/>
    </row>
    <row r="13" spans="1:3" x14ac:dyDescent="0.3">
      <c r="A13" t="s">
        <v>1107</v>
      </c>
      <c r="B13" t="str">
        <f>'AP-Liste'!AG13</f>
        <v>2C:31:24:C6:4D:C0</v>
      </c>
      <c r="C13" s="54"/>
    </row>
    <row r="14" spans="1:3" x14ac:dyDescent="0.3">
      <c r="A14" t="s">
        <v>1107</v>
      </c>
      <c r="B14" t="str">
        <f>'AP-Liste'!AG14</f>
        <v>2C:31:24:C6:54:E0</v>
      </c>
      <c r="C14" s="54"/>
    </row>
    <row r="15" spans="1:3" x14ac:dyDescent="0.3">
      <c r="A15" t="s">
        <v>1107</v>
      </c>
      <c r="B15" t="str">
        <f>'AP-Liste'!AG15</f>
        <v>2C:31:24:C6:57:58</v>
      </c>
      <c r="C15" s="54"/>
    </row>
    <row r="16" spans="1:3" x14ac:dyDescent="0.3">
      <c r="A16" t="s">
        <v>1107</v>
      </c>
      <c r="B16" t="str">
        <f>'AP-Liste'!AG16</f>
        <v>4C:71:0C:8E:0E:68</v>
      </c>
      <c r="C16" s="54"/>
    </row>
    <row r="17" spans="1:3" x14ac:dyDescent="0.3">
      <c r="A17" t="s">
        <v>1107</v>
      </c>
      <c r="B17" t="str">
        <f>'AP-Liste'!AG17</f>
        <v>4C:71:0C:92:5B:28</v>
      </c>
      <c r="C17" s="54"/>
    </row>
    <row r="18" spans="1:3" x14ac:dyDescent="0.3">
      <c r="A18" t="s">
        <v>1107</v>
      </c>
      <c r="B18" t="str">
        <f>'AP-Liste'!AG18</f>
        <v>4C:71:0C:8E:05:28</v>
      </c>
      <c r="C18" s="54"/>
    </row>
    <row r="19" spans="1:3" x14ac:dyDescent="0.3">
      <c r="A19" t="s">
        <v>1107</v>
      </c>
      <c r="B19" t="str">
        <f>'AP-Liste'!AG19</f>
        <v>4C:71:0C:8E:0E:98</v>
      </c>
      <c r="C19" s="54"/>
    </row>
    <row r="20" spans="1:3" x14ac:dyDescent="0.3">
      <c r="A20" t="s">
        <v>1107</v>
      </c>
      <c r="B20" t="str">
        <f>'AP-Liste'!AG20</f>
        <v>4C:71:0C:94:64:60</v>
      </c>
      <c r="C20" s="54"/>
    </row>
    <row r="21" spans="1:3" x14ac:dyDescent="0.3">
      <c r="A21" t="s">
        <v>1107</v>
      </c>
      <c r="B21" t="str">
        <f>'AP-Liste'!AG21</f>
        <v>4C:71:0C:8E:0D:50</v>
      </c>
      <c r="C21" s="54"/>
    </row>
    <row r="22" spans="1:3" x14ac:dyDescent="0.3">
      <c r="A22" t="s">
        <v>1107</v>
      </c>
      <c r="B22" t="str">
        <f>'AP-Liste'!AG22</f>
        <v>4C:71:0C:8E:07:08</v>
      </c>
      <c r="C22" s="54"/>
    </row>
    <row r="23" spans="1:3" x14ac:dyDescent="0.3">
      <c r="A23" t="s">
        <v>1107</v>
      </c>
      <c r="B23" t="str">
        <f>'AP-Liste'!AG23</f>
        <v>4C:71:0C:8E:06:80</v>
      </c>
      <c r="C23" s="54"/>
    </row>
    <row r="24" spans="1:3" x14ac:dyDescent="0.3">
      <c r="A24" t="s">
        <v>1107</v>
      </c>
      <c r="B24" t="str">
        <f>'AP-Liste'!AG24</f>
        <v>4C:71:0C:8E:0A:C0</v>
      </c>
      <c r="C24" s="54"/>
    </row>
    <row r="25" spans="1:3" x14ac:dyDescent="0.3">
      <c r="A25" t="s">
        <v>1107</v>
      </c>
      <c r="B25" t="str">
        <f>'AP-Liste'!AG25</f>
        <v>4C:71:0C:94:62:58</v>
      </c>
      <c r="C25" s="54"/>
    </row>
    <row r="26" spans="1:3" x14ac:dyDescent="0.3">
      <c r="A26" t="s">
        <v>1107</v>
      </c>
      <c r="B26" t="str">
        <f>'AP-Liste'!AG26</f>
        <v>4C:71:0C:92:42:A8</v>
      </c>
      <c r="C26" s="54"/>
    </row>
    <row r="27" spans="1:3" x14ac:dyDescent="0.3">
      <c r="A27" t="s">
        <v>1107</v>
      </c>
      <c r="B27" t="str">
        <f>'AP-Liste'!AG27</f>
        <v>4C:71:0C:8E:0C:98</v>
      </c>
      <c r="C27" s="54"/>
    </row>
    <row r="28" spans="1:3" x14ac:dyDescent="0.3">
      <c r="A28" t="s">
        <v>1107</v>
      </c>
      <c r="B28" t="str">
        <f>'AP-Liste'!AG28</f>
        <v>4C:71:0C:94:64:40</v>
      </c>
      <c r="C28" s="54"/>
    </row>
    <row r="29" spans="1:3" x14ac:dyDescent="0.3">
      <c r="A29" t="s">
        <v>1107</v>
      </c>
      <c r="B29" t="str">
        <f>'AP-Liste'!AG29</f>
        <v>4C:71:0C:8E:0E:38</v>
      </c>
      <c r="C29" s="54"/>
    </row>
    <row r="30" spans="1:3" x14ac:dyDescent="0.3">
      <c r="A30" t="s">
        <v>1107</v>
      </c>
      <c r="B30" t="str">
        <f>'AP-Liste'!AG30</f>
        <v>2C:F8:9B:F9:BB:48</v>
      </c>
      <c r="C30" s="54"/>
    </row>
    <row r="31" spans="1:3" x14ac:dyDescent="0.3">
      <c r="A31" t="s">
        <v>1107</v>
      </c>
      <c r="B31" t="str">
        <f>'AP-Liste'!AG31</f>
        <v>2C:F8:9B:F9:B5:40</v>
      </c>
      <c r="C31" s="54"/>
    </row>
    <row r="32" spans="1:3" x14ac:dyDescent="0.3">
      <c r="A32" t="s">
        <v>1107</v>
      </c>
      <c r="B32" t="str">
        <f>'AP-Liste'!AG32</f>
        <v>2C:F8:9B:F9:93:70</v>
      </c>
      <c r="C32" s="54"/>
    </row>
    <row r="33" spans="1:3" x14ac:dyDescent="0.3">
      <c r="A33" t="s">
        <v>1107</v>
      </c>
      <c r="B33" t="str">
        <f>'AP-Liste'!AG33</f>
        <v>A4:53:0E:6A:3E:28</v>
      </c>
      <c r="C33" s="54"/>
    </row>
    <row r="34" spans="1:3" x14ac:dyDescent="0.3">
      <c r="A34" t="s">
        <v>1107</v>
      </c>
      <c r="B34" t="str">
        <f>'AP-Liste'!AG34</f>
        <v>2C:F8:9B:F9:BF:B0</v>
      </c>
      <c r="C34" s="54"/>
    </row>
    <row r="35" spans="1:3" x14ac:dyDescent="0.3">
      <c r="A35" t="s">
        <v>1107</v>
      </c>
      <c r="B35" t="str">
        <f>'AP-Liste'!AG35</f>
        <v>2C:F8:9B:F9:C0:28</v>
      </c>
      <c r="C35" s="54"/>
    </row>
    <row r="36" spans="1:3" x14ac:dyDescent="0.3">
      <c r="A36" t="s">
        <v>1107</v>
      </c>
      <c r="B36" t="str">
        <f>'AP-Liste'!AG36</f>
        <v>2C:F8:9B:F9:BA:E8</v>
      </c>
      <c r="C36" s="54"/>
    </row>
    <row r="37" spans="1:3" x14ac:dyDescent="0.3">
      <c r="A37" t="s">
        <v>1107</v>
      </c>
      <c r="B37" t="str">
        <f>'AP-Liste'!AG37</f>
        <v>2C:F8:9B:F9:B8:E0</v>
      </c>
      <c r="C37" s="54"/>
    </row>
    <row r="38" spans="1:3" x14ac:dyDescent="0.3">
      <c r="A38" t="s">
        <v>1107</v>
      </c>
      <c r="B38" t="str">
        <f>'AP-Liste'!AG38</f>
        <v>2C:F8:9B:F9:AD:50</v>
      </c>
      <c r="C38" s="54"/>
    </row>
    <row r="39" spans="1:3" x14ac:dyDescent="0.3">
      <c r="A39" t="s">
        <v>1107</v>
      </c>
      <c r="B39" t="str">
        <f>'AP-Liste'!AG39</f>
        <v>2C:F8:9B:F9:B9:E8</v>
      </c>
      <c r="C39" s="54"/>
    </row>
    <row r="40" spans="1:3" x14ac:dyDescent="0.3">
      <c r="A40" t="s">
        <v>1107</v>
      </c>
      <c r="B40" t="str">
        <f>'AP-Liste'!AG40</f>
        <v>2C:F8:9B:F9:BD:88</v>
      </c>
      <c r="C40" s="54"/>
    </row>
    <row r="41" spans="1:3" x14ac:dyDescent="0.3">
      <c r="A41" t="s">
        <v>1107</v>
      </c>
      <c r="B41" t="str">
        <f>'AP-Liste'!AG41</f>
        <v>2C:F8:9B:F9:B4:70</v>
      </c>
      <c r="C41" s="54"/>
    </row>
    <row r="42" spans="1:3" x14ac:dyDescent="0.3">
      <c r="A42" t="s">
        <v>1107</v>
      </c>
      <c r="B42" t="str">
        <f>'AP-Liste'!AG42</f>
        <v>5C:71:0D:54:04:68</v>
      </c>
      <c r="C42" s="54"/>
    </row>
    <row r="43" spans="1:3" x14ac:dyDescent="0.3">
      <c r="A43" t="s">
        <v>1107</v>
      </c>
      <c r="B43" t="str">
        <f>'AP-Liste'!AG43</f>
        <v>2C:F8:9B:F9:BD:F8</v>
      </c>
      <c r="C43" s="54"/>
    </row>
    <row r="44" spans="1:3" x14ac:dyDescent="0.3">
      <c r="A44" t="s">
        <v>1107</v>
      </c>
      <c r="B44" t="str">
        <f>'AP-Liste'!AG44</f>
        <v>2C:F8:9B:F9:AE:E8</v>
      </c>
      <c r="C44" s="54"/>
    </row>
    <row r="45" spans="1:3" x14ac:dyDescent="0.3">
      <c r="A45" t="s">
        <v>1107</v>
      </c>
      <c r="B45" t="str">
        <f>'AP-Liste'!AG45</f>
        <v>2C:F8:9B:F9:B1:00</v>
      </c>
      <c r="C45" s="54"/>
    </row>
    <row r="46" spans="1:3" x14ac:dyDescent="0.3">
      <c r="A46" t="s">
        <v>1107</v>
      </c>
      <c r="B46" t="str">
        <f>'AP-Liste'!AG46</f>
        <v>2C:F8:9B:F9:BB:60</v>
      </c>
      <c r="C46" s="54"/>
    </row>
    <row r="47" spans="1:3" x14ac:dyDescent="0.3">
      <c r="A47" t="s">
        <v>1107</v>
      </c>
      <c r="B47" t="str">
        <f>'AP-Liste'!AG47</f>
        <v>2C:F8:9B:F9:BB:00</v>
      </c>
      <c r="C47" s="54"/>
    </row>
    <row r="48" spans="1:3" x14ac:dyDescent="0.3">
      <c r="A48" t="s">
        <v>1107</v>
      </c>
      <c r="B48" t="str">
        <f>'AP-Liste'!AG48</f>
        <v>A4:53:0E:6A:3F:40</v>
      </c>
      <c r="C48" s="54"/>
    </row>
    <row r="49" spans="1:3" x14ac:dyDescent="0.3">
      <c r="A49" t="s">
        <v>1107</v>
      </c>
      <c r="B49" t="str">
        <f>'AP-Liste'!AG49</f>
        <v>2C:F8:9B:F9:B8:88</v>
      </c>
      <c r="C49" s="54"/>
    </row>
    <row r="50" spans="1:3" x14ac:dyDescent="0.3">
      <c r="A50" t="s">
        <v>1107</v>
      </c>
      <c r="B50" t="str">
        <f>'AP-Liste'!AG50</f>
        <v>A4:53:0E:6A:42:C0</v>
      </c>
      <c r="C50" s="54"/>
    </row>
    <row r="51" spans="1:3" x14ac:dyDescent="0.3">
      <c r="A51" t="s">
        <v>1107</v>
      </c>
      <c r="B51" t="str">
        <f>'AP-Liste'!AG51</f>
        <v>4C:71:0C:8E:0E:08</v>
      </c>
      <c r="C51" s="54"/>
    </row>
    <row r="52" spans="1:3" x14ac:dyDescent="0.3">
      <c r="A52" t="s">
        <v>1107</v>
      </c>
      <c r="B52" t="str">
        <f>'AP-Liste'!AG52</f>
        <v>2C:31:24:C6:54:80</v>
      </c>
      <c r="C52" s="54"/>
    </row>
    <row r="53" spans="1:3" x14ac:dyDescent="0.3">
      <c r="A53" t="s">
        <v>1107</v>
      </c>
      <c r="B53" t="str">
        <f>'AP-Liste'!AG53</f>
        <v>2C:31:24:C6:52:C0</v>
      </c>
      <c r="C53" s="54"/>
    </row>
    <row r="54" spans="1:3" x14ac:dyDescent="0.3">
      <c r="A54" t="s">
        <v>1107</v>
      </c>
      <c r="B54" t="str">
        <f>'AP-Liste'!AG54</f>
        <v>:::::</v>
      </c>
      <c r="C54" s="54"/>
    </row>
    <row r="55" spans="1:3" x14ac:dyDescent="0.3">
      <c r="A55" t="s">
        <v>1107</v>
      </c>
      <c r="B55" t="str">
        <f>'AP-Liste'!AG55</f>
        <v>:::::</v>
      </c>
      <c r="C55" s="54"/>
    </row>
    <row r="56" spans="1:3" x14ac:dyDescent="0.3">
      <c r="A56" t="s">
        <v>1107</v>
      </c>
      <c r="B56" t="str">
        <f>'AP-Liste'!AG56</f>
        <v>:::::</v>
      </c>
      <c r="C56" s="54"/>
    </row>
    <row r="57" spans="1:3" x14ac:dyDescent="0.3">
      <c r="A57" t="s">
        <v>1107</v>
      </c>
      <c r="B57" t="str">
        <f>'AP-Liste'!AG57</f>
        <v>:::::</v>
      </c>
      <c r="C57" s="54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4" t="s">
        <v>1111</v>
      </c>
      <c r="B1" s="54"/>
      <c r="C1" s="54"/>
      <c r="D1" s="54"/>
      <c r="E1" s="54"/>
      <c r="F1" s="54"/>
      <c r="G1" s="54"/>
      <c r="H1" s="54"/>
    </row>
    <row r="3" spans="1:9" x14ac:dyDescent="0.3">
      <c r="A3" t="s">
        <v>1109</v>
      </c>
      <c r="I3" s="79"/>
    </row>
    <row r="4" spans="1:9" x14ac:dyDescent="0.3">
      <c r="A4" t="s">
        <v>1110</v>
      </c>
      <c r="B4" t="str">
        <f>'AP-Liste'!C4</f>
        <v>de0</v>
      </c>
      <c r="C4" t="str">
        <f>'AP-Liste'!D4</f>
        <v>877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2c31.24c6.52a0</v>
      </c>
      <c r="I4" s="79"/>
    </row>
    <row r="5" spans="1:9" x14ac:dyDescent="0.3">
      <c r="A5" t="s">
        <v>1110</v>
      </c>
      <c r="B5" t="str">
        <f>'AP-Liste'!C5</f>
        <v>de0</v>
      </c>
      <c r="C5" t="str">
        <f>'AP-Liste'!D5</f>
        <v>877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2c31.24c6.5770</v>
      </c>
      <c r="I5" s="79"/>
    </row>
    <row r="6" spans="1:9" x14ac:dyDescent="0.3">
      <c r="A6" t="s">
        <v>1110</v>
      </c>
      <c r="B6" t="str">
        <f>'AP-Liste'!C6</f>
        <v>de0</v>
      </c>
      <c r="C6" t="str">
        <f>'AP-Liste'!D6</f>
        <v>877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d478.9bf8.2c18</v>
      </c>
      <c r="I6" s="79"/>
    </row>
    <row r="7" spans="1:9" x14ac:dyDescent="0.3">
      <c r="A7" t="s">
        <v>1110</v>
      </c>
      <c r="B7" t="str">
        <f>'AP-Liste'!C7</f>
        <v>de0</v>
      </c>
      <c r="C7" t="str">
        <f>'AP-Liste'!D7</f>
        <v>877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2cf8.9bf9.bc38</v>
      </c>
      <c r="I7" s="79"/>
    </row>
    <row r="8" spans="1:9" x14ac:dyDescent="0.3">
      <c r="A8" t="s">
        <v>1110</v>
      </c>
      <c r="B8" t="str">
        <f>'AP-Liste'!C8</f>
        <v>de0</v>
      </c>
      <c r="C8" t="str">
        <f>'AP-Liste'!D8</f>
        <v>877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2cf8.9bf9.b648</v>
      </c>
      <c r="I8" s="79"/>
    </row>
    <row r="9" spans="1:9" x14ac:dyDescent="0.3">
      <c r="A9" t="s">
        <v>1110</v>
      </c>
      <c r="B9" t="str">
        <f>'AP-Liste'!C9</f>
        <v>de0</v>
      </c>
      <c r="C9" t="str">
        <f>'AP-Liste'!D9</f>
        <v>877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2c5a.0fa0.8df8</v>
      </c>
      <c r="I9" s="79"/>
    </row>
    <row r="10" spans="1:9" x14ac:dyDescent="0.3">
      <c r="A10" t="s">
        <v>1110</v>
      </c>
      <c r="B10" t="str">
        <f>'AP-Liste'!C10</f>
        <v>de0</v>
      </c>
      <c r="C10" t="str">
        <f>'AP-Liste'!D10</f>
        <v>877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2c5a.0fa0.e5ca</v>
      </c>
      <c r="I10" s="79"/>
    </row>
    <row r="11" spans="1:9" x14ac:dyDescent="0.3">
      <c r="A11" t="s">
        <v>1110</v>
      </c>
      <c r="B11" t="str">
        <f>'AP-Liste'!C11</f>
        <v>de0</v>
      </c>
      <c r="C11" t="str">
        <f>'AP-Liste'!D11</f>
        <v>877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2c31.24c6.5768</v>
      </c>
      <c r="I11" s="79"/>
    </row>
    <row r="12" spans="1:9" x14ac:dyDescent="0.3">
      <c r="A12" t="s">
        <v>1110</v>
      </c>
      <c r="B12" t="str">
        <f>'AP-Liste'!C12</f>
        <v>de0</v>
      </c>
      <c r="C12" t="str">
        <f>'AP-Liste'!D12</f>
        <v>877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2c31.24c6.54f0</v>
      </c>
      <c r="I12" s="79"/>
    </row>
    <row r="13" spans="1:9" x14ac:dyDescent="0.3">
      <c r="A13" t="s">
        <v>1110</v>
      </c>
      <c r="B13" t="str">
        <f>'AP-Liste'!C13</f>
        <v>de0</v>
      </c>
      <c r="C13" t="str">
        <f>'AP-Liste'!D13</f>
        <v>877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2c31.24c6.4dc0</v>
      </c>
      <c r="I13" s="79"/>
    </row>
    <row r="14" spans="1:9" x14ac:dyDescent="0.3">
      <c r="A14" t="s">
        <v>1110</v>
      </c>
      <c r="B14" t="str">
        <f>'AP-Liste'!C14</f>
        <v>de0</v>
      </c>
      <c r="C14" t="str">
        <f>'AP-Liste'!D14</f>
        <v>877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2c31.24c6.54e0</v>
      </c>
      <c r="I14" s="79"/>
    </row>
    <row r="15" spans="1:9" x14ac:dyDescent="0.3">
      <c r="A15" t="s">
        <v>1110</v>
      </c>
      <c r="B15" t="str">
        <f>'AP-Liste'!C15</f>
        <v>de0</v>
      </c>
      <c r="C15" t="str">
        <f>'AP-Liste'!D15</f>
        <v>877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2c31.24c6.5758</v>
      </c>
      <c r="I15" s="79"/>
    </row>
    <row r="16" spans="1:9" x14ac:dyDescent="0.3">
      <c r="A16" t="s">
        <v>1110</v>
      </c>
      <c r="B16" t="str">
        <f>'AP-Liste'!C16</f>
        <v>de0</v>
      </c>
      <c r="C16" t="str">
        <f>'AP-Liste'!D16</f>
        <v>877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4c71.0c8e.0e68</v>
      </c>
      <c r="I16" s="79"/>
    </row>
    <row r="17" spans="1:9" x14ac:dyDescent="0.3">
      <c r="A17" t="s">
        <v>1110</v>
      </c>
      <c r="B17" t="str">
        <f>'AP-Liste'!C17</f>
        <v>de0</v>
      </c>
      <c r="C17" t="str">
        <f>'AP-Liste'!D17</f>
        <v>877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4c71.0c92.5b28</v>
      </c>
      <c r="I17" s="79"/>
    </row>
    <row r="18" spans="1:9" x14ac:dyDescent="0.3">
      <c r="A18" t="s">
        <v>1110</v>
      </c>
      <c r="B18" t="str">
        <f>'AP-Liste'!C18</f>
        <v>de0</v>
      </c>
      <c r="C18" t="str">
        <f>'AP-Liste'!D18</f>
        <v>877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4c71.0c8e.0528</v>
      </c>
      <c r="I18" s="79"/>
    </row>
    <row r="19" spans="1:9" x14ac:dyDescent="0.3">
      <c r="A19" t="s">
        <v>1110</v>
      </c>
      <c r="B19" t="str">
        <f>'AP-Liste'!C19</f>
        <v>de0</v>
      </c>
      <c r="C19" t="str">
        <f>'AP-Liste'!D19</f>
        <v>877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4c71.0c8e.0e98</v>
      </c>
      <c r="I19" s="79"/>
    </row>
    <row r="20" spans="1:9" x14ac:dyDescent="0.3">
      <c r="A20" t="s">
        <v>1110</v>
      </c>
      <c r="B20" t="str">
        <f>'AP-Liste'!C20</f>
        <v>de0</v>
      </c>
      <c r="C20" t="str">
        <f>'AP-Liste'!D20</f>
        <v>877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4c71.0c94.6460</v>
      </c>
      <c r="I20" s="79"/>
    </row>
    <row r="21" spans="1:9" x14ac:dyDescent="0.3">
      <c r="A21" t="s">
        <v>1110</v>
      </c>
      <c r="B21" t="str">
        <f>'AP-Liste'!C21</f>
        <v>de0</v>
      </c>
      <c r="C21" t="str">
        <f>'AP-Liste'!D21</f>
        <v>877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4c71.0c8e.0d50</v>
      </c>
      <c r="I21" s="79"/>
    </row>
    <row r="22" spans="1:9" x14ac:dyDescent="0.3">
      <c r="A22" t="s">
        <v>1110</v>
      </c>
      <c r="B22" t="str">
        <f>'AP-Liste'!C22</f>
        <v>de0</v>
      </c>
      <c r="C22" t="str">
        <f>'AP-Liste'!D22</f>
        <v>877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4c71.0c8e.0708</v>
      </c>
      <c r="I22" s="79"/>
    </row>
    <row r="23" spans="1:9" x14ac:dyDescent="0.3">
      <c r="A23" t="s">
        <v>1110</v>
      </c>
      <c r="B23" t="str">
        <f>'AP-Liste'!C23</f>
        <v>de0</v>
      </c>
      <c r="C23" t="str">
        <f>'AP-Liste'!D23</f>
        <v>877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4c71.0c8e.0680</v>
      </c>
      <c r="I23" s="79"/>
    </row>
    <row r="24" spans="1:9" x14ac:dyDescent="0.3">
      <c r="A24" t="s">
        <v>1110</v>
      </c>
      <c r="B24" t="str">
        <f>'AP-Liste'!C24</f>
        <v>de0</v>
      </c>
      <c r="C24" t="str">
        <f>'AP-Liste'!D24</f>
        <v>877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4c71.0c8e.0ac0</v>
      </c>
      <c r="I24" s="79"/>
    </row>
    <row r="25" spans="1:9" x14ac:dyDescent="0.3">
      <c r="A25" t="s">
        <v>1110</v>
      </c>
      <c r="B25" t="str">
        <f>'AP-Liste'!C25</f>
        <v>de0</v>
      </c>
      <c r="C25" t="str">
        <f>'AP-Liste'!D25</f>
        <v>877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4c71.0c94.6258</v>
      </c>
      <c r="I25" s="79"/>
    </row>
    <row r="26" spans="1:9" x14ac:dyDescent="0.3">
      <c r="A26" t="s">
        <v>1110</v>
      </c>
      <c r="B26" t="str">
        <f>'AP-Liste'!C26</f>
        <v>de0</v>
      </c>
      <c r="C26" t="str">
        <f>'AP-Liste'!D26</f>
        <v>877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4c71.0c92.42a8</v>
      </c>
      <c r="I26" s="79"/>
    </row>
    <row r="27" spans="1:9" x14ac:dyDescent="0.3">
      <c r="A27" t="s">
        <v>1110</v>
      </c>
      <c r="B27" t="str">
        <f>'AP-Liste'!C27</f>
        <v>de0</v>
      </c>
      <c r="C27" t="str">
        <f>'AP-Liste'!D27</f>
        <v>877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4c71.0c8e.0c98</v>
      </c>
      <c r="I27" s="79"/>
    </row>
    <row r="28" spans="1:9" x14ac:dyDescent="0.3">
      <c r="A28" t="s">
        <v>1110</v>
      </c>
      <c r="B28" t="str">
        <f>'AP-Liste'!C28</f>
        <v>de0</v>
      </c>
      <c r="C28" t="str">
        <f>'AP-Liste'!D28</f>
        <v>877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4c71.0c94.6440</v>
      </c>
      <c r="I28" s="79"/>
    </row>
    <row r="29" spans="1:9" x14ac:dyDescent="0.3">
      <c r="A29" t="s">
        <v>1110</v>
      </c>
      <c r="B29" t="str">
        <f>'AP-Liste'!C29</f>
        <v>de0</v>
      </c>
      <c r="C29" t="str">
        <f>'AP-Liste'!D29</f>
        <v>877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4c71.0c8e.0e38</v>
      </c>
      <c r="I29" s="79"/>
    </row>
    <row r="30" spans="1:9" x14ac:dyDescent="0.3">
      <c r="A30" t="s">
        <v>1110</v>
      </c>
      <c r="B30" t="str">
        <f>'AP-Liste'!C30</f>
        <v>de0</v>
      </c>
      <c r="C30" t="str">
        <f>'AP-Liste'!D30</f>
        <v>877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2cf8.9bf9.bb48</v>
      </c>
      <c r="I30" s="79"/>
    </row>
    <row r="31" spans="1:9" x14ac:dyDescent="0.3">
      <c r="A31" t="s">
        <v>1110</v>
      </c>
      <c r="B31" t="str">
        <f>'AP-Liste'!C31</f>
        <v>de0</v>
      </c>
      <c r="C31" t="str">
        <f>'AP-Liste'!D31</f>
        <v>877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2cf8.9bf9.b540</v>
      </c>
      <c r="I31" s="79"/>
    </row>
    <row r="32" spans="1:9" x14ac:dyDescent="0.3">
      <c r="A32" t="s">
        <v>1110</v>
      </c>
      <c r="B32" t="str">
        <f>'AP-Liste'!C32</f>
        <v>de0</v>
      </c>
      <c r="C32" t="str">
        <f>'AP-Liste'!D32</f>
        <v>877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2cf8.9bf9.9370</v>
      </c>
      <c r="I32" s="79"/>
    </row>
    <row r="33" spans="1:9" x14ac:dyDescent="0.3">
      <c r="A33" t="s">
        <v>1110</v>
      </c>
      <c r="B33" t="str">
        <f>'AP-Liste'!C33</f>
        <v>de0</v>
      </c>
      <c r="C33" t="str">
        <f>'AP-Liste'!D33</f>
        <v>877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a453.0e6a.3e28</v>
      </c>
      <c r="I33" s="79"/>
    </row>
    <row r="34" spans="1:9" x14ac:dyDescent="0.3">
      <c r="A34" t="s">
        <v>1110</v>
      </c>
      <c r="B34" t="str">
        <f>'AP-Liste'!C34</f>
        <v>de0</v>
      </c>
      <c r="C34" t="str">
        <f>'AP-Liste'!D34</f>
        <v>877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2cf8.9bf9.bfb0</v>
      </c>
      <c r="I34" s="79"/>
    </row>
    <row r="35" spans="1:9" x14ac:dyDescent="0.3">
      <c r="A35" t="s">
        <v>1110</v>
      </c>
      <c r="B35" t="str">
        <f>'AP-Liste'!C35</f>
        <v>de0</v>
      </c>
      <c r="C35" t="str">
        <f>'AP-Liste'!D35</f>
        <v>877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2cf8.9bf9.c028</v>
      </c>
      <c r="I35" s="79"/>
    </row>
    <row r="36" spans="1:9" x14ac:dyDescent="0.3">
      <c r="A36" t="s">
        <v>1110</v>
      </c>
      <c r="B36" t="str">
        <f>'AP-Liste'!C36</f>
        <v>de0</v>
      </c>
      <c r="C36" t="str">
        <f>'AP-Liste'!D36</f>
        <v>877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2cf8.9bf9.bae8</v>
      </c>
      <c r="I36" s="79"/>
    </row>
    <row r="37" spans="1:9" x14ac:dyDescent="0.3">
      <c r="A37" t="s">
        <v>1110</v>
      </c>
      <c r="B37" t="str">
        <f>'AP-Liste'!C37</f>
        <v>de0</v>
      </c>
      <c r="C37" t="str">
        <f>'AP-Liste'!D37</f>
        <v>877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2cf8.9bf9.b8e0</v>
      </c>
      <c r="I37" s="79"/>
    </row>
    <row r="38" spans="1:9" x14ac:dyDescent="0.3">
      <c r="A38" t="s">
        <v>1110</v>
      </c>
      <c r="B38" t="str">
        <f>'AP-Liste'!C38</f>
        <v>de0</v>
      </c>
      <c r="C38" t="str">
        <f>'AP-Liste'!D38</f>
        <v>877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2cf8.9bf9.ad50</v>
      </c>
      <c r="I38" s="79"/>
    </row>
    <row r="39" spans="1:9" x14ac:dyDescent="0.3">
      <c r="A39" t="s">
        <v>1110</v>
      </c>
      <c r="B39" t="str">
        <f>'AP-Liste'!C39</f>
        <v>de0</v>
      </c>
      <c r="C39" t="str">
        <f>'AP-Liste'!D39</f>
        <v>877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2cf8.9bf9.b9e8</v>
      </c>
      <c r="I39" s="79"/>
    </row>
    <row r="40" spans="1:9" x14ac:dyDescent="0.3">
      <c r="A40" t="s">
        <v>1110</v>
      </c>
      <c r="B40" t="str">
        <f>'AP-Liste'!C40</f>
        <v>de0</v>
      </c>
      <c r="C40" t="str">
        <f>'AP-Liste'!D40</f>
        <v>877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2cf8.9bf9.bd88</v>
      </c>
      <c r="I40" s="79"/>
    </row>
    <row r="41" spans="1:9" x14ac:dyDescent="0.3">
      <c r="A41" t="s">
        <v>1110</v>
      </c>
      <c r="B41" t="str">
        <f>'AP-Liste'!C41</f>
        <v>de0</v>
      </c>
      <c r="C41" t="str">
        <f>'AP-Liste'!D41</f>
        <v>877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2cf8.9bf9.b470</v>
      </c>
      <c r="I41" s="79"/>
    </row>
    <row r="42" spans="1:9" x14ac:dyDescent="0.3">
      <c r="A42" t="s">
        <v>1110</v>
      </c>
      <c r="B42" t="str">
        <f>'AP-Liste'!C42</f>
        <v>de0</v>
      </c>
      <c r="C42" t="str">
        <f>'AP-Liste'!D42</f>
        <v>877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5c71.0d54.0468</v>
      </c>
      <c r="I42" s="79"/>
    </row>
    <row r="43" spans="1:9" x14ac:dyDescent="0.3">
      <c r="A43" t="s">
        <v>1110</v>
      </c>
      <c r="B43" t="str">
        <f>'AP-Liste'!C43</f>
        <v>de0</v>
      </c>
      <c r="C43" t="str">
        <f>'AP-Liste'!D43</f>
        <v>877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2cf8.9bf9.bdf8</v>
      </c>
      <c r="I43" s="79"/>
    </row>
    <row r="44" spans="1:9" x14ac:dyDescent="0.3">
      <c r="A44" t="s">
        <v>1110</v>
      </c>
      <c r="B44" t="str">
        <f>'AP-Liste'!C44</f>
        <v>de0</v>
      </c>
      <c r="C44" t="str">
        <f>'AP-Liste'!D44</f>
        <v>877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2cf8.9bf9.aee8</v>
      </c>
      <c r="I44" s="79"/>
    </row>
    <row r="45" spans="1:9" x14ac:dyDescent="0.3">
      <c r="A45" t="s">
        <v>1110</v>
      </c>
      <c r="B45" t="str">
        <f>'AP-Liste'!C45</f>
        <v>de0</v>
      </c>
      <c r="C45" t="str">
        <f>'AP-Liste'!D45</f>
        <v>877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2cf8.9bf9.b100</v>
      </c>
      <c r="I45" s="79"/>
    </row>
    <row r="46" spans="1:9" x14ac:dyDescent="0.3">
      <c r="A46" t="s">
        <v>1110</v>
      </c>
      <c r="B46" t="str">
        <f>'AP-Liste'!C46</f>
        <v>de0</v>
      </c>
      <c r="C46" t="str">
        <f>'AP-Liste'!D46</f>
        <v>877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2cf8.9bf9.bb60</v>
      </c>
      <c r="I46" s="79"/>
    </row>
    <row r="47" spans="1:9" x14ac:dyDescent="0.3">
      <c r="A47" t="s">
        <v>1110</v>
      </c>
      <c r="B47" t="str">
        <f>'AP-Liste'!C47</f>
        <v>de0</v>
      </c>
      <c r="C47" t="str">
        <f>'AP-Liste'!D47</f>
        <v>877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2cf8.9bf9.bb00</v>
      </c>
      <c r="I47" s="79"/>
    </row>
    <row r="48" spans="1:9" x14ac:dyDescent="0.3">
      <c r="A48" t="s">
        <v>1110</v>
      </c>
      <c r="B48" t="str">
        <f>'AP-Liste'!C48</f>
        <v>de0</v>
      </c>
      <c r="C48" t="str">
        <f>'AP-Liste'!D48</f>
        <v>877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a453.0e6a.3f40</v>
      </c>
      <c r="I48" s="79"/>
    </row>
    <row r="49" spans="1:9" x14ac:dyDescent="0.3">
      <c r="A49" t="s">
        <v>1110</v>
      </c>
      <c r="B49" t="str">
        <f>'AP-Liste'!C49</f>
        <v>de0</v>
      </c>
      <c r="C49" t="str">
        <f>'AP-Liste'!D49</f>
        <v>877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2cf8.9bf9.b888</v>
      </c>
      <c r="I49" s="79"/>
    </row>
    <row r="50" spans="1:9" x14ac:dyDescent="0.3">
      <c r="A50" t="s">
        <v>1110</v>
      </c>
      <c r="B50" t="str">
        <f>'AP-Liste'!C50</f>
        <v>de0</v>
      </c>
      <c r="C50" t="str">
        <f>'AP-Liste'!D50</f>
        <v>877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a453.0e6a.42c0</v>
      </c>
      <c r="I50" s="79"/>
    </row>
    <row r="51" spans="1:9" x14ac:dyDescent="0.3">
      <c r="A51" t="s">
        <v>1110</v>
      </c>
      <c r="B51" t="str">
        <f>'AP-Liste'!C51</f>
        <v>de0</v>
      </c>
      <c r="C51" t="str">
        <f>'AP-Liste'!D51</f>
        <v>877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4c71.0c8e.0e08</v>
      </c>
      <c r="I51" s="79"/>
    </row>
    <row r="52" spans="1:9" x14ac:dyDescent="0.3">
      <c r="A52" t="s">
        <v>1110</v>
      </c>
      <c r="B52" t="str">
        <f>'AP-Liste'!C52</f>
        <v>de0</v>
      </c>
      <c r="C52" t="str">
        <f>'AP-Liste'!D52</f>
        <v>877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2c31.24c6.5480</v>
      </c>
      <c r="I52" s="79"/>
    </row>
    <row r="53" spans="1:9" x14ac:dyDescent="0.3">
      <c r="A53" t="s">
        <v>1110</v>
      </c>
      <c r="B53" t="str">
        <f>'AP-Liste'!C53</f>
        <v>de0</v>
      </c>
      <c r="C53" t="str">
        <f>'AP-Liste'!D53</f>
        <v>877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2c31.24c6.52c0</v>
      </c>
      <c r="I53" s="79"/>
    </row>
    <row r="54" spans="1:9" x14ac:dyDescent="0.3">
      <c r="A54" t="s">
        <v>1110</v>
      </c>
      <c r="B54" t="str">
        <f>'AP-Liste'!C54</f>
        <v>de0</v>
      </c>
      <c r="C54" t="str">
        <f>'AP-Liste'!D54</f>
        <v>877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9"/>
    </row>
    <row r="55" spans="1:9" x14ac:dyDescent="0.3">
      <c r="A55" t="s">
        <v>1110</v>
      </c>
      <c r="B55" t="str">
        <f>'AP-Liste'!C55</f>
        <v>de0</v>
      </c>
      <c r="C55" t="str">
        <f>'AP-Liste'!D55</f>
        <v>877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9"/>
    </row>
    <row r="56" spans="1:9" x14ac:dyDescent="0.3">
      <c r="A56" t="s">
        <v>1110</v>
      </c>
      <c r="B56" t="str">
        <f>'AP-Liste'!C56</f>
        <v>de0</v>
      </c>
      <c r="C56" t="str">
        <f>'AP-Liste'!D56</f>
        <v>877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9"/>
    </row>
    <row r="57" spans="1:9" x14ac:dyDescent="0.3">
      <c r="A57" t="s">
        <v>1110</v>
      </c>
      <c r="B57" t="str">
        <f>'AP-Liste'!C57</f>
        <v>de0</v>
      </c>
      <c r="C57" t="str">
        <f>'AP-Liste'!D57</f>
        <v>877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34" workbookViewId="0">
      <selection activeCell="A3" sqref="A3:R51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4" t="s">
        <v>1113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877</v>
      </c>
      <c r="D4" t="str">
        <f>Daten!R22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877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Daten!J21</f>
        <v>87</v>
      </c>
      <c r="Q4" t="str">
        <f>'AP-Liste'!S4</f>
        <v>.</v>
      </c>
      <c r="R4">
        <f>Daten!L21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877</v>
      </c>
      <c r="D5" t="str">
        <f t="shared" ref="D5:E20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877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87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877</v>
      </c>
      <c r="D6" t="str">
        <f t="shared" si="0"/>
        <v>swlc</v>
      </c>
      <c r="E6">
        <f t="shared" si="0"/>
        <v>20001</v>
      </c>
      <c r="F6" t="s">
        <v>1086</v>
      </c>
      <c r="G6" t="str">
        <f>'AP-Liste'!C6</f>
        <v>de0</v>
      </c>
      <c r="H6" t="str">
        <f>'AP-Liste'!D6</f>
        <v>877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87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877</v>
      </c>
      <c r="D7" t="str">
        <f t="shared" si="0"/>
        <v>swlc</v>
      </c>
      <c r="E7">
        <f t="shared" si="0"/>
        <v>20001</v>
      </c>
      <c r="F7" t="s">
        <v>1086</v>
      </c>
      <c r="G7" t="str">
        <f>'AP-Liste'!C7</f>
        <v>de0</v>
      </c>
      <c r="H7" t="str">
        <f>'AP-Liste'!D7</f>
        <v>877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87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877</v>
      </c>
      <c r="D8" t="str">
        <f t="shared" si="0"/>
        <v>swlc</v>
      </c>
      <c r="E8">
        <f t="shared" si="0"/>
        <v>20001</v>
      </c>
      <c r="F8" t="s">
        <v>1086</v>
      </c>
      <c r="G8" t="str">
        <f>'AP-Liste'!C8</f>
        <v>de0</v>
      </c>
      <c r="H8" t="str">
        <f>'AP-Liste'!D8</f>
        <v>877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87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877</v>
      </c>
      <c r="D9" t="str">
        <f t="shared" si="0"/>
        <v>swlc</v>
      </c>
      <c r="E9">
        <f t="shared" si="0"/>
        <v>20001</v>
      </c>
      <c r="F9" t="s">
        <v>1086</v>
      </c>
      <c r="G9" t="str">
        <f>'AP-Liste'!C9</f>
        <v>de0</v>
      </c>
      <c r="H9" t="str">
        <f>'AP-Liste'!D9</f>
        <v>877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87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877</v>
      </c>
      <c r="D10" t="str">
        <f t="shared" si="0"/>
        <v>swlc</v>
      </c>
      <c r="E10">
        <f t="shared" si="0"/>
        <v>20001</v>
      </c>
      <c r="F10" t="s">
        <v>1086</v>
      </c>
      <c r="G10" t="str">
        <f>'AP-Liste'!C10</f>
        <v>de0</v>
      </c>
      <c r="H10" t="str">
        <f>'AP-Liste'!D10</f>
        <v>877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87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877</v>
      </c>
      <c r="D11" t="str">
        <f t="shared" si="0"/>
        <v>swlc</v>
      </c>
      <c r="E11">
        <f t="shared" si="0"/>
        <v>20001</v>
      </c>
      <c r="F11" t="s">
        <v>1086</v>
      </c>
      <c r="G11" t="str">
        <f>'AP-Liste'!C11</f>
        <v>de0</v>
      </c>
      <c r="H11" t="str">
        <f>'AP-Liste'!D11</f>
        <v>877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87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877</v>
      </c>
      <c r="D12" t="str">
        <f t="shared" si="0"/>
        <v>swlc</v>
      </c>
      <c r="E12">
        <f t="shared" si="0"/>
        <v>20001</v>
      </c>
      <c r="F12" t="s">
        <v>1086</v>
      </c>
      <c r="G12" t="str">
        <f>'AP-Liste'!C12</f>
        <v>de0</v>
      </c>
      <c r="H12" t="str">
        <f>'AP-Liste'!D12</f>
        <v>877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87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877</v>
      </c>
      <c r="D13" t="str">
        <f t="shared" si="0"/>
        <v>swlc</v>
      </c>
      <c r="E13">
        <f t="shared" si="0"/>
        <v>20001</v>
      </c>
      <c r="F13" t="s">
        <v>1086</v>
      </c>
      <c r="G13" t="str">
        <f>'AP-Liste'!C13</f>
        <v>de0</v>
      </c>
      <c r="H13" t="str">
        <f>'AP-Liste'!D13</f>
        <v>877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87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877</v>
      </c>
      <c r="D14" t="str">
        <f t="shared" si="0"/>
        <v>swlc</v>
      </c>
      <c r="E14">
        <f t="shared" si="0"/>
        <v>20001</v>
      </c>
      <c r="F14" t="s">
        <v>1086</v>
      </c>
      <c r="G14" t="str">
        <f>'AP-Liste'!C14</f>
        <v>de0</v>
      </c>
      <c r="H14" t="str">
        <f>'AP-Liste'!D14</f>
        <v>877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87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877</v>
      </c>
      <c r="D15" t="str">
        <f t="shared" si="0"/>
        <v>swlc</v>
      </c>
      <c r="E15">
        <f t="shared" si="0"/>
        <v>20001</v>
      </c>
      <c r="F15" t="s">
        <v>1086</v>
      </c>
      <c r="G15" t="str">
        <f>'AP-Liste'!C15</f>
        <v>de0</v>
      </c>
      <c r="H15" t="str">
        <f>'AP-Liste'!D15</f>
        <v>877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87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877</v>
      </c>
      <c r="D16" t="str">
        <f t="shared" si="0"/>
        <v>swlc</v>
      </c>
      <c r="E16">
        <f t="shared" si="0"/>
        <v>20001</v>
      </c>
      <c r="F16" t="s">
        <v>1086</v>
      </c>
      <c r="G16" t="str">
        <f>'AP-Liste'!C16</f>
        <v>de0</v>
      </c>
      <c r="H16" t="str">
        <f>'AP-Liste'!D16</f>
        <v>877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87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877</v>
      </c>
      <c r="D17" t="str">
        <f t="shared" si="0"/>
        <v>swlc</v>
      </c>
      <c r="E17">
        <f t="shared" si="0"/>
        <v>20001</v>
      </c>
      <c r="F17" t="s">
        <v>1086</v>
      </c>
      <c r="G17" t="str">
        <f>'AP-Liste'!C17</f>
        <v>de0</v>
      </c>
      <c r="H17" t="str">
        <f>'AP-Liste'!D17</f>
        <v>877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87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877</v>
      </c>
      <c r="D18" t="str">
        <f t="shared" si="0"/>
        <v>swlc</v>
      </c>
      <c r="E18">
        <f t="shared" si="0"/>
        <v>20001</v>
      </c>
      <c r="F18" t="s">
        <v>1086</v>
      </c>
      <c r="G18" t="str">
        <f>'AP-Liste'!C18</f>
        <v>de0</v>
      </c>
      <c r="H18" t="str">
        <f>'AP-Liste'!D18</f>
        <v>877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87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877</v>
      </c>
      <c r="D19" t="str">
        <f t="shared" si="0"/>
        <v>swlc</v>
      </c>
      <c r="E19">
        <f t="shared" si="0"/>
        <v>20001</v>
      </c>
      <c r="F19" t="s">
        <v>1086</v>
      </c>
      <c r="G19" t="str">
        <f>'AP-Liste'!C19</f>
        <v>de0</v>
      </c>
      <c r="H19" t="str">
        <f>'AP-Liste'!D19</f>
        <v>877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87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877</v>
      </c>
      <c r="D20" t="str">
        <f t="shared" si="0"/>
        <v>swlc</v>
      </c>
      <c r="E20">
        <f t="shared" si="0"/>
        <v>20001</v>
      </c>
      <c r="F20" t="s">
        <v>1086</v>
      </c>
      <c r="G20" t="str">
        <f>'AP-Liste'!C20</f>
        <v>de0</v>
      </c>
      <c r="H20" t="str">
        <f>'AP-Liste'!D20</f>
        <v>877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87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877</v>
      </c>
      <c r="D21" t="str">
        <f t="shared" si="1"/>
        <v>swlc</v>
      </c>
      <c r="E21">
        <f t="shared" si="1"/>
        <v>20001</v>
      </c>
      <c r="F21" t="s">
        <v>1086</v>
      </c>
      <c r="G21" t="str">
        <f>'AP-Liste'!C21</f>
        <v>de0</v>
      </c>
      <c r="H21" t="str">
        <f>'AP-Liste'!D21</f>
        <v>877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87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877</v>
      </c>
      <c r="D22" t="str">
        <f t="shared" si="3"/>
        <v>swlc</v>
      </c>
      <c r="E22">
        <f t="shared" si="3"/>
        <v>20001</v>
      </c>
      <c r="F22" t="s">
        <v>1086</v>
      </c>
      <c r="G22" t="str">
        <f>'AP-Liste'!C22</f>
        <v>de0</v>
      </c>
      <c r="H22" t="str">
        <f>'AP-Liste'!D22</f>
        <v>877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87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877</v>
      </c>
      <c r="D23" t="str">
        <f t="shared" si="3"/>
        <v>swlc</v>
      </c>
      <c r="E23">
        <f t="shared" si="3"/>
        <v>20001</v>
      </c>
      <c r="F23" t="s">
        <v>1086</v>
      </c>
      <c r="G23" t="str">
        <f>'AP-Liste'!C23</f>
        <v>de0</v>
      </c>
      <c r="H23" t="str">
        <f>'AP-Liste'!D23</f>
        <v>877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87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877</v>
      </c>
      <c r="D24" t="str">
        <f t="shared" si="3"/>
        <v>swlc</v>
      </c>
      <c r="E24">
        <f t="shared" si="3"/>
        <v>20001</v>
      </c>
      <c r="F24" t="s">
        <v>1086</v>
      </c>
      <c r="G24" t="str">
        <f>'AP-Liste'!C24</f>
        <v>de0</v>
      </c>
      <c r="H24" t="str">
        <f>'AP-Liste'!D24</f>
        <v>877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87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877</v>
      </c>
      <c r="D25" t="str">
        <f t="shared" si="3"/>
        <v>swlc</v>
      </c>
      <c r="E25">
        <f t="shared" si="3"/>
        <v>20001</v>
      </c>
      <c r="F25" t="s">
        <v>1086</v>
      </c>
      <c r="G25" t="str">
        <f>'AP-Liste'!C25</f>
        <v>de0</v>
      </c>
      <c r="H25" t="str">
        <f>'AP-Liste'!D25</f>
        <v>877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87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877</v>
      </c>
      <c r="D26" t="str">
        <f t="shared" si="3"/>
        <v>swlc</v>
      </c>
      <c r="E26">
        <f t="shared" si="3"/>
        <v>20001</v>
      </c>
      <c r="F26" t="s">
        <v>1086</v>
      </c>
      <c r="G26" t="str">
        <f>'AP-Liste'!C26</f>
        <v>de0</v>
      </c>
      <c r="H26" t="str">
        <f>'AP-Liste'!D26</f>
        <v>877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87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877</v>
      </c>
      <c r="D27" t="str">
        <f t="shared" si="3"/>
        <v>swlc</v>
      </c>
      <c r="E27">
        <f t="shared" si="3"/>
        <v>20001</v>
      </c>
      <c r="F27" t="s">
        <v>1086</v>
      </c>
      <c r="G27" t="str">
        <f>'AP-Liste'!C27</f>
        <v>de0</v>
      </c>
      <c r="H27" t="str">
        <f>'AP-Liste'!D27</f>
        <v>877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87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877</v>
      </c>
      <c r="D28" t="str">
        <f t="shared" si="3"/>
        <v>swlc</v>
      </c>
      <c r="E28">
        <f t="shared" si="3"/>
        <v>20001</v>
      </c>
      <c r="F28" t="s">
        <v>1086</v>
      </c>
      <c r="G28" t="str">
        <f>'AP-Liste'!C28</f>
        <v>de0</v>
      </c>
      <c r="H28" t="str">
        <f>'AP-Liste'!D28</f>
        <v>877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87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877</v>
      </c>
      <c r="D29" t="str">
        <f t="shared" si="3"/>
        <v>swlc</v>
      </c>
      <c r="E29">
        <f t="shared" si="3"/>
        <v>20001</v>
      </c>
      <c r="F29" t="s">
        <v>1086</v>
      </c>
      <c r="G29" t="str">
        <f>'AP-Liste'!C29</f>
        <v>de0</v>
      </c>
      <c r="H29" t="str">
        <f>'AP-Liste'!D29</f>
        <v>877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87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877</v>
      </c>
      <c r="D30" t="str">
        <f t="shared" si="3"/>
        <v>swlc</v>
      </c>
      <c r="E30">
        <f t="shared" si="3"/>
        <v>20001</v>
      </c>
      <c r="F30" t="s">
        <v>1086</v>
      </c>
      <c r="G30" t="str">
        <f>'AP-Liste'!C30</f>
        <v>de0</v>
      </c>
      <c r="H30" t="str">
        <f>'AP-Liste'!D30</f>
        <v>877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87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877</v>
      </c>
      <c r="D31" t="str">
        <f t="shared" si="3"/>
        <v>swlc</v>
      </c>
      <c r="E31">
        <f t="shared" si="3"/>
        <v>20001</v>
      </c>
      <c r="F31" t="s">
        <v>1086</v>
      </c>
      <c r="G31" t="str">
        <f>'AP-Liste'!C31</f>
        <v>de0</v>
      </c>
      <c r="H31" t="str">
        <f>'AP-Liste'!D31</f>
        <v>877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87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877</v>
      </c>
      <c r="D32" t="str">
        <f t="shared" si="3"/>
        <v>swlc</v>
      </c>
      <c r="E32">
        <f t="shared" si="3"/>
        <v>20001</v>
      </c>
      <c r="F32" t="s">
        <v>1086</v>
      </c>
      <c r="G32" t="str">
        <f>'AP-Liste'!C32</f>
        <v>de0</v>
      </c>
      <c r="H32" t="str">
        <f>'AP-Liste'!D32</f>
        <v>877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87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877</v>
      </c>
      <c r="D33" t="str">
        <f t="shared" si="3"/>
        <v>swlc</v>
      </c>
      <c r="E33">
        <f t="shared" si="3"/>
        <v>20001</v>
      </c>
      <c r="F33" t="s">
        <v>1086</v>
      </c>
      <c r="G33" t="str">
        <f>'AP-Liste'!C33</f>
        <v>de0</v>
      </c>
      <c r="H33" t="str">
        <f>'AP-Liste'!D33</f>
        <v>877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87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877</v>
      </c>
      <c r="D34" t="str">
        <f t="shared" si="3"/>
        <v>swlc</v>
      </c>
      <c r="E34">
        <f t="shared" si="3"/>
        <v>20001</v>
      </c>
      <c r="F34" t="s">
        <v>1086</v>
      </c>
      <c r="G34" t="str">
        <f>'AP-Liste'!C34</f>
        <v>de0</v>
      </c>
      <c r="H34" t="str">
        <f>'AP-Liste'!D34</f>
        <v>877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87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877</v>
      </c>
      <c r="D35" t="str">
        <f t="shared" si="3"/>
        <v>swlc</v>
      </c>
      <c r="E35">
        <f t="shared" si="3"/>
        <v>20001</v>
      </c>
      <c r="F35" t="s">
        <v>1086</v>
      </c>
      <c r="G35" t="str">
        <f>'AP-Liste'!C35</f>
        <v>de0</v>
      </c>
      <c r="H35" t="str">
        <f>'AP-Liste'!D35</f>
        <v>877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87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877</v>
      </c>
      <c r="D36" t="str">
        <f t="shared" si="3"/>
        <v>swlc</v>
      </c>
      <c r="E36">
        <f t="shared" si="3"/>
        <v>20001</v>
      </c>
      <c r="F36" t="s">
        <v>1086</v>
      </c>
      <c r="G36" t="str">
        <f>'AP-Liste'!C36</f>
        <v>de0</v>
      </c>
      <c r="H36" t="str">
        <f>'AP-Liste'!D36</f>
        <v>877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87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877</v>
      </c>
      <c r="D37" t="str">
        <f t="shared" si="3"/>
        <v>swlc</v>
      </c>
      <c r="E37">
        <f t="shared" si="3"/>
        <v>20001</v>
      </c>
      <c r="F37" t="s">
        <v>1086</v>
      </c>
      <c r="G37" t="str">
        <f>'AP-Liste'!C37</f>
        <v>de0</v>
      </c>
      <c r="H37" t="str">
        <f>'AP-Liste'!D37</f>
        <v>877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87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877</v>
      </c>
      <c r="D38" t="str">
        <f t="shared" si="4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877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87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877</v>
      </c>
      <c r="D39" t="str">
        <f t="shared" si="4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877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87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877</v>
      </c>
      <c r="D40" t="str">
        <f t="shared" si="4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877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87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877</v>
      </c>
      <c r="D41" t="str">
        <f t="shared" si="4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877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87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877</v>
      </c>
      <c r="D42" t="str">
        <f t="shared" si="4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877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87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877</v>
      </c>
      <c r="D43" t="str">
        <f t="shared" si="4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877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87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877</v>
      </c>
      <c r="D44" t="str">
        <f t="shared" si="4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877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87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877</v>
      </c>
      <c r="D45" t="str">
        <f t="shared" si="4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877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87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877</v>
      </c>
      <c r="D46" t="str">
        <f t="shared" si="4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877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87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877</v>
      </c>
      <c r="D47" t="str">
        <f t="shared" si="4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877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87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877</v>
      </c>
      <c r="D48" t="str">
        <f t="shared" si="4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877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87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877</v>
      </c>
      <c r="D49" t="str">
        <f t="shared" si="4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877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87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877</v>
      </c>
      <c r="D50" t="str">
        <f t="shared" si="4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877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87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877</v>
      </c>
      <c r="D51" t="str">
        <f t="shared" si="4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877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87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877</v>
      </c>
      <c r="D52" t="str">
        <f t="shared" si="4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877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87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877</v>
      </c>
      <c r="D53" t="str">
        <f t="shared" si="4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877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87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877</v>
      </c>
      <c r="D54" t="str">
        <f t="shared" si="5"/>
        <v>swlc</v>
      </c>
      <c r="E54">
        <f t="shared" si="5"/>
        <v>20001</v>
      </c>
      <c r="F54" t="s">
        <v>1086</v>
      </c>
      <c r="G54" t="str">
        <f>'AP-Liste'!C54</f>
        <v>de0</v>
      </c>
      <c r="H54" t="str">
        <f>'AP-Liste'!D54</f>
        <v>877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87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877</v>
      </c>
      <c r="D55" t="str">
        <f t="shared" si="5"/>
        <v>swlc</v>
      </c>
      <c r="E55">
        <f t="shared" si="5"/>
        <v>20001</v>
      </c>
      <c r="F55" t="s">
        <v>1086</v>
      </c>
      <c r="G55" t="str">
        <f>'AP-Liste'!C55</f>
        <v>de0</v>
      </c>
      <c r="H55" t="str">
        <f>'AP-Liste'!D55</f>
        <v>877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87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877</v>
      </c>
      <c r="D56" t="str">
        <f t="shared" si="5"/>
        <v>swlc</v>
      </c>
      <c r="E56">
        <f t="shared" si="5"/>
        <v>20001</v>
      </c>
      <c r="F56" t="s">
        <v>1086</v>
      </c>
      <c r="G56" t="str">
        <f>'AP-Liste'!C56</f>
        <v>de0</v>
      </c>
      <c r="H56" t="str">
        <f>'AP-Liste'!D56</f>
        <v>877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87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877</v>
      </c>
      <c r="D57" t="str">
        <f t="shared" si="5"/>
        <v>swlc</v>
      </c>
      <c r="E57">
        <f t="shared" si="5"/>
        <v>20001</v>
      </c>
      <c r="F57" t="s">
        <v>1086</v>
      </c>
      <c r="G57" t="str">
        <f>'AP-Liste'!C57</f>
        <v>de0</v>
      </c>
      <c r="H57" t="str">
        <f>'AP-Liste'!D57</f>
        <v>877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87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2020-02-19T14:32:31Z</dcterms:modified>
</cp:coreProperties>
</file>