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86 Aachen v8.3.112.0\"/>
    </mc:Choice>
  </mc:AlternateContent>
  <bookViews>
    <workbookView xWindow="0" yWindow="0" windowWidth="28800" windowHeight="12795" tabRatio="856" firstSheet="3" activeTab="17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 s="1"/>
  <c r="H10" i="11" s="1"/>
  <c r="AH14" i="8"/>
  <c r="AI14" i="8"/>
  <c r="H14" i="11" s="1"/>
  <c r="AG23" i="8"/>
  <c r="B23" i="10" s="1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 s="1"/>
  <c r="AH5" i="8"/>
  <c r="AI5" i="8" s="1"/>
  <c r="H5" i="11" s="1"/>
  <c r="AG6" i="8"/>
  <c r="B6" i="10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/>
  <c r="H9" i="11" s="1"/>
  <c r="AG10" i="8"/>
  <c r="B10" i="10" s="1"/>
  <c r="AG11" i="8"/>
  <c r="B11" i="10"/>
  <c r="AH11" i="8"/>
  <c r="AI11" i="8"/>
  <c r="H11" i="11"/>
  <c r="AG12" i="8"/>
  <c r="B12" i="10"/>
  <c r="AH12" i="8"/>
  <c r="AI12" i="8"/>
  <c r="H12" i="11" s="1"/>
  <c r="AG13" i="8"/>
  <c r="B13" i="10"/>
  <c r="AH13" i="8"/>
  <c r="AI13" i="8"/>
  <c r="H13" i="11" s="1"/>
  <c r="AG14" i="8"/>
  <c r="B14" i="10" s="1"/>
  <c r="AG15" i="8"/>
  <c r="B15" i="10" s="1"/>
  <c r="AH15" i="8"/>
  <c r="AI15" i="8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/>
  <c r="AH19" i="8"/>
  <c r="AI19" i="8"/>
  <c r="H19" i="11" s="1"/>
  <c r="AG20" i="8"/>
  <c r="B20" i="10"/>
  <c r="AH20" i="8"/>
  <c r="AI20" i="8"/>
  <c r="H20" i="11" s="1"/>
  <c r="AG21" i="8"/>
  <c r="B21" i="10"/>
  <c r="AH21" i="8"/>
  <c r="AI21" i="8" s="1"/>
  <c r="H21" i="11" s="1"/>
  <c r="AG22" i="8"/>
  <c r="B22" i="10"/>
  <c r="AH22" i="8"/>
  <c r="AI22" i="8"/>
  <c r="H22" i="11"/>
  <c r="AH23" i="8"/>
  <c r="AI23" i="8" s="1"/>
  <c r="H23" i="11" s="1"/>
  <c r="AG24" i="8"/>
  <c r="B24" i="10" s="1"/>
  <c r="AH24" i="8"/>
  <c r="AI24" i="8"/>
  <c r="H24" i="1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/>
  <c r="AH28" i="8"/>
  <c r="AI28" i="8" s="1"/>
  <c r="H28" i="11" s="1"/>
  <c r="AG29" i="8"/>
  <c r="B29" i="10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 s="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<sst xmlns="http://schemas.openxmlformats.org/spreadsheetml/2006/main" count="4858" uniqueCount="1309">
  <si>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</si>
  <si>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</si>
  <si>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</si>
  <si>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</si>
  <si>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</si>
  <si>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</si>
  <si>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</si>
  <si>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</si>
  <si>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</si>
  <si>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</si>
  <si>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</si>
  <si>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</si>
  <si>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</si>
  <si>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</si>
  <si>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</si>
  <si>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</si>
  <si>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</si>
  <si>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</si>
  <si>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</si>
  <si>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</si>
  <si>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</si>
  <si>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</si>
  <si>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</si>
  <si>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</si>
  <si>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</si>
  <si>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</si>
  <si>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</si>
  <si>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</si>
  <si>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</si>
  <si>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</si>
  <si>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</si>
  <si>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</si>
  <si>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</si>
  <si>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</si>
  <si>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</si>
  <si>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</si>
  <si>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</si>
  <si>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</si>
  <si>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</si>
  <si>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</si>
  <si>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</si>
  <si>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</si>
  <si>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</si>
  <si>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</si>
  <si>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</si>
  <si>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</si>
  <si>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</si>
  <si>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</si>
  <si>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</si>
  <si>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</si>
  <si>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</si>
  <si>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</si>
  <si>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</si>
  <si>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</si>
  <si>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</si>
  <si>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</si>
  <si>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</si>
  <si>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</si>
  <si>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</si>
  <si>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</si>
  <si>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</si>
  <si>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</si>
  <si>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</si>
  <si>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</si>
  <si>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</si>
  <si>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</si>
  <si>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</si>
  <si>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</si>
  <si>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</si>
  <si>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</si>
  <si>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</si>
  <si>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</si>
  <si>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</si>
  <si>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</si>
  <si>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</si>
  <si>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</si>
  <si>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</si>
  <si>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</si>
  <si>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</si>
  <si>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</si>
  <si>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</si>
  <si>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</si>
  <si>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</si>
  <si>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</si>
  <si>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</si>
  <si>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</si>
  <si>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</si>
  <si>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</si>
  <si>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</si>
  <si>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</si>
  <si>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</si>
  <si>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</si>
  <si>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</si>
  <si>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</si>
  <si>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</si>
  <si>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</si>
  <si>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</si>
  <si>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</si>
  <si>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</si>
  <si>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</si>
  <si>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</si>
  <si>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</si>
  <si>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</si>
  <si>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</si>
  <si>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</si>
  <si>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</si>
  <si>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</si>
  <si>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</si>
  <si>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</si>
  <si>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</si>
  <si>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</si>
  <si>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</si>
  <si>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</si>
  <si>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</si>
  <si>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</si>
  <si>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</si>
  <si>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</si>
  <si>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</si>
  <si>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</si>
  <si>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</si>
  <si>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</si>
  <si>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</si>
  <si>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</si>
  <si>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</si>
  <si>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</si>
  <si>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</si>
  <si>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</si>
  <si>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</si>
  <si>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</si>
  <si>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</si>
  <si>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</si>
  <si>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</si>
  <si>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</si>
  <si>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</si>
  <si>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</si>
  <si>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</si>
  <si>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</si>
  <si>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</si>
  <si>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</si>
  <si>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</si>
  <si>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</si>
  <si>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</si>
  <si>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</si>
  <si>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</si>
  <si>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</si>
  <si>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</si>
  <si>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</si>
  <si>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</si>
  <si>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</si>
  <si>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</si>
  <si>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</si>
  <si>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</si>
  <si>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</si>
  <si>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</si>
  <si>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</si>
  <si>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</si>
  <si>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</si>
  <si>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</si>
  <si>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</si>
  <si>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</si>
  <si>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</si>
  <si>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</si>
  <si>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</si>
  <si>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</si>
  <si>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</si>
  <si>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</si>
  <si>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</si>
  <si>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</si>
  <si>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</si>
  <si>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</si>
  <si>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</si>
  <si>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</si>
  <si>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</si>
  <si>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</si>
  <si>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</si>
  <si>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</si>
  <si>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</si>
  <si>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</si>
  <si>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</si>
  <si>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</si>
  <si>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</si>
  <si>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</si>
  <si>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</si>
  <si>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</si>
  <si>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</si>
  <si>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</si>
  <si>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</si>
  <si>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</si>
  <si>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</si>
  <si>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</si>
  <si>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</si>
  <si>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</si>
  <si>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</si>
  <si>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</si>
  <si>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</si>
  <si>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</si>
  <si>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</si>
  <si>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</si>
  <si>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</si>
  <si>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</si>
  <si>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</si>
  <si>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</si>
  <si>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</si>
  <si>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</si>
  <si>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</si>
  <si>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</si>
  <si>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</si>
  <si>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</si>
  <si>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</si>
  <si>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</si>
  <si>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</si>
  <si>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</si>
  <si>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</si>
  <si>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</si>
  <si>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</si>
  <si>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</si>
  <si>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</si>
  <si>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</si>
  <si>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</si>
  <si>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</si>
  <si>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</si>
  <si>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</si>
  <si>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</si>
  <si>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</si>
  <si>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</si>
  <si>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</si>
  <si>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</si>
  <si>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</si>
  <si>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</si>
  <si>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</si>
  <si>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</si>
  <si>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</si>
  <si>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</si>
  <si>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</si>
  <si>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</si>
  <si>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</si>
  <si>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</si>
  <si>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</si>
  <si>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</si>
  <si>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</si>
  <si>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</si>
  <si>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</si>
  <si>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</si>
  <si>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</si>
  <si>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</si>
  <si>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</si>
  <si>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</si>
  <si>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</si>
  <si>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</si>
  <si>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</si>
  <si>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</si>
  <si>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</si>
  <si>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</si>
  <si>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</si>
  <si>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</si>
  <si>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</si>
  <si>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</si>
  <si>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</si>
  <si>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</si>
  <si>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</si>
  <si>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</si>
  <si>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</si>
  <si>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</si>
  <si>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</si>
  <si>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</si>
  <si>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</si>
  <si>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</si>
  <si>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</si>
  <si>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</si>
  <si>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</si>
  <si>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</si>
  <si>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</si>
  <si>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</si>
  <si>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</si>
  <si>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</si>
  <si>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</si>
  <si>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</si>
  <si>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</si>
  <si>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</si>
  <si>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</si>
  <si>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</si>
  <si>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</si>
  <si>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</si>
  <si>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</si>
  <si>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</si>
  <si>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</si>
  <si>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</si>
  <si>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</si>
  <si>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</si>
  <si>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</si>
  <si>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</si>
  <si>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</si>
  <si>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</si>
  <si>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</si>
  <si>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</si>
  <si>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</si>
  <si>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</si>
  <si>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</si>
  <si>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</si>
  <si>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</si>
  <si>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</si>
  <si>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</si>
  <si>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</si>
  <si>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</si>
  <si>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</si>
  <si>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</si>
  <si>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</si>
  <si>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</si>
  <si>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</si>
  <si>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</si>
  <si>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</si>
  <si>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</si>
  <si>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</si>
  <si>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</si>
  <si>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</si>
  <si>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</si>
  <si>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</si>
  <si>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</si>
  <si>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</si>
  <si>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</si>
  <si>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</si>
  <si>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</si>
  <si>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</si>
  <si>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</si>
  <si>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</si>
  <si>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</si>
  <si>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</si>
  <si>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</si>
  <si>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</si>
  <si>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</si>
  <si>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</si>
  <si>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</si>
  <si>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</si>
  <si>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</si>
  <si>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</si>
  <si>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</si>
  <si>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</si>
  <si>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</si>
  <si>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</si>
  <si>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</si>
  <si>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</si>
  <si>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</si>
  <si>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</si>
  <si>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</si>
  <si>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</si>
  <si>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</si>
  <si>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</si>
  <si>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</si>
  <si>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</si>
  <si>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</si>
  <si>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</si>
  <si>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</si>
  <si>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</si>
  <si>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</si>
  <si>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</si>
  <si>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</si>
  <si>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</si>
  <si>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</si>
  <si>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</si>
  <si>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</si>
  <si>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</si>
  <si>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</si>
  <si>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</si>
  <si>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</si>
  <si>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</si>
  <si>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</si>
  <si>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</si>
  <si>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</si>
  <si>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</si>
  <si>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</si>
  <si>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</si>
  <si>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</si>
  <si>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</si>
  <si>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</si>
  <si>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</si>
  <si>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</si>
  <si>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</si>
  <si>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</si>
  <si>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</si>
  <si>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</si>
  <si>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</si>
  <si>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</si>
  <si>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</si>
  <si>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</si>
  <si>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</si>
  <si>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</si>
  <si>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</si>
  <si>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</si>
  <si>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</si>
  <si>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</si>
  <si>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</si>
  <si>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</si>
  <si>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</si>
  <si>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</si>
  <si>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</si>
  <si>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</si>
  <si>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</si>
  <si>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</si>
  <si>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</si>
  <si>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</si>
  <si>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</si>
  <si>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</si>
  <si>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</si>
  <si>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</si>
  <si>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</si>
  <si>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</si>
  <si>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</si>
  <si>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</si>
  <si>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</si>
  <si>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</si>
  <si>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</si>
  <si>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</si>
  <si>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</si>
  <si>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</si>
  <si>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</si>
  <si>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</si>
  <si>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</si>
  <si>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</si>
  <si>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</si>
  <si>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</si>
  <si>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</si>
  <si>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</si>
  <si>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</si>
  <si>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</si>
  <si>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</si>
  <si>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</si>
  <si>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</si>
  <si>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</si>
  <si>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</si>
  <si>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</si>
  <si>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</si>
  <si>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</si>
  <si>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</si>
  <si>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</si>
  <si>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</si>
  <si>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</si>
  <si>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</si>
  <si>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</si>
  <si>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</si>
  <si>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</si>
  <si>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</si>
  <si>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</si>
  <si>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</si>
  <si>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</si>
  <si>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</si>
  <si>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</si>
  <si>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</si>
  <si>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</si>
  <si>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</si>
  <si>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</si>
  <si>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</si>
  <si>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</si>
  <si>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</si>
  <si>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</si>
  <si>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</si>
  <si>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</si>
  <si>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</si>
  <si>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</si>
  <si>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</si>
  <si>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</si>
  <si>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</si>
  <si>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</si>
  <si>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</si>
  <si>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</si>
  <si>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</si>
  <si>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</si>
  <si>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</si>
  <si>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</si>
  <si>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</si>
  <si>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</si>
  <si>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</si>
  <si>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</si>
  <si>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</si>
  <si>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</si>
  <si>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</si>
  <si>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</si>
  <si>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</si>
  <si>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</si>
  <si>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</si>
  <si>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</si>
  <si>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</si>
  <si>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</si>
  <si>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</si>
  <si>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</si>
  <si>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</si>
  <si>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</si>
  <si>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</si>
  <si>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</si>
  <si>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</si>
  <si>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</si>
  <si>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</si>
  <si>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</si>
  <si>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</si>
  <si>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</si>
  <si>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</si>
  <si>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</si>
  <si>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</si>
  <si>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</si>
  <si>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</si>
  <si>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</si>
  <si>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</si>
  <si>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</si>
  <si>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</si>
  <si>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</si>
  <si>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</si>
  <si>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</si>
  <si>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</si>
  <si>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</si>
  <si>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</si>
  <si>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</si>
  <si>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</si>
  <si>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</si>
  <si>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</si>
  <si>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</si>
  <si>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</si>
  <si>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</si>
  <si>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</si>
  <si>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</si>
  <si>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</si>
  <si>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</si>
  <si>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</si>
  <si>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</si>
  <si>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</si>
  <si>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</si>
  <si>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</si>
  <si>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</si>
  <si>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</si>
  <si>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</si>
  <si>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</si>
  <si>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</si>
  <si>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</si>
  <si>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</si>
  <si>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</si>
  <si>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</si>
  <si>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</si>
  <si>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</si>
  <si>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</si>
  <si>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</si>
  <si>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</si>
  <si>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</si>
  <si>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</si>
  <si>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</si>
  <si>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</si>
  <si>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</si>
  <si>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</si>
  <si>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</si>
  <si>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</si>
  <si>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</si>
  <si>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</si>
  <si>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</si>
  <si>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</si>
  <si>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</si>
  <si>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</si>
  <si>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</si>
  <si>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</si>
  <si>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</si>
  <si>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</si>
  <si>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</si>
  <si>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</si>
  <si>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</si>
  <si>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</si>
  <si>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</si>
  <si>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</si>
  <si>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</si>
  <si>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</si>
  <si>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</si>
  <si>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</si>
  <si>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</si>
  <si>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</si>
  <si>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</si>
  <si>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</si>
  <si>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</si>
  <si>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</si>
  <si>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</si>
  <si>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</si>
  <si>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</si>
  <si>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</si>
  <si>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</si>
  <si>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</si>
  <si>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</si>
  <si>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</si>
  <si>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</si>
  <si>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</si>
  <si>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</si>
  <si>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</si>
  <si>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</si>
  <si>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</si>
  <si>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</si>
  <si>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</si>
  <si>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</si>
  <si>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</si>
  <si>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</si>
  <si>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</si>
  <si>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</si>
  <si>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</si>
  <si>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</si>
  <si>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</si>
  <si>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</si>
  <si>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</si>
  <si>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</si>
  <si>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</si>
  <si>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</si>
  <si>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</si>
  <si>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</si>
  <si>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</si>
  <si>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</si>
  <si>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</si>
  <si>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</si>
  <si>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</si>
  <si>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</si>
  <si>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</si>
  <si>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</si>
  <si>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</si>
  <si>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</si>
  <si>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</si>
  <si>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</si>
  <si>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</si>
  <si>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</si>
  <si>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</si>
  <si>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</si>
  <si>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</si>
  <si>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</si>
  <si>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</si>
  <si>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</si>
  <si>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</si>
  <si>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</si>
  <si>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</si>
  <si>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</si>
  <si>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</si>
  <si>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</si>
  <si>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</si>
  <si>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</si>
  <si>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</si>
  <si>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</si>
  <si>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</si>
  <si>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</si>
  <si>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</si>
  <si>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</si>
  <si>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</si>
  <si>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</si>
  <si>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</si>
  <si>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</si>
  <si>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</si>
  <si>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</si>
  <si>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</si>
  <si>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</si>
  <si>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</si>
  <si>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</si>
  <si>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</si>
  <si>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</si>
  <si>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</si>
  <si>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</si>
  <si>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</si>
  <si>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</si>
  <si>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</si>
  <si>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</si>
  <si>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</si>
  <si>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</si>
  <si>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</si>
  <si>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</si>
  <si>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</si>
  <si>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</si>
  <si>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</si>
  <si>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</si>
  <si>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</si>
  <si>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</si>
  <si>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</si>
  <si>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</si>
  <si>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</si>
  <si>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</si>
  <si>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</si>
  <si>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</si>
  <si>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</si>
  <si>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</si>
  <si>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</si>
  <si>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</si>
  <si>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</si>
  <si>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</si>
  <si>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</si>
  <si>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</si>
  <si>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</si>
  <si>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</si>
  <si>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</si>
  <si>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</si>
  <si>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</si>
  <si>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</si>
  <si>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</si>
  <si>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</si>
  <si>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</si>
  <si>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</si>
  <si>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</si>
  <si>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</si>
  <si>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</si>
  <si>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</si>
  <si>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</si>
  <si>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</si>
  <si>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</si>
  <si>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</si>
  <si>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</si>
  <si>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</si>
  <si>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</si>
  <si>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</si>
  <si>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</si>
  <si>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</si>
  <si>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</si>
  <si>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</si>
  <si>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</si>
  <si>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</si>
  <si>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</si>
  <si>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</si>
  <si>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</si>
  <si>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</si>
  <si>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</si>
  <si>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</si>
  <si>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</si>
  <si>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</si>
  <si>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</si>
  <si>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</si>
  <si>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</si>
  <si>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</si>
  <si>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</si>
  <si>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</si>
  <si>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</si>
  <si>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</si>
  <si>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</si>
  <si>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</si>
  <si>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</si>
  <si>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</si>
  <si>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</si>
  <si>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</si>
  <si>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</si>
  <si>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</si>
  <si>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</si>
  <si>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</si>
  <si>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</si>
  <si>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</si>
  <si>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</si>
  <si>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</si>
  <si>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</si>
  <si>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</si>
  <si>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</si>
  <si>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</si>
  <si>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</si>
  <si>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</si>
  <si>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</si>
  <si>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</si>
  <si>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</si>
  <si>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</si>
  <si>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</si>
  <si>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</si>
  <si>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</si>
  <si>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</si>
  <si>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</si>
  <si>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</si>
  <si>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</si>
  <si>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</si>
  <si>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</si>
  <si>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</si>
  <si>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</si>
  <si>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</si>
  <si>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</si>
  <si>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</si>
  <si>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</si>
  <si>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</si>
  <si>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</si>
  <si>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</si>
  <si>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</si>
  <si>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</si>
  <si>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</si>
  <si>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</si>
  <si>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</si>
  <si>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</si>
  <si>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</si>
  <si>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</si>
  <si>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</si>
  <si>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</si>
  <si>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</si>
  <si>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</si>
  <si>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</si>
  <si>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</si>
  <si>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</si>
  <si>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</si>
  <si>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</si>
  <si>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</si>
  <si>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</si>
  <si>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</si>
  <si>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</si>
  <si>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</si>
  <si>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</si>
  <si>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</si>
  <si>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</si>
  <si>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</si>
  <si>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</si>
  <si>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</si>
  <si>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</si>
  <si>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</si>
  <si>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</si>
  <si>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</si>
  <si>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</si>
  <si>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</si>
  <si>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</si>
  <si>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</si>
  <si>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</si>
  <si>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</si>
  <si>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</si>
  <si>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</si>
  <si>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</si>
  <si>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</si>
  <si>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</si>
  <si>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</si>
  <si>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</si>
  <si>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</si>
  <si>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</si>
  <si>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</si>
  <si>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</si>
  <si>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</si>
  <si>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</si>
  <si>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</si>
  <si>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</si>
  <si>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</si>
  <si>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</si>
  <si>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</si>
  <si>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</si>
  <si>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</si>
  <si>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</si>
  <si>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</si>
  <si>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</si>
  <si>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</si>
  <si>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</si>
  <si>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</si>
  <si>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</si>
  <si>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</si>
  <si>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</si>
  <si>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</si>
  <si>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</si>
  <si>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</si>
  <si>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</si>
  <si>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</si>
  <si>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</si>
  <si>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</si>
  <si>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</si>
  <si>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</si>
  <si>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</si>
  <si>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</si>
  <si>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</si>
  <si>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</si>
  <si>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</si>
  <si>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</si>
  <si>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</si>
  <si>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</si>
  <si>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</si>
  <si>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</si>
  <si>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</si>
  <si>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</si>
  <si>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</si>
  <si>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</si>
  <si>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</si>
  <si>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</si>
  <si>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</si>
  <si>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</si>
  <si>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</si>
  <si>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</si>
  <si>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</si>
  <si>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</si>
  <si>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</si>
  <si>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</si>
  <si>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</si>
  <si>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</si>
  <si>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</si>
  <si>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</si>
  <si>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</si>
  <si>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</si>
  <si>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</si>
  <si>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</si>
  <si>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</si>
  <si>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</si>
  <si>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</si>
  <si>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</si>
  <si>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</si>
  <si>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</si>
  <si>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</si>
  <si>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</si>
  <si>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</si>
  <si>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</si>
  <si>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</si>
  <si>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</si>
  <si>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</si>
  <si>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</si>
  <si>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</si>
  <si>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</si>
  <si>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</si>
  <si>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</si>
  <si>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</si>
  <si>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</si>
  <si>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</si>
  <si>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</si>
  <si>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</si>
  <si>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</si>
  <si>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</si>
  <si>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</si>
  <si>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</si>
  <si>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</si>
  <si>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</si>
  <si>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</si>
  <si>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</si>
  <si>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</si>
  <si>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</si>
  <si>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</si>
  <si>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</si>
  <si>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</si>
  <si>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</si>
  <si>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</si>
  <si>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</si>
  <si>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</si>
  <si>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</si>
  <si>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</si>
  <si>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</si>
  <si>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</si>
  <si>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</si>
  <si>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</si>
  <si>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</si>
  <si>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</si>
  <si>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</si>
  <si>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</si>
  <si>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</si>
  <si>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</si>
  <si>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</si>
  <si>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</si>
  <si>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</si>
  <si>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</si>
  <si>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</si>
  <si>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</si>
  <si>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</si>
  <si>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</si>
  <si>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</si>
  <si>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</si>
  <si>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</si>
  <si>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</si>
  <si>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</si>
  <si>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</si>
  <si>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</si>
  <si>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</si>
  <si>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</si>
  <si>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</si>
  <si>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</si>
  <si>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</si>
  <si>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</si>
  <si>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</si>
  <si>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</si>
  <si>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</si>
  <si>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</si>
  <si>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</si>
  <si>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</si>
  <si>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</si>
  <si>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</si>
  <si>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</si>
  <si>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</si>
  <si>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</si>
  <si>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</si>
  <si>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</si>
  <si>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</si>
  <si>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</si>
  <si>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</si>
  <si>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</si>
  <si>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</si>
  <si>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</si>
  <si>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</si>
  <si>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</si>
  <si>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</si>
  <si>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</si>
  <si>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</si>
  <si>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</si>
  <si>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</si>
  <si>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</si>
  <si>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</si>
  <si>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</si>
  <si>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</si>
  <si>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</si>
  <si>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</si>
  <si>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</si>
  <si>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</si>
  <si>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</si>
  <si>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</si>
  <si>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</si>
  <si>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</si>
  <si>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</si>
  <si>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</si>
  <si>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</si>
  <si>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</si>
  <si>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</si>
  <si>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</si>
  <si>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</si>
  <si>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</si>
  <si>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</si>
  <si>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</si>
  <si>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</si>
  <si>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</si>
  <si>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</si>
  <si>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</si>
  <si>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</si>
  <si>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</si>
  <si>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</si>
  <si>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</si>
  <si>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</si>
  <si>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</si>
  <si>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</si>
  <si>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</si>
  <si>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</si>
  <si>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</si>
  <si>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</si>
  <si>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</si>
  <si>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</si>
  <si>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</si>
  <si>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</si>
  <si>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</si>
  <si>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</si>
  <si>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</si>
  <si>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</si>
  <si>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</si>
  <si>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</si>
  <si>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</si>
  <si>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</si>
  <si>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</si>
  <si>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</si>
  <si>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</si>
  <si>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</si>
  <si>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</si>
  <si>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</si>
  <si>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</si>
  <si>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</si>
  <si>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</si>
  <si>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</si>
  <si>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</si>
  <si>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</si>
  <si>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</si>
  <si>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</si>
  <si>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</si>
  <si>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</si>
  <si>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</si>
  <si>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</si>
  <si>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</si>
  <si>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</si>
  <si>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</si>
  <si>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</si>
  <si>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</si>
  <si>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</si>
  <si>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</si>
  <si>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</si>
  <si>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</si>
  <si>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</si>
  <si>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</si>
  <si>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</si>
  <si>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</si>
  <si>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</si>
  <si>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</si>
  <si>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</si>
  <si>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</si>
  <si>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</si>
  <si>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</si>
  <si>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</si>
  <si>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</si>
  <si>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</si>
  <si>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</si>
  <si>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</si>
  <si>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</si>
  <si>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</si>
  <si>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</si>
  <si>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</si>
  <si>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</si>
  <si>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</si>
  <si>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</si>
  <si>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</si>
  <si>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</si>
  <si>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</si>
  <si>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</si>
  <si>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</si>
  <si>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</si>
  <si>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</si>
  <si>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</si>
  <si>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</si>
  <si>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</si>
  <si>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</si>
  <si>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</si>
  <si>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</si>
  <si>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</si>
  <si>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</si>
  <si>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</si>
  <si>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</si>
  <si>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</si>
  <si>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</si>
  <si>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</si>
  <si>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</si>
  <si>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</si>
  <si>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</si>
  <si>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</si>
  <si>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</si>
  <si>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</si>
  <si>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</si>
  <si>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</si>
  <si>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</si>
  <si>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</si>
  <si>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</si>
  <si>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</si>
  <si>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</si>
  <si>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</si>
  <si>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</si>
  <si>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</si>
  <si>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</si>
  <si>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</si>
  <si>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</si>
  <si>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</si>
  <si>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</si>
  <si>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</si>
  <si>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</si>
  <si>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</si>
  <si>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</si>
  <si>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</si>
  <si>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</si>
  <si>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</si>
  <si>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</si>
  <si>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</si>
  <si>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</si>
  <si>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</si>
  <si>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</si>
  <si>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</si>
  <si>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</si>
  <si>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</si>
  <si>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</si>
  <si>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</si>
  <si>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</si>
  <si>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</si>
  <si>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</si>
  <si>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</si>
  <si>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</si>
  <si>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</si>
  <si>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</si>
  <si>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</si>
  <si>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</si>
  <si>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</si>
  <si>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</si>
  <si>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</si>
  <si>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</si>
  <si>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</si>
  <si>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</si>
  <si>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</si>
  <si>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</si>
  <si>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</si>
  <si>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</si>
  <si>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</si>
  <si>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</si>
  <si>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</si>
  <si>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</si>
  <si>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</si>
  <si>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</si>
  <si>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</si>
  <si>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</si>
  <si>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</si>
  <si>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</si>
  <si>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</si>
  <si>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</si>
  <si>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</si>
  <si>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</si>
  <si>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</si>
  <si>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</si>
  <si>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</si>
  <si>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</si>
  <si>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</si>
  <si>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</si>
  <si>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</si>
  <si>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</si>
  <si>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</si>
  <si>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</si>
  <si>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19 802.11bg </t>
  </si>
  <si>
    <t>config wlan apgroup wlan-radio-policy indoor 20 all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</si>
  <si>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</si>
  <si>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</si>
  <si>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</si>
  <si>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</si>
  <si>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</si>
  <si>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</si>
  <si>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</si>
  <si>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</si>
  <si>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</si>
  <si>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</si>
  <si>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</si>
  <si>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</si>
  <si>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</si>
  <si>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</si>
  <si>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</si>
  <si>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</si>
  <si>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</si>
  <si>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</si>
  <si>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</si>
  <si>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</si>
  <si>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</si>
  <si>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</si>
  <si>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</si>
  <si>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</si>
  <si>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</si>
  <si>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</si>
  <si>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</si>
  <si>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</si>
  <si>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</si>
  <si>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</si>
  <si>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</si>
  <si>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</si>
  <si>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</si>
  <si>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</si>
  <si>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</si>
  <si>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</si>
  <si>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</si>
  <si>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</si>
  <si>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</si>
  <si>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</si>
  <si>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</si>
  <si>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</si>
  <si>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</si>
  <si>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</si>
  <si>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</si>
  <si>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</si>
  <si>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</si>
  <si>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</si>
  <si>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</si>
  <si>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</si>
  <si>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</si>
  <si>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</si>
  <si>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</si>
  <si>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</si>
  <si>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</si>
  <si>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</si>
  <si>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</si>
  <si>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</si>
  <si>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</si>
  <si>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</si>
  <si>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</si>
  <si>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</si>
  <si>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</si>
  <si>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</si>
  <si>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</si>
  <si>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</si>
  <si>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</si>
  <si>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</si>
  <si>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</si>
  <si>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Möglicherweise Neuverkabelung</t>
  </si>
  <si>
    <t>KWC2122083Q</t>
  </si>
  <si>
    <t>70F35AA44448</t>
  </si>
  <si>
    <t>KWC2122083P</t>
  </si>
  <si>
    <t>70F35AA44440</t>
  </si>
  <si>
    <t>KWC21220875</t>
  </si>
  <si>
    <t>70F35AA44820</t>
  </si>
  <si>
    <t>KWC2122084V</t>
  </si>
  <si>
    <t>70F35AA44590</t>
  </si>
  <si>
    <t>KWC2122084F</t>
  </si>
  <si>
    <t>70F35AA44510</t>
  </si>
  <si>
    <t>KWC212205P4</t>
  </si>
  <si>
    <t>70F35AA24938</t>
  </si>
  <si>
    <t>KWC212205Z2</t>
  </si>
  <si>
    <t>70F35AA25468</t>
  </si>
  <si>
    <t>KWC2122066M</t>
  </si>
  <si>
    <t>70F35AA25CE8</t>
  </si>
  <si>
    <t>KWC21220678</t>
  </si>
  <si>
    <t>70F35AA25D98</t>
  </si>
  <si>
    <t>KWC212205PH</t>
  </si>
  <si>
    <t>70F35AA249A0</t>
  </si>
  <si>
    <t>KWC212206GW</t>
  </si>
  <si>
    <t>70F35AA40218</t>
  </si>
  <si>
    <t>KWC2122084T</t>
  </si>
  <si>
    <t>70F35AA44580</t>
  </si>
  <si>
    <t>FCZ2135Z0H9</t>
  </si>
  <si>
    <t>2C5A0FA0D520</t>
  </si>
  <si>
    <t>FCZ2135Z0H4</t>
  </si>
  <si>
    <t>2C5A0FA0E4BE</t>
  </si>
  <si>
    <t>FCZ2135Z0H3</t>
  </si>
  <si>
    <t>2C5A0FA0E366</t>
  </si>
  <si>
    <t>FCZ2135Z0HG</t>
  </si>
  <si>
    <t>2C5A0FA0E54E</t>
  </si>
  <si>
    <t>FCZ2135Z0HE</t>
  </si>
  <si>
    <t>2C5A0FA0BEA8</t>
  </si>
  <si>
    <t>KWC212106MJ</t>
  </si>
  <si>
    <t>70F35AA04000</t>
  </si>
  <si>
    <t>FCZ2135Z0HB</t>
  </si>
  <si>
    <t>2C5A0FA0E52A</t>
  </si>
  <si>
    <t>FCZ2135Z0HH</t>
  </si>
  <si>
    <t>2C5A0FA0E152</t>
  </si>
  <si>
    <t>FCZ2135Z0H6</t>
  </si>
  <si>
    <t>2C5A0FA0E4B0</t>
  </si>
  <si>
    <t>FCZ2135Z0HL</t>
  </si>
  <si>
    <t>2C5A0FA0E534</t>
  </si>
  <si>
    <t>FCZ2135Z0HF</t>
  </si>
  <si>
    <t>2C5A0FA0E416</t>
  </si>
  <si>
    <t>FCZ2135Z0HA</t>
  </si>
  <si>
    <t>2C5A0FA0E4CC</t>
  </si>
  <si>
    <t>FCZ2135Z0H7</t>
  </si>
  <si>
    <t>2C5A0FA0D58C</t>
  </si>
  <si>
    <t>FCZ2135Z0H5</t>
  </si>
  <si>
    <t>2C5A0FA0E4B2</t>
  </si>
  <si>
    <t>FCZ2135Z0HM</t>
  </si>
  <si>
    <t>2C5A0FA0E326</t>
  </si>
  <si>
    <t>FCZ2135Z0HC</t>
  </si>
  <si>
    <t>2C5A0FA0E4B4</t>
  </si>
  <si>
    <t>FCZ2135Z0HJ</t>
  </si>
  <si>
    <t>2C5A0FA0E54C</t>
  </si>
  <si>
    <t>FCZ2135Z0HD</t>
  </si>
  <si>
    <t>2C5A0FA0E4E0</t>
  </si>
  <si>
    <t>config wlan apgroup wlan-radio-policy indoor 21 all</t>
  </si>
  <si>
    <t>config wlan apgroup wlan-radio-policy outdoor 21 all</t>
  </si>
  <si>
    <t>config wlan apgroup wlan-radio-policy outdoor 18 all</t>
  </si>
  <si>
    <t>config wlan apgroup wlan-radio-policy indoor 18 all</t>
  </si>
  <si>
    <t>config wlan enable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</si>
</sst>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29" t="s">
        <v>1127</v>
      </c>
      <c r="B1" s="29"/>
      <c r="C1" s="29"/>
      <c r="D1" s="29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2C5A0FA0D520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70F35AA44448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70F35AA44440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70F35AA44820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70F35AA44590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70F35AA44510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70F35AA24938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70F35AA25468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70F35AA25CE8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70F35AA25D98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70F35AA249A0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70F35AA40218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70F35AA44580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2C5A0FA0E4BE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2C5A0FA0E366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70F35AA04000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2C5A0FA0E54E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2C5A0FA0BEA8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2C5A0FA0E52A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2C5A0FA0E152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2C5A0FA0E4B0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2C5A0FA0E534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2C5A0FA0E416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2C5A0FA0E4CC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2C5A0FA0D58C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2C5A0FA0E4B2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 t="str">
        <f>'AP-Liste'!K30</f>
        <v>2C5A0FA0E326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 t="str">
        <f>'AP-Liste'!K31</f>
        <v>2C5A0FA0E4B4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 t="str">
        <f>'AP-Liste'!K32</f>
        <v>2C5A0FA0E54C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 t="str">
        <f>'AP-Liste'!K33</f>
        <v>2C5A0FA0E4E0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13" workbookViewId="0">
      <selection activeCell="A3" sqref="A3:E33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1129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586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586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586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586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586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586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586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586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586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586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586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586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586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586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586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586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586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586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586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586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586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586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586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586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586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586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586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586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586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586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586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586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586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586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586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586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586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586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586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586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586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586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586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586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586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586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586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586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586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586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586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586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586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586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7"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586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586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586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586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586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586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586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586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586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586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586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586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586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586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586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586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586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586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586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586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586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586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586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586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586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586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586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586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586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586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586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586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586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586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586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586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586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586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586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586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586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586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586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586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586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586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586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586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586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586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586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586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586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586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586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586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586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586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586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586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586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586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586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586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586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586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586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586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586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586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586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586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586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586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586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586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586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586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586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586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586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586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586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586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586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586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586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586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586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586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586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586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586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586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586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586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586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586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586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586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586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586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586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586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586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586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586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586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586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586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586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586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586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586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586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586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586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586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586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586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586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586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586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586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586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586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586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586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586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586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586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586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586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586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586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586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586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586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586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586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586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586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586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586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586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586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586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586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586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586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586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586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586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586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586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586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586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586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586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586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586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586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586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586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586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586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586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586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586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586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586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586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586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586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586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586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586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586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586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586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586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586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586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586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586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586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586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586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586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586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586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586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586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586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586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586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586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586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586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586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586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586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586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586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586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586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586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586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586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586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586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586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586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586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586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586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586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586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586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586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586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586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586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586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586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586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586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586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586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586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586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586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586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586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586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586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586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586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586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586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586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586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586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586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586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586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586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586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586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586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586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586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586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586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586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586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586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586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586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586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586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586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586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586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586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586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586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586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586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586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586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586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586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586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586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586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586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586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586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586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586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586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586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586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586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586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586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586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586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586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586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586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586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586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586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586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586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586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586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586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586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586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586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586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586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586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586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586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586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586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586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586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586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586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586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586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586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586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586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586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586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586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586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586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7"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586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586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586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586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586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586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586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586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586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586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586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586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586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586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586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586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586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586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586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586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586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586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586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586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586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586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586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586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586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586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586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586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586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586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586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586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586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586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586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586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586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586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586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586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586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586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586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586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586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586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586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586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586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586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586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586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586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586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586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586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586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586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586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586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586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586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586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586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586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586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586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586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586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586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586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586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586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586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586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586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586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586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586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586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586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586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586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586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586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586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586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586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586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586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586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586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586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586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586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586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586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586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586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586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586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586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586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586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586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586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586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586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586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586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586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586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586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586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586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586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586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586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586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586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586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586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586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586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586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586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586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586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586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586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586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586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586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586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586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586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586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586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586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586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586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586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586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586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586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586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586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586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586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586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586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586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586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586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586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586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586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586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586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586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586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586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586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586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586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586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586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586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586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586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586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586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586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586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586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586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586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586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586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586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586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586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586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586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586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586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586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586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586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586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586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586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586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586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586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586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586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586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586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586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586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586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586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586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586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586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586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586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586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586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586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586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586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586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586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586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586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586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586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586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586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586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586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586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586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586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586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586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586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586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586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586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586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586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586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586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586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586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586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586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586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586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586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586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586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586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586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586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586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586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586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586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586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586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586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586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586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586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586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586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586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586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586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586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586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586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586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586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586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586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586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586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586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586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586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586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586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586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586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586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586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586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586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586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586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586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586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586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586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586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586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586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586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586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586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586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586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586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586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586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586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586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586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586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586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586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586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586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586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586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586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586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586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586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586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586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586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586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586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586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40" workbookViewId="0">
      <selection activeCell="A3" sqref="A3:W63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586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252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252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586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252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252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586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252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252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586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252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252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586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252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252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586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252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252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586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252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252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586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252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252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586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252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252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586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252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252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586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252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252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586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252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252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586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252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252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586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252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252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586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252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252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586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252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252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586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252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252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586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252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252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586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252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252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586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252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252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586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252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252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586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252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252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586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252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252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586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252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252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586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252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252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586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252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252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586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252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252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586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252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252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586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252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252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586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252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252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586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252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252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586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252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252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586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252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252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586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252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252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586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252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252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586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252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252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586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252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252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586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252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252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586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252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252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586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252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252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586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252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252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586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252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252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586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252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252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586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252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252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586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252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252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586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252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252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586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252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252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586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252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252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586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252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252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586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252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252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586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252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252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586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252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252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586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252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252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586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252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252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1124</v>
      </c>
      <c r="B1" s="29"/>
      <c r="C1" s="29"/>
      <c r="D1" s="29"/>
      <c r="E1" s="29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586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586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586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586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586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586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586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586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586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586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586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586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586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586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586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586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586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586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586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586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586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586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586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586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586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586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586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586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586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586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586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586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586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586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586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586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586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586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586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586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586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586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586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586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586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586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586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586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586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586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586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586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586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586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87" workbookViewId="0">
      <selection activeCell="A3" sqref="A3:F220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29" t="s">
        <v>1151</v>
      </c>
      <c r="B1" s="29"/>
      <c r="C1" s="29"/>
      <c r="D1" s="29"/>
      <c r="E1" s="29"/>
      <c r="F1" s="29"/>
      <c r="G1" s="29"/>
    </row>
    <row r="2" spans="1:7" x14ac:dyDescent="0.25">
      <c r="G2" s="29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586</v>
      </c>
      <c r="E3" s="20" t="str">
        <f>'AP-Liste'!E4</f>
        <v>ncap</v>
      </c>
      <c r="F3" s="20">
        <f>'AP-Liste'!F4</f>
        <v>20001</v>
      </c>
      <c r="G3" s="29"/>
    </row>
    <row r="4" spans="1:7" x14ac:dyDescent="0.25">
      <c r="A4" s="20" t="s">
        <v>1117</v>
      </c>
      <c r="G4" s="29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586</v>
      </c>
      <c r="E5" s="20" t="str">
        <f>'AP-Liste'!E5</f>
        <v>ncap</v>
      </c>
      <c r="F5" s="20">
        <f>'AP-Liste'!F5</f>
        <v>20002</v>
      </c>
      <c r="G5" s="29"/>
    </row>
    <row r="6" spans="1:7" x14ac:dyDescent="0.25">
      <c r="A6" s="20" t="s">
        <v>1117</v>
      </c>
      <c r="G6" s="29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586</v>
      </c>
      <c r="E7" s="20" t="str">
        <f>'AP-Liste'!E6</f>
        <v>ncap</v>
      </c>
      <c r="F7" s="20">
        <f>'AP-Liste'!F6</f>
        <v>20003</v>
      </c>
      <c r="G7" s="29"/>
    </row>
    <row r="8" spans="1:7" x14ac:dyDescent="0.25">
      <c r="A8" s="20" t="s">
        <v>1117</v>
      </c>
      <c r="G8" s="29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586</v>
      </c>
      <c r="E9" s="20" t="str">
        <f>'AP-Liste'!E7</f>
        <v>ncap</v>
      </c>
      <c r="F9" s="20">
        <f>'AP-Liste'!F7</f>
        <v>20004</v>
      </c>
      <c r="G9" s="29"/>
    </row>
    <row r="10" spans="1:7" x14ac:dyDescent="0.25">
      <c r="A10" s="20" t="s">
        <v>1117</v>
      </c>
      <c r="G10" s="29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586</v>
      </c>
      <c r="E11" s="20" t="str">
        <f>'AP-Liste'!E8</f>
        <v>ncap</v>
      </c>
      <c r="F11" s="20">
        <f>'AP-Liste'!F8</f>
        <v>20005</v>
      </c>
      <c r="G11" s="29"/>
    </row>
    <row r="12" spans="1:7" x14ac:dyDescent="0.25">
      <c r="A12" s="20" t="s">
        <v>1117</v>
      </c>
      <c r="G12" s="29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586</v>
      </c>
      <c r="E13" s="20" t="str">
        <f>'AP-Liste'!E9</f>
        <v>ncap</v>
      </c>
      <c r="F13" s="20">
        <f>'AP-Liste'!F9</f>
        <v>20006</v>
      </c>
      <c r="G13" s="29"/>
    </row>
    <row r="14" spans="1:7" x14ac:dyDescent="0.25">
      <c r="A14" s="20" t="s">
        <v>1117</v>
      </c>
      <c r="G14" s="29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586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25">
      <c r="A16" s="20" t="s">
        <v>1117</v>
      </c>
      <c r="G16" s="29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586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25">
      <c r="A18" s="20" t="s">
        <v>1117</v>
      </c>
      <c r="G18" s="29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586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25">
      <c r="A20" s="20" t="s">
        <v>1117</v>
      </c>
      <c r="G20" s="29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586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25">
      <c r="A22" s="20" t="s">
        <v>1117</v>
      </c>
      <c r="G22" s="29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586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25">
      <c r="A24" s="20" t="s">
        <v>1117</v>
      </c>
      <c r="G24" s="29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586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25">
      <c r="A26" s="20" t="s">
        <v>1117</v>
      </c>
      <c r="G26" s="29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586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25">
      <c r="A28" s="20" t="s">
        <v>1117</v>
      </c>
      <c r="G28" s="29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586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25">
      <c r="A30" s="20" t="s">
        <v>1117</v>
      </c>
      <c r="G30" s="29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586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25">
      <c r="A32" s="20" t="s">
        <v>1117</v>
      </c>
      <c r="G32" s="29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586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25">
      <c r="A34" s="20" t="s">
        <v>1117</v>
      </c>
      <c r="G34" s="29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586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25">
      <c r="A36" s="20" t="s">
        <v>1117</v>
      </c>
      <c r="G36" s="29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586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25">
      <c r="A38" s="20" t="s">
        <v>1117</v>
      </c>
      <c r="G38" s="29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586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25">
      <c r="A40" s="20" t="s">
        <v>1117</v>
      </c>
      <c r="G40" s="29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586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25">
      <c r="A42" s="20" t="s">
        <v>1117</v>
      </c>
      <c r="G42" s="29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586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25">
      <c r="A44" s="20" t="s">
        <v>1117</v>
      </c>
      <c r="G44" s="29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586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25">
      <c r="A46" s="20" t="s">
        <v>1117</v>
      </c>
      <c r="G46" s="29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586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25">
      <c r="A48" s="20" t="s">
        <v>1117</v>
      </c>
      <c r="G48" s="29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586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25">
      <c r="A50" s="20" t="s">
        <v>1117</v>
      </c>
      <c r="G50" s="29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586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25">
      <c r="A52" s="20" t="s">
        <v>1117</v>
      </c>
      <c r="G52" s="29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586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25">
      <c r="A54" s="20" t="s">
        <v>1117</v>
      </c>
      <c r="G54" s="29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586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25">
      <c r="A56" s="20" t="s">
        <v>1117</v>
      </c>
      <c r="G56" s="29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586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25">
      <c r="A58" s="20" t="s">
        <v>1117</v>
      </c>
      <c r="G58" s="29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586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25">
      <c r="A60" s="20" t="s">
        <v>1117</v>
      </c>
      <c r="G60" s="29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586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25">
      <c r="A62" s="20" t="s">
        <v>1117</v>
      </c>
      <c r="G62" s="29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586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25">
      <c r="A64" s="20" t="s">
        <v>1117</v>
      </c>
      <c r="G64" s="29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586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25">
      <c r="A66" s="20" t="s">
        <v>1117</v>
      </c>
      <c r="G66" s="29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586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25">
      <c r="A68" s="20" t="s">
        <v>1117</v>
      </c>
      <c r="G68" s="29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586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25">
      <c r="A70" s="20" t="s">
        <v>1117</v>
      </c>
      <c r="G70" s="29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586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25">
      <c r="A72" s="20" t="s">
        <v>1117</v>
      </c>
      <c r="G72" s="29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586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25">
      <c r="A74" s="20" t="s">
        <v>1117</v>
      </c>
      <c r="G74" s="29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586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25">
      <c r="A76" s="20" t="s">
        <v>1117</v>
      </c>
      <c r="G76" s="29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586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25">
      <c r="A78" s="20" t="s">
        <v>1117</v>
      </c>
      <c r="G78" s="29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586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25">
      <c r="A80" s="20" t="s">
        <v>1117</v>
      </c>
      <c r="G80" s="29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586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25">
      <c r="A82" s="20" t="s">
        <v>1117</v>
      </c>
      <c r="G82" s="29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586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25">
      <c r="A84" s="20" t="s">
        <v>1117</v>
      </c>
      <c r="G84" s="29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586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25">
      <c r="A86" s="20" t="s">
        <v>1117</v>
      </c>
      <c r="G86" s="29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586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25">
      <c r="A88" s="20" t="s">
        <v>1117</v>
      </c>
      <c r="G88" s="29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586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25">
      <c r="A90" s="20" t="s">
        <v>1117</v>
      </c>
      <c r="G90" s="29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586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25">
      <c r="A92" s="20" t="s">
        <v>1117</v>
      </c>
      <c r="G92" s="29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586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25">
      <c r="A94" s="20" t="s">
        <v>1117</v>
      </c>
      <c r="G94" s="29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586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25">
      <c r="A96" s="20" t="s">
        <v>1117</v>
      </c>
      <c r="G96" s="29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586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25">
      <c r="A98" s="20" t="s">
        <v>1117</v>
      </c>
      <c r="G98" s="29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586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25">
      <c r="A100" s="20" t="s">
        <v>1117</v>
      </c>
      <c r="G100" s="29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586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25">
      <c r="A102" s="20" t="s">
        <v>1117</v>
      </c>
      <c r="G102" s="29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586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25">
      <c r="A104" s="20" t="s">
        <v>1117</v>
      </c>
      <c r="G104" s="29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586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25">
      <c r="A106" s="20" t="s">
        <v>1117</v>
      </c>
      <c r="G106" s="29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586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25">
      <c r="A108" s="20" t="s">
        <v>1117</v>
      </c>
      <c r="G108" s="29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586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25">
      <c r="A110" s="20" t="s">
        <v>1117</v>
      </c>
      <c r="G110" s="29"/>
    </row>
    <row r="111" spans="1:7" x14ac:dyDescent="0.25">
      <c r="G111" s="29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586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586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586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586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586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586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586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586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586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586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586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586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586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586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586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586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586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586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586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586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586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586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586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586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586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586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586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586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586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586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586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586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586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586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586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586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586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586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586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586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586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586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586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586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586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586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586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586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586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586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586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586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586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586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25">
      <c r="A166" s="26"/>
      <c r="B166" s="26"/>
      <c r="G166" s="29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586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586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586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586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586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586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586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586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586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586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586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586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586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586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586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586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586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586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586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586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586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586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586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586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586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586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586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586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586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586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586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586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586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586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586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586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586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586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586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586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586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586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586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586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586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586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586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586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586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586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586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586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586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586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25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1131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586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586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586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586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586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586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586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586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586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586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586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586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586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586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586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586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586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586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586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586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586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586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586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586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586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586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586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586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586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586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586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586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586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586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586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586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586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586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586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586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586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586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586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586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586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586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586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586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586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586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586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586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586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586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586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586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586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586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586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586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586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586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586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586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586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586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586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586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586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586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586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586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586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586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586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586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586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586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586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586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586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586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586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586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586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586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586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586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586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586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586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586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586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586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586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586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586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586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586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586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586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586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586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586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586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586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586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586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activeCell="G111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1233</v>
      </c>
      <c r="B4" t="str">
        <f>'AP-Liste'!AA4</f>
        <v>outdoor</v>
      </c>
      <c r="C4" t="s">
        <v>1086</v>
      </c>
      <c r="D4" t="str">
        <f>'AP-Liste'!C4</f>
        <v>de0</v>
      </c>
      <c r="E4" t="str">
        <f>'AP-Liste'!D4</f>
        <v>586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1233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586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1233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586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1233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586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1233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586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1233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586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1233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586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1233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586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1233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586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1233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586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1233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586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1233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586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1233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586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1233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586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1233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586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1233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586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1233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586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1233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586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1233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586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1233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586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1233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586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1233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586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1233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586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1233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586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1233</v>
      </c>
      <c r="B52" t="str">
        <f>'AP-Liste'!AA28</f>
        <v>outdoor</v>
      </c>
      <c r="C52" t="s">
        <v>1086</v>
      </c>
      <c r="D52" t="str">
        <f>'AP-Liste'!C28</f>
        <v>de0</v>
      </c>
      <c r="E52" t="str">
        <f>'AP-Liste'!D28</f>
        <v>586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1233</v>
      </c>
      <c r="B54" t="str">
        <f>'AP-Liste'!AA29</f>
        <v>outdoor</v>
      </c>
      <c r="C54" t="s">
        <v>1086</v>
      </c>
      <c r="D54" t="str">
        <f>'AP-Liste'!C29</f>
        <v>de0</v>
      </c>
      <c r="E54" t="str">
        <f>'AP-Liste'!D29</f>
        <v>586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1233</v>
      </c>
      <c r="B56" t="str">
        <f>'AP-Liste'!AA30</f>
        <v>outdoor</v>
      </c>
      <c r="C56" t="s">
        <v>1086</v>
      </c>
      <c r="D56" t="str">
        <f>'AP-Liste'!C30</f>
        <v>de0</v>
      </c>
      <c r="E56" t="str">
        <f>'AP-Liste'!D30</f>
        <v>586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1233</v>
      </c>
      <c r="B58" t="str">
        <f>'AP-Liste'!AA31</f>
        <v>outdoor</v>
      </c>
      <c r="C58" t="s">
        <v>1086</v>
      </c>
      <c r="D58" t="str">
        <f>'AP-Liste'!C31</f>
        <v>de0</v>
      </c>
      <c r="E58" t="str">
        <f>'AP-Liste'!D31</f>
        <v>586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1233</v>
      </c>
      <c r="B60" t="str">
        <f>'AP-Liste'!AA32</f>
        <v>outdoor</v>
      </c>
      <c r="C60" t="s">
        <v>1086</v>
      </c>
      <c r="D60" t="str">
        <f>'AP-Liste'!C32</f>
        <v>de0</v>
      </c>
      <c r="E60" t="str">
        <f>'AP-Liste'!D32</f>
        <v>586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1233</v>
      </c>
      <c r="B62" t="str">
        <f>'AP-Liste'!AA33</f>
        <v>outdoor</v>
      </c>
      <c r="C62" t="s">
        <v>1086</v>
      </c>
      <c r="D62" t="str">
        <f>'AP-Liste'!C33</f>
        <v>de0</v>
      </c>
      <c r="E62" t="str">
        <f>'AP-Liste'!D33</f>
        <v>586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1233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586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1233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586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1233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586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1233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586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1233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586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1233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586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1233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586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1233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586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1233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586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1233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586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1233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586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1233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586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1233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586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1233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586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1233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586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1233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586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1233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586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1233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586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1233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586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1233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586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1233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586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1233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586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1233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586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1233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586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2"/>
  <sheetViews>
    <sheetView tabSelected="1" workbookViewId="0">
      <selection activeCell="I16" sqref="I16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1181</v>
      </c>
    </row>
    <row r="3" spans="1:1" x14ac:dyDescent="0.25">
      <c r="A3" t="s">
        <v>1171</v>
      </c>
    </row>
    <row r="4" spans="1:1" x14ac:dyDescent="0.25">
      <c r="A4" t="s">
        <v>1307</v>
      </c>
    </row>
    <row r="5" spans="1:1" x14ac:dyDescent="0.25">
      <c r="A5" t="s">
        <v>1172</v>
      </c>
    </row>
    <row r="6" spans="1:1" x14ac:dyDescent="0.25">
      <c r="A6" t="s">
        <v>1173</v>
      </c>
    </row>
    <row r="7" spans="1:1" x14ac:dyDescent="0.25">
      <c r="A7" t="s">
        <v>1304</v>
      </c>
    </row>
    <row r="8" spans="1:1" x14ac:dyDescent="0.25">
      <c r="A8" t="s">
        <v>1174</v>
      </c>
    </row>
    <row r="9" spans="1:1" x14ac:dyDescent="0.25">
      <c r="A9" t="s">
        <v>1175</v>
      </c>
    </row>
    <row r="11" spans="1:1" x14ac:dyDescent="0.25">
      <c r="A11" t="s">
        <v>1176</v>
      </c>
    </row>
    <row r="12" spans="1:1" x14ac:dyDescent="0.25">
      <c r="A12" t="s">
        <v>1306</v>
      </c>
    </row>
    <row r="13" spans="1:1" x14ac:dyDescent="0.25">
      <c r="A13" t="s">
        <v>1177</v>
      </c>
    </row>
    <row r="14" spans="1:1" x14ac:dyDescent="0.25">
      <c r="A14" t="s">
        <v>1178</v>
      </c>
    </row>
    <row r="15" spans="1:1" x14ac:dyDescent="0.25">
      <c r="A15" t="s">
        <v>1305</v>
      </c>
    </row>
    <row r="16" spans="1:1" x14ac:dyDescent="0.25">
      <c r="A16" t="s">
        <v>1179</v>
      </c>
    </row>
    <row r="17" spans="1:1" x14ac:dyDescent="0.25">
      <c r="A17" t="s">
        <v>1180</v>
      </c>
    </row>
    <row r="19" spans="1:1" x14ac:dyDescent="0.25">
      <c r="A19" t="s">
        <v>1182</v>
      </c>
    </row>
    <row r="20" spans="1:1" x14ac:dyDescent="0.25">
      <c r="A20" t="s">
        <v>1183</v>
      </c>
    </row>
    <row r="21" spans="1:1" x14ac:dyDescent="0.25">
      <c r="A21" t="s">
        <v>1184</v>
      </c>
    </row>
    <row r="22" spans="1:1" x14ac:dyDescent="0.25">
      <c r="A22" t="s">
        <v>1308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activeCell="A3" sqref="A3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1185</v>
      </c>
    </row>
    <row r="2" spans="1:1" x14ac:dyDescent="0.25">
      <c r="A2" t="s">
        <v>1117</v>
      </c>
    </row>
    <row r="3" spans="1:1" x14ac:dyDescent="0.25">
      <c r="A3" t="s">
        <v>1186</v>
      </c>
    </row>
    <row r="4" spans="1:1" x14ac:dyDescent="0.25">
      <c r="A4" t="s">
        <v>1187</v>
      </c>
    </row>
    <row r="5" spans="1:1" x14ac:dyDescent="0.25">
      <c r="A5" t="s">
        <v>1188</v>
      </c>
    </row>
    <row r="6" spans="1:1" x14ac:dyDescent="0.25">
      <c r="A6" t="s">
        <v>1189</v>
      </c>
    </row>
    <row r="7" spans="1:1" x14ac:dyDescent="0.25">
      <c r="A7" t="s">
        <v>1190</v>
      </c>
    </row>
    <row r="8" spans="1:1" x14ac:dyDescent="0.25">
      <c r="A8" t="s">
        <v>1191</v>
      </c>
    </row>
    <row r="9" spans="1:1" x14ac:dyDescent="0.25">
      <c r="A9" t="s">
        <v>1192</v>
      </c>
    </row>
    <row r="10" spans="1:1" x14ac:dyDescent="0.25">
      <c r="A10" t="s">
        <v>1193</v>
      </c>
    </row>
    <row r="11" spans="1:1" x14ac:dyDescent="0.25">
      <c r="A11" t="s">
        <v>1194</v>
      </c>
    </row>
    <row r="12" spans="1:1" x14ac:dyDescent="0.25">
      <c r="A12" t="s">
        <v>1195</v>
      </c>
    </row>
    <row r="13" spans="1:1" x14ac:dyDescent="0.25">
      <c r="A13" t="s">
        <v>1196</v>
      </c>
    </row>
    <row r="14" spans="1:1" x14ac:dyDescent="0.25">
      <c r="A14" t="s">
        <v>1197</v>
      </c>
    </row>
    <row r="15" spans="1:1" x14ac:dyDescent="0.25">
      <c r="A15" t="s">
        <v>1198</v>
      </c>
    </row>
    <row r="16" spans="1:1" x14ac:dyDescent="0.25">
      <c r="A16" t="s">
        <v>1199</v>
      </c>
    </row>
    <row r="17" spans="1:1" x14ac:dyDescent="0.25">
      <c r="A17" t="s">
        <v>1200</v>
      </c>
    </row>
    <row r="18" spans="1:1" x14ac:dyDescent="0.25">
      <c r="A18" t="s">
        <v>1201</v>
      </c>
    </row>
    <row r="19" spans="1:1" x14ac:dyDescent="0.25">
      <c r="A19" t="s">
        <v>1202</v>
      </c>
    </row>
    <row r="20" spans="1:1" x14ac:dyDescent="0.25">
      <c r="A20" t="s">
        <v>1203</v>
      </c>
    </row>
    <row r="21" spans="1:1" x14ac:dyDescent="0.25">
      <c r="A21" t="s">
        <v>1204</v>
      </c>
    </row>
    <row r="22" spans="1:1" x14ac:dyDescent="0.25">
      <c r="A22" t="s">
        <v>1205</v>
      </c>
    </row>
    <row r="23" spans="1:1" x14ac:dyDescent="0.25">
      <c r="A23" t="s">
        <v>1206</v>
      </c>
    </row>
    <row r="24" spans="1:1" x14ac:dyDescent="0.25">
      <c r="A24" t="s">
        <v>1207</v>
      </c>
    </row>
    <row r="25" spans="1:1" x14ac:dyDescent="0.25">
      <c r="A25" t="s">
        <v>1208</v>
      </c>
    </row>
    <row r="26" spans="1:1" x14ac:dyDescent="0.25">
      <c r="A26" t="s">
        <v>1209</v>
      </c>
    </row>
    <row r="27" spans="1:1" x14ac:dyDescent="0.25">
      <c r="A27" t="s">
        <v>1210</v>
      </c>
    </row>
    <row r="28" spans="1:1" x14ac:dyDescent="0.25">
      <c r="A28" t="s">
        <v>1211</v>
      </c>
    </row>
    <row r="29" spans="1:1" x14ac:dyDescent="0.25">
      <c r="A29" t="s">
        <v>1212</v>
      </c>
    </row>
    <row r="30" spans="1:1" x14ac:dyDescent="0.25">
      <c r="A30" t="s">
        <v>1213</v>
      </c>
    </row>
    <row r="31" spans="1:1" x14ac:dyDescent="0.25">
      <c r="A31" t="s">
        <v>1214</v>
      </c>
    </row>
    <row r="32" spans="1:1" x14ac:dyDescent="0.25">
      <c r="A32" t="s">
        <v>1215</v>
      </c>
    </row>
    <row r="33" spans="1:1" x14ac:dyDescent="0.25">
      <c r="A33" t="s">
        <v>1216</v>
      </c>
    </row>
    <row r="34" spans="1:1" x14ac:dyDescent="0.25">
      <c r="A34" t="s">
        <v>1217</v>
      </c>
    </row>
    <row r="35" spans="1:1" x14ac:dyDescent="0.25">
      <c r="A35" t="s">
        <v>1218</v>
      </c>
    </row>
    <row r="36" spans="1:1" x14ac:dyDescent="0.25">
      <c r="A36" t="s">
        <v>1219</v>
      </c>
    </row>
    <row r="37" spans="1:1" x14ac:dyDescent="0.25">
      <c r="A37" t="s">
        <v>1220</v>
      </c>
    </row>
    <row r="38" spans="1:1" x14ac:dyDescent="0.25">
      <c r="A38" t="s">
        <v>1221</v>
      </c>
    </row>
    <row r="39" spans="1:1" x14ac:dyDescent="0.25">
      <c r="A39" t="s">
        <v>1222</v>
      </c>
    </row>
    <row r="40" spans="1:1" x14ac:dyDescent="0.25">
      <c r="A40" t="s">
        <v>1223</v>
      </c>
    </row>
    <row r="41" spans="1:1" x14ac:dyDescent="0.25">
      <c r="A41" t="s">
        <v>1224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29" t="s">
        <v>1242</v>
      </c>
      <c r="B1" s="29"/>
    </row>
    <row r="2" spans="1:2" x14ac:dyDescent="0.25">
      <c r="A2" s="29"/>
      <c r="B2" s="29"/>
    </row>
    <row r="3" spans="1:2" x14ac:dyDescent="0.25">
      <c r="A3" s="29"/>
      <c r="B3" s="29"/>
    </row>
    <row r="4" spans="1:2" x14ac:dyDescent="0.25">
      <c r="A4" s="29" t="s">
        <v>1235</v>
      </c>
      <c r="B4" s="29"/>
    </row>
    <row r="5" spans="1:2" x14ac:dyDescent="0.25">
      <c r="A5" s="30" t="s">
        <v>1241</v>
      </c>
      <c r="B5" s="30"/>
    </row>
    <row r="6" spans="1:2" x14ac:dyDescent="0.25">
      <c r="B6" t="s">
        <v>1237</v>
      </c>
    </row>
    <row r="9" spans="1:2" x14ac:dyDescent="0.25">
      <c r="A9" s="29" t="s">
        <v>1236</v>
      </c>
      <c r="B9" s="29"/>
    </row>
    <row r="10" spans="1:2" x14ac:dyDescent="0.25">
      <c r="A10" s="30" t="s">
        <v>1238</v>
      </c>
      <c r="B10" s="30"/>
    </row>
    <row r="11" spans="1:2" x14ac:dyDescent="0.25">
      <c r="A11" s="30" t="s">
        <v>1239</v>
      </c>
      <c r="B11" s="30"/>
    </row>
    <row r="12" spans="1:2" x14ac:dyDescent="0.25">
      <c r="A12" s="30" t="s">
        <v>1240</v>
      </c>
      <c r="B12" s="30"/>
    </row>
    <row r="13" spans="1:2" x14ac:dyDescent="0.25">
      <c r="A13" s="28"/>
      <c r="B13" s="28"/>
    </row>
    <row r="15" spans="1:2" x14ac:dyDescent="0.25">
      <c r="A15" s="29" t="s">
        <v>1167</v>
      </c>
      <c r="B15" s="29"/>
    </row>
    <row r="16" spans="1:2" x14ac:dyDescent="0.25">
      <c r="A16" s="30" t="s">
        <v>1230</v>
      </c>
      <c r="B16" s="30"/>
    </row>
    <row r="17" spans="1:2" x14ac:dyDescent="0.25">
      <c r="A17" s="27"/>
      <c r="B17" s="27" t="s">
        <v>1228</v>
      </c>
    </row>
    <row r="18" spans="1:2" x14ac:dyDescent="0.25">
      <c r="A18" s="27"/>
      <c r="B18" s="27" t="s">
        <v>1229</v>
      </c>
    </row>
    <row r="19" spans="1:2" x14ac:dyDescent="0.25">
      <c r="A19" s="27"/>
      <c r="B19" s="27" t="s">
        <v>1168</v>
      </c>
    </row>
    <row r="20" spans="1:2" x14ac:dyDescent="0.25">
      <c r="A20" s="30" t="s">
        <v>1169</v>
      </c>
      <c r="B20" s="30"/>
    </row>
    <row r="21" spans="1:2" x14ac:dyDescent="0.25">
      <c r="A21" s="30" t="s">
        <v>1170</v>
      </c>
      <c r="B21" s="30"/>
    </row>
    <row r="22" spans="1:2" x14ac:dyDescent="0.25">
      <c r="A22" s="30" t="s">
        <v>1169</v>
      </c>
      <c r="B22" s="30"/>
    </row>
    <row r="23" spans="1:2" x14ac:dyDescent="0.25">
      <c r="A23" s="30" t="s">
        <v>1227</v>
      </c>
      <c r="B23" s="30"/>
    </row>
    <row r="26" spans="1:2" x14ac:dyDescent="0.25">
      <c r="A26" t="s">
        <v>1231</v>
      </c>
    </row>
    <row r="27" spans="1:2" x14ac:dyDescent="0.25">
      <c r="A27" t="s">
        <v>1232</v>
      </c>
    </row>
  </sheetData>
  <mergeCells count="15">
    <mergeCell ref="A23:B23"/>
    <mergeCell ref="A15:B15"/>
    <mergeCell ref="A16:B16"/>
    <mergeCell ref="A20:B20"/>
    <mergeCell ref="A21:B21"/>
    <mergeCell ref="A22:B22"/>
    <mergeCell ref="A12:B12"/>
    <mergeCell ref="A1:B1"/>
    <mergeCell ref="A2:B2"/>
    <mergeCell ref="A3:B3"/>
    <mergeCell ref="A4:B4"/>
    <mergeCell ref="A9:B9"/>
    <mergeCell ref="A5:B5"/>
    <mergeCell ref="A10:B10"/>
    <mergeCell ref="A11:B1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1134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586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586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586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586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586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586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586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586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586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586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586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586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586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586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586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586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586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586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586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586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586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586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586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586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586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586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586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586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586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586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586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586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586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586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586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586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586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586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586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586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586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586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586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586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586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586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586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586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586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586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586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586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586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586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586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586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586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586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586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586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586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586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586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586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586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586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586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586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586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586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586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586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586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586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586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586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586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586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586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586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586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586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586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586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586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586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586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586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586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586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586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586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586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586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586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586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586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586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586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586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586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586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586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586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586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586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586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586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586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586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586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586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586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586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586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586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586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586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586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586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586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586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586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586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586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586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586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586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586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586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586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586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586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586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586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586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586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586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586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586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586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586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586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586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586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586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586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586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586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586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586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586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586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586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586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586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586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586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586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586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586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586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586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586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586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586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586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586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586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586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586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586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586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586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586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586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586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586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586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586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586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586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586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586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586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586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586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586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586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586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586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586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586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586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586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586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586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586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586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586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586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586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586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586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586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586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586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586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586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586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586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586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586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586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586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586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25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25">
      <c r="A4" s="11" t="s">
        <v>0</v>
      </c>
      <c r="B4" s="10">
        <v>251</v>
      </c>
      <c r="C4" s="10">
        <v>16</v>
      </c>
      <c r="D4" s="12" t="s">
        <v>1234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1225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1226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R13" sqref="R13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7" t="s">
        <v>1138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4" spans="1:19" x14ac:dyDescent="0.25">
      <c r="A4" s="1" t="s">
        <v>1016</v>
      </c>
      <c r="B4" s="2" t="s">
        <v>585</v>
      </c>
      <c r="F4" s="29" t="s">
        <v>1055</v>
      </c>
      <c r="G4" s="29"/>
      <c r="H4" s="29"/>
      <c r="J4" s="38" t="s">
        <v>1225</v>
      </c>
      <c r="K4" s="38"/>
      <c r="L4" s="38"/>
      <c r="M4" s="38"/>
      <c r="N4" s="38"/>
      <c r="P4" s="38" t="s">
        <v>1035</v>
      </c>
      <c r="Q4" s="38"/>
      <c r="R4" s="38"/>
      <c r="S4" s="38"/>
    </row>
    <row r="5" spans="1:19" x14ac:dyDescent="0.25">
      <c r="P5" s="39" t="s">
        <v>1036</v>
      </c>
      <c r="Q5" s="39"/>
      <c r="R5" s="39"/>
      <c r="S5" s="39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2" t="s">
        <v>1018</v>
      </c>
      <c r="G6" s="32"/>
      <c r="H6" s="32"/>
      <c r="I6" s="32"/>
      <c r="J6" s="32"/>
      <c r="K6" s="32"/>
      <c r="L6" s="32"/>
      <c r="M6" s="32"/>
      <c r="N6" s="32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251</v>
      </c>
      <c r="K8" s="4" t="s">
        <v>1010</v>
      </c>
      <c r="L8" s="4">
        <v>0</v>
      </c>
      <c r="M8" s="34" t="s">
        <v>1017</v>
      </c>
      <c r="N8" s="35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252</v>
      </c>
      <c r="K9" s="4" t="s">
        <v>1010</v>
      </c>
      <c r="L9" s="4">
        <v>0</v>
      </c>
      <c r="M9" s="34" t="s">
        <v>1017</v>
      </c>
      <c r="N9" s="35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252</v>
      </c>
      <c r="K10" s="4" t="s">
        <v>1010</v>
      </c>
      <c r="L10" s="4">
        <v>0</v>
      </c>
      <c r="M10" s="34" t="s">
        <v>1017</v>
      </c>
      <c r="N10" s="35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252</v>
      </c>
      <c r="K11" s="4" t="s">
        <v>1010</v>
      </c>
      <c r="L11" s="4">
        <v>0</v>
      </c>
      <c r="M11" s="34" t="s">
        <v>1017</v>
      </c>
      <c r="N11" s="35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3" t="s">
        <v>1022</v>
      </c>
      <c r="G12" s="34"/>
      <c r="H12" s="34"/>
      <c r="I12" s="34"/>
      <c r="J12" s="34"/>
      <c r="K12" s="34"/>
      <c r="L12" s="34"/>
      <c r="M12" s="34"/>
      <c r="N12" s="35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252</v>
      </c>
      <c r="K13" s="4" t="s">
        <v>1010</v>
      </c>
      <c r="L13" s="4">
        <v>0</v>
      </c>
      <c r="M13" s="34" t="s">
        <v>1017</v>
      </c>
      <c r="N13" s="35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252</v>
      </c>
      <c r="K14" s="4" t="s">
        <v>1010</v>
      </c>
      <c r="L14" s="4">
        <v>0</v>
      </c>
      <c r="M14" s="34" t="s">
        <v>1017</v>
      </c>
      <c r="N14" s="35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252</v>
      </c>
      <c r="K15" s="4" t="s">
        <v>1010</v>
      </c>
      <c r="L15" s="4">
        <v>0</v>
      </c>
      <c r="M15" s="34" t="s">
        <v>1017</v>
      </c>
      <c r="N15" s="35"/>
    </row>
    <row r="17" spans="1:19" ht="15" customHeight="1" x14ac:dyDescent="0.25">
      <c r="A17" s="37" t="s">
        <v>1034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 spans="1:19" ht="1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 spans="1:19" x14ac:dyDescent="0.25">
      <c r="A19" s="36" t="s">
        <v>1019</v>
      </c>
      <c r="B19" s="36"/>
      <c r="C19" s="36"/>
      <c r="D19" s="36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252</v>
      </c>
      <c r="K19" s="4" t="str">
        <f t="shared" si="2"/>
        <v>.</v>
      </c>
      <c r="L19" s="34">
        <v>1</v>
      </c>
      <c r="M19" s="34"/>
      <c r="N19" s="35"/>
      <c r="P19" s="3"/>
      <c r="Q19" s="4"/>
      <c r="R19" s="4"/>
      <c r="S19" s="6"/>
    </row>
    <row r="20" spans="1:19" x14ac:dyDescent="0.25">
      <c r="A20" s="36" t="s">
        <v>1023</v>
      </c>
      <c r="B20" s="36"/>
      <c r="C20" s="36"/>
      <c r="D20" s="36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252</v>
      </c>
      <c r="K20" s="4" t="str">
        <f t="shared" si="3"/>
        <v>.</v>
      </c>
      <c r="L20" s="34">
        <v>199</v>
      </c>
      <c r="M20" s="34"/>
      <c r="N20" s="35"/>
      <c r="P20" s="3" t="s">
        <v>1028</v>
      </c>
      <c r="Q20" s="4" t="str">
        <f>B4</f>
        <v>586</v>
      </c>
      <c r="R20" s="4" t="s">
        <v>1030</v>
      </c>
      <c r="S20" s="6">
        <v>20001</v>
      </c>
    </row>
    <row r="21" spans="1:19" x14ac:dyDescent="0.25">
      <c r="A21" s="36" t="s">
        <v>1024</v>
      </c>
      <c r="B21" s="36"/>
      <c r="C21" s="36"/>
      <c r="D21" s="36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252</v>
      </c>
      <c r="K21" s="4" t="str">
        <f t="shared" si="4"/>
        <v>.</v>
      </c>
      <c r="L21" s="34">
        <v>200</v>
      </c>
      <c r="M21" s="34"/>
      <c r="N21" s="35"/>
      <c r="P21" s="3" t="str">
        <f>P20</f>
        <v>de0</v>
      </c>
      <c r="Q21" s="4" t="str">
        <f t="shared" ref="Q21:Q24" si="5">Q20</f>
        <v>586</v>
      </c>
      <c r="R21" s="4" t="s">
        <v>1031</v>
      </c>
      <c r="S21" s="6">
        <v>20001</v>
      </c>
    </row>
    <row r="22" spans="1:19" x14ac:dyDescent="0.25">
      <c r="A22" s="36" t="s">
        <v>1025</v>
      </c>
      <c r="B22" s="36"/>
      <c r="C22" s="36"/>
      <c r="D22" s="36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252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586</v>
      </c>
      <c r="R22" s="4" t="s">
        <v>1029</v>
      </c>
      <c r="S22" s="6">
        <v>20001</v>
      </c>
    </row>
    <row r="23" spans="1:19" x14ac:dyDescent="0.25">
      <c r="A23" s="36" t="s">
        <v>1026</v>
      </c>
      <c r="B23" s="36"/>
      <c r="C23" s="36"/>
      <c r="D23" s="36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252</v>
      </c>
      <c r="K23" s="4" t="str">
        <f t="shared" si="8"/>
        <v>.</v>
      </c>
      <c r="L23" s="34">
        <v>10</v>
      </c>
      <c r="M23" s="34"/>
      <c r="N23" s="35"/>
      <c r="P23" s="3" t="str">
        <f t="shared" si="7"/>
        <v>de0</v>
      </c>
      <c r="Q23" s="4" t="str">
        <f t="shared" si="5"/>
        <v>586</v>
      </c>
      <c r="R23" s="4" t="s">
        <v>1032</v>
      </c>
      <c r="S23" s="6">
        <v>20001</v>
      </c>
    </row>
    <row r="24" spans="1:19" x14ac:dyDescent="0.25">
      <c r="A24" s="36" t="s">
        <v>1027</v>
      </c>
      <c r="B24" s="36"/>
      <c r="C24" s="36"/>
      <c r="D24" s="36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252</v>
      </c>
      <c r="K24" s="4" t="str">
        <f t="shared" si="9"/>
        <v>.</v>
      </c>
      <c r="L24" s="34">
        <v>100</v>
      </c>
      <c r="M24" s="34"/>
      <c r="N24" s="35"/>
      <c r="P24" s="3" t="str">
        <f t="shared" si="7"/>
        <v>de0</v>
      </c>
      <c r="Q24" s="4" t="str">
        <f t="shared" si="5"/>
        <v>586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I20" sqref="I20:I33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1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3" t="s">
        <v>1047</v>
      </c>
      <c r="B1" s="40"/>
      <c r="C1" s="43" t="s">
        <v>1048</v>
      </c>
      <c r="D1" s="43"/>
      <c r="E1" s="43"/>
      <c r="F1" s="43"/>
      <c r="G1" s="40"/>
      <c r="H1" s="43" t="s">
        <v>1037</v>
      </c>
      <c r="I1" s="43" t="s">
        <v>1049</v>
      </c>
      <c r="J1" s="40"/>
      <c r="K1" s="43" t="s">
        <v>1050</v>
      </c>
      <c r="L1" s="43"/>
      <c r="M1" s="40"/>
      <c r="N1" s="43" t="s">
        <v>1053</v>
      </c>
      <c r="O1" s="43"/>
      <c r="P1" s="43"/>
      <c r="Q1" s="43"/>
      <c r="R1" s="43"/>
      <c r="S1" s="43"/>
      <c r="T1" s="43"/>
      <c r="U1" s="40"/>
      <c r="V1" s="43" t="s">
        <v>1054</v>
      </c>
      <c r="W1" s="21" t="s">
        <v>1056</v>
      </c>
      <c r="X1" s="22" t="str">
        <f>Daten!B4</f>
        <v>586</v>
      </c>
      <c r="Y1" s="43" t="s">
        <v>1081</v>
      </c>
      <c r="Z1" s="43"/>
      <c r="AA1" s="43"/>
      <c r="AB1" s="43"/>
      <c r="AC1" s="43"/>
      <c r="AD1" s="43" t="s">
        <v>1062</v>
      </c>
      <c r="AE1" s="43" t="s">
        <v>1063</v>
      </c>
      <c r="AG1" s="42" t="s">
        <v>1082</v>
      </c>
      <c r="AH1" s="42"/>
      <c r="AI1" s="42"/>
      <c r="AJ1" s="16"/>
      <c r="AK1" s="42" t="s">
        <v>1119</v>
      </c>
      <c r="AL1" s="42"/>
    </row>
    <row r="2" spans="1:38" s="13" customFormat="1" ht="30" x14ac:dyDescent="0.25">
      <c r="A2" s="43"/>
      <c r="B2" s="41"/>
      <c r="C2" s="43"/>
      <c r="D2" s="43"/>
      <c r="E2" s="43"/>
      <c r="F2" s="43"/>
      <c r="G2" s="41"/>
      <c r="H2" s="43"/>
      <c r="I2" s="43"/>
      <c r="J2" s="41"/>
      <c r="K2" s="21" t="s">
        <v>1051</v>
      </c>
      <c r="L2" s="21" t="s">
        <v>1052</v>
      </c>
      <c r="M2" s="41"/>
      <c r="N2" s="43"/>
      <c r="O2" s="43"/>
      <c r="P2" s="43"/>
      <c r="Q2" s="43"/>
      <c r="R2" s="43"/>
      <c r="S2" s="43"/>
      <c r="T2" s="43"/>
      <c r="U2" s="41"/>
      <c r="V2" s="43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3"/>
      <c r="AE2" s="43"/>
      <c r="AG2" s="42"/>
      <c r="AH2" s="42"/>
      <c r="AI2" s="42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586</v>
      </c>
      <c r="E4" s="24" t="str">
        <f>Daten!R22</f>
        <v>ncap</v>
      </c>
      <c r="F4" s="24">
        <f>Daten!S22</f>
        <v>20001</v>
      </c>
      <c r="G4" s="24"/>
      <c r="H4" s="24" t="s">
        <v>1041</v>
      </c>
      <c r="I4" s="24" t="s">
        <v>1268</v>
      </c>
      <c r="J4" s="24"/>
      <c r="K4" s="24" t="s">
        <v>1269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252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1070</v>
      </c>
      <c r="AB4" s="24"/>
      <c r="AC4" s="24"/>
      <c r="AD4" s="24" t="s">
        <v>1074</v>
      </c>
      <c r="AE4" s="24" t="s">
        <v>1243</v>
      </c>
      <c r="AG4" s="18" t="str">
        <f>UPPER(MID(K4,1,2)&amp;":"&amp;MID(K4,3,2)&amp;":"&amp;MID(K4,5,2)&amp;":"&amp;MID(K4,7,2)&amp;":"&amp;MID(K4,9,2)&amp;":"&amp;MID(K4,11,2))</f>
        <v>2C:5A:0F:A0:D5:20</v>
      </c>
      <c r="AH4" s="18" t="str">
        <f>UPPER(MID(K4,1,4)&amp;"."&amp;MID(K4,5,4)&amp;"."&amp;MID(K4,9,4))</f>
        <v>2C5A.0FA0.D520</v>
      </c>
      <c r="AI4" s="18" t="str">
        <f>LOWER(AH4)</f>
        <v>2c5a.0fa0.d520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586</v>
      </c>
      <c r="E5" s="24" t="str">
        <f t="shared" si="0"/>
        <v>ncap</v>
      </c>
      <c r="F5" s="24">
        <f>F4+1</f>
        <v>20002</v>
      </c>
      <c r="G5" s="24"/>
      <c r="H5" s="24" t="s">
        <v>1226</v>
      </c>
      <c r="I5" s="24" t="s">
        <v>1244</v>
      </c>
      <c r="J5" s="24"/>
      <c r="K5" s="24" t="s">
        <v>1245</v>
      </c>
      <c r="L5" s="24"/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252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70:F3:5A:A4:44:48</v>
      </c>
      <c r="AH5" s="18" t="str">
        <f t="shared" ref="AH5:AH57" si="3">UPPER(MID(K5,1,4)&amp;"."&amp;MID(K5,5,4)&amp;"."&amp;MID(K5,9,4))</f>
        <v>70F3.5AA4.4448</v>
      </c>
      <c r="AI5" s="18" t="str">
        <f t="shared" ref="AI5:AI57" si="4">LOWER(AH5)</f>
        <v>70f3.5aa4.4448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586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1226</v>
      </c>
      <c r="I6" s="24" t="s">
        <v>1246</v>
      </c>
      <c r="J6" s="24"/>
      <c r="K6" s="24" t="s">
        <v>1247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252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70:F3:5A:A4:44:40</v>
      </c>
      <c r="AH6" s="18" t="str">
        <f t="shared" si="3"/>
        <v>70F3.5AA4.4440</v>
      </c>
      <c r="AI6" s="18" t="str">
        <f t="shared" si="4"/>
        <v>70f3.5aa4.4440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586</v>
      </c>
      <c r="E7" s="24" t="str">
        <f t="shared" si="9"/>
        <v>ncap</v>
      </c>
      <c r="F7" s="24">
        <f t="shared" si="10"/>
        <v>20004</v>
      </c>
      <c r="G7" s="24"/>
      <c r="H7" s="24" t="s">
        <v>1226</v>
      </c>
      <c r="I7" s="24" t="s">
        <v>1248</v>
      </c>
      <c r="J7" s="24"/>
      <c r="K7" s="24" t="s">
        <v>1249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252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70:F3:5A:A4:48:20</v>
      </c>
      <c r="AH7" s="18" t="str">
        <f t="shared" si="3"/>
        <v>70F3.5AA4.4820</v>
      </c>
      <c r="AI7" s="18" t="str">
        <f t="shared" si="4"/>
        <v>70f3.5aa4.4820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586</v>
      </c>
      <c r="E8" s="24" t="str">
        <f t="shared" si="9"/>
        <v>ncap</v>
      </c>
      <c r="F8" s="24">
        <f t="shared" si="10"/>
        <v>20005</v>
      </c>
      <c r="G8" s="24"/>
      <c r="H8" s="24" t="s">
        <v>1226</v>
      </c>
      <c r="I8" s="24" t="s">
        <v>1250</v>
      </c>
      <c r="J8" s="24"/>
      <c r="K8" s="24" t="s">
        <v>1251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252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70:F3:5A:A4:45:90</v>
      </c>
      <c r="AH8" s="18" t="str">
        <f t="shared" si="3"/>
        <v>70F3.5AA4.4590</v>
      </c>
      <c r="AI8" s="18" t="str">
        <f t="shared" si="4"/>
        <v>70f3.5aa4.4590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586</v>
      </c>
      <c r="E9" s="24" t="str">
        <f t="shared" si="9"/>
        <v>ncap</v>
      </c>
      <c r="F9" s="24">
        <f t="shared" si="10"/>
        <v>20006</v>
      </c>
      <c r="G9" s="24"/>
      <c r="H9" s="24" t="s">
        <v>1226</v>
      </c>
      <c r="I9" s="24" t="s">
        <v>1252</v>
      </c>
      <c r="J9" s="24"/>
      <c r="K9" s="24" t="s">
        <v>1253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252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70:F3:5A:A4:45:10</v>
      </c>
      <c r="AH9" s="18" t="str">
        <f t="shared" si="3"/>
        <v>70F3.5AA4.4510</v>
      </c>
      <c r="AI9" s="18" t="str">
        <f t="shared" si="4"/>
        <v>70f3.5aa4.4510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586</v>
      </c>
      <c r="E10" s="24" t="str">
        <f t="shared" si="9"/>
        <v>ncap</v>
      </c>
      <c r="F10" s="24">
        <f t="shared" si="10"/>
        <v>20007</v>
      </c>
      <c r="G10" s="24"/>
      <c r="H10" s="24" t="s">
        <v>1226</v>
      </c>
      <c r="I10" s="24" t="s">
        <v>1254</v>
      </c>
      <c r="J10" s="24"/>
      <c r="K10" s="24" t="s">
        <v>1255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252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70:F3:5A:A2:49:38</v>
      </c>
      <c r="AH10" s="18" t="str">
        <f t="shared" si="3"/>
        <v>70F3.5AA2.4938</v>
      </c>
      <c r="AI10" s="18" t="str">
        <f t="shared" si="4"/>
        <v>70f3.5aa2.4938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586</v>
      </c>
      <c r="E11" s="24" t="str">
        <f t="shared" si="9"/>
        <v>ncap</v>
      </c>
      <c r="F11" s="24">
        <f t="shared" si="10"/>
        <v>20008</v>
      </c>
      <c r="G11" s="24"/>
      <c r="H11" s="24" t="s">
        <v>1226</v>
      </c>
      <c r="I11" s="24" t="s">
        <v>1256</v>
      </c>
      <c r="J11" s="24"/>
      <c r="K11" s="24" t="s">
        <v>1257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252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70:F3:5A:A2:54:68</v>
      </c>
      <c r="AH11" s="18" t="str">
        <f t="shared" si="3"/>
        <v>70F3.5AA2.5468</v>
      </c>
      <c r="AI11" s="18" t="str">
        <f t="shared" si="4"/>
        <v>70f3.5aa2.5468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586</v>
      </c>
      <c r="E12" s="24" t="str">
        <f t="shared" si="9"/>
        <v>ncap</v>
      </c>
      <c r="F12" s="24">
        <f t="shared" si="10"/>
        <v>20009</v>
      </c>
      <c r="G12" s="24"/>
      <c r="H12" s="24" t="s">
        <v>1226</v>
      </c>
      <c r="I12" s="24" t="s">
        <v>1258</v>
      </c>
      <c r="J12" s="24"/>
      <c r="K12" s="24" t="s">
        <v>1259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252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70:F3:5A:A2:5C:E8</v>
      </c>
      <c r="AH12" s="18" t="str">
        <f t="shared" si="3"/>
        <v>70F3.5AA2.5CE8</v>
      </c>
      <c r="AI12" s="18" t="str">
        <f t="shared" si="4"/>
        <v>70f3.5aa2.5ce8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586</v>
      </c>
      <c r="E13" s="24" t="str">
        <f t="shared" si="9"/>
        <v>ncap</v>
      </c>
      <c r="F13" s="24">
        <f t="shared" si="10"/>
        <v>20010</v>
      </c>
      <c r="G13" s="24"/>
      <c r="H13" s="24" t="s">
        <v>1226</v>
      </c>
      <c r="I13" s="24" t="s">
        <v>1260</v>
      </c>
      <c r="J13" s="24"/>
      <c r="K13" s="24" t="s">
        <v>1261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252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70:F3:5A:A2:5D:98</v>
      </c>
      <c r="AH13" s="18" t="str">
        <f t="shared" si="3"/>
        <v>70F3.5AA2.5D98</v>
      </c>
      <c r="AI13" s="18" t="str">
        <f t="shared" si="4"/>
        <v>70f3.5aa2.5d98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586</v>
      </c>
      <c r="E14" s="24" t="str">
        <f t="shared" si="9"/>
        <v>ncap</v>
      </c>
      <c r="F14" s="24">
        <f t="shared" si="10"/>
        <v>20011</v>
      </c>
      <c r="G14" s="24"/>
      <c r="H14" s="24" t="s">
        <v>1226</v>
      </c>
      <c r="I14" s="24" t="s">
        <v>1262</v>
      </c>
      <c r="J14" s="24"/>
      <c r="K14" s="24" t="s">
        <v>1263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252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70:F3:5A:A2:49:A0</v>
      </c>
      <c r="AH14" s="18" t="str">
        <f t="shared" si="3"/>
        <v>70F3.5AA2.49A0</v>
      </c>
      <c r="AI14" s="18" t="str">
        <f t="shared" si="4"/>
        <v>70f3.5aa2.49a0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586</v>
      </c>
      <c r="E15" s="24" t="str">
        <f t="shared" si="9"/>
        <v>ncap</v>
      </c>
      <c r="F15" s="24">
        <f t="shared" si="10"/>
        <v>20012</v>
      </c>
      <c r="G15" s="24"/>
      <c r="H15" s="24" t="s">
        <v>1226</v>
      </c>
      <c r="I15" s="24" t="s">
        <v>1264</v>
      </c>
      <c r="J15" s="24"/>
      <c r="K15" s="24" t="s">
        <v>1265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252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70:F3:5A:A4:02:18</v>
      </c>
      <c r="AH15" s="18" t="str">
        <f t="shared" si="3"/>
        <v>70F3.5AA4.0218</v>
      </c>
      <c r="AI15" s="18" t="str">
        <f t="shared" si="4"/>
        <v>70f3.5aa4.0218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586</v>
      </c>
      <c r="E16" s="24" t="str">
        <f t="shared" si="9"/>
        <v>ncap</v>
      </c>
      <c r="F16" s="24">
        <f t="shared" si="10"/>
        <v>20013</v>
      </c>
      <c r="G16" s="24"/>
      <c r="H16" s="24" t="s">
        <v>1226</v>
      </c>
      <c r="I16" s="24" t="s">
        <v>1266</v>
      </c>
      <c r="J16" s="24"/>
      <c r="K16" s="24" t="s">
        <v>1267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252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70:F3:5A:A4:45:80</v>
      </c>
      <c r="AH16" s="18" t="str">
        <f t="shared" si="3"/>
        <v>70F3.5AA4.4580</v>
      </c>
      <c r="AI16" s="18" t="str">
        <f t="shared" si="4"/>
        <v>70f3.5aa4.4580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586</v>
      </c>
      <c r="E17" s="24" t="str">
        <f t="shared" si="9"/>
        <v>ncap</v>
      </c>
      <c r="F17" s="24">
        <f t="shared" si="10"/>
        <v>20014</v>
      </c>
      <c r="G17" s="24"/>
      <c r="H17" s="24" t="s">
        <v>1041</v>
      </c>
      <c r="I17" s="24" t="s">
        <v>1270</v>
      </c>
      <c r="J17" s="24"/>
      <c r="K17" s="24" t="s">
        <v>1271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252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1070</v>
      </c>
      <c r="AB17" s="24"/>
      <c r="AC17" s="24"/>
      <c r="AD17" s="24" t="s">
        <v>1074</v>
      </c>
      <c r="AE17" s="24" t="s">
        <v>1243</v>
      </c>
      <c r="AG17" s="18" t="str">
        <f t="shared" si="2"/>
        <v>2C:5A:0F:A0:E4:BE</v>
      </c>
      <c r="AH17" s="18" t="str">
        <f t="shared" si="3"/>
        <v>2C5A.0FA0.E4BE</v>
      </c>
      <c r="AI17" s="18" t="str">
        <f t="shared" si="4"/>
        <v>2c5a.0fa0.e4be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586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1272</v>
      </c>
      <c r="J18" s="24"/>
      <c r="K18" s="24" t="s">
        <v>1273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252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 t="s">
        <v>1074</v>
      </c>
      <c r="AE18" s="24" t="s">
        <v>1243</v>
      </c>
      <c r="AG18" s="18" t="str">
        <f t="shared" si="2"/>
        <v>2C:5A:0F:A0:E3:66</v>
      </c>
      <c r="AH18" s="18" t="str">
        <f t="shared" si="3"/>
        <v>2C5A.0FA0.E366</v>
      </c>
      <c r="AI18" s="18" t="str">
        <f t="shared" si="4"/>
        <v>2c5a.0fa0.e366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586</v>
      </c>
      <c r="E19" s="24" t="str">
        <f t="shared" si="9"/>
        <v>ncap</v>
      </c>
      <c r="F19" s="24">
        <f t="shared" si="10"/>
        <v>20016</v>
      </c>
      <c r="G19" s="24"/>
      <c r="H19" s="24" t="s">
        <v>1226</v>
      </c>
      <c r="I19" s="24" t="s">
        <v>1278</v>
      </c>
      <c r="J19" s="24"/>
      <c r="K19" s="24" t="s">
        <v>1279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252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70:F3:5A:A0:40:00</v>
      </c>
      <c r="AH19" s="18" t="str">
        <f t="shared" si="3"/>
        <v>70F3.5AA0.4000</v>
      </c>
      <c r="AI19" s="18" t="str">
        <f t="shared" si="4"/>
        <v>70f3.5aa0.4000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586</v>
      </c>
      <c r="E20" s="24" t="str">
        <f t="shared" si="9"/>
        <v>ncap</v>
      </c>
      <c r="F20" s="24">
        <f t="shared" si="10"/>
        <v>20017</v>
      </c>
      <c r="G20" s="24"/>
      <c r="H20" s="24" t="s">
        <v>1041</v>
      </c>
      <c r="I20" s="24" t="s">
        <v>1274</v>
      </c>
      <c r="J20" s="24"/>
      <c r="K20" s="24" t="s">
        <v>1275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252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1070</v>
      </c>
      <c r="AB20" s="24"/>
      <c r="AC20" s="24"/>
      <c r="AD20" s="24" t="s">
        <v>1074</v>
      </c>
      <c r="AE20" s="24"/>
      <c r="AG20" s="18" t="str">
        <f t="shared" si="2"/>
        <v>2C:5A:0F:A0:E5:4E</v>
      </c>
      <c r="AH20" s="18" t="str">
        <f t="shared" si="3"/>
        <v>2C5A.0FA0.E54E</v>
      </c>
      <c r="AI20" s="18" t="str">
        <f t="shared" si="4"/>
        <v>2c5a.0fa0.e54e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586</v>
      </c>
      <c r="E21" s="24" t="str">
        <f t="shared" si="9"/>
        <v>ncap</v>
      </c>
      <c r="F21" s="24">
        <f t="shared" si="10"/>
        <v>20018</v>
      </c>
      <c r="G21" s="24"/>
      <c r="H21" s="24" t="s">
        <v>1041</v>
      </c>
      <c r="I21" s="24" t="s">
        <v>1276</v>
      </c>
      <c r="J21" s="24"/>
      <c r="K21" s="24" t="s">
        <v>1277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252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1070</v>
      </c>
      <c r="AB21" s="24"/>
      <c r="AC21" s="24"/>
      <c r="AD21" s="24" t="s">
        <v>1074</v>
      </c>
      <c r="AE21" s="24"/>
      <c r="AG21" s="18" t="str">
        <f t="shared" si="2"/>
        <v>2C:5A:0F:A0:BE:A8</v>
      </c>
      <c r="AH21" s="18" t="str">
        <f t="shared" si="3"/>
        <v>2C5A.0FA0.BEA8</v>
      </c>
      <c r="AI21" s="18" t="str">
        <f t="shared" si="4"/>
        <v>2c5a.0fa0.bea8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586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1280</v>
      </c>
      <c r="J22" s="24"/>
      <c r="K22" s="24" t="s">
        <v>1281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252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1070</v>
      </c>
      <c r="AB22" s="24"/>
      <c r="AC22" s="24"/>
      <c r="AD22" s="24" t="s">
        <v>1074</v>
      </c>
      <c r="AE22" s="24"/>
      <c r="AG22" s="18" t="str">
        <f t="shared" si="2"/>
        <v>2C:5A:0F:A0:E5:2A</v>
      </c>
      <c r="AH22" s="18" t="str">
        <f t="shared" si="3"/>
        <v>2C5A.0FA0.E52A</v>
      </c>
      <c r="AI22" s="18" t="str">
        <f t="shared" si="4"/>
        <v>2c5a.0fa0.e52a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586</v>
      </c>
      <c r="E23" s="24" t="str">
        <f t="shared" si="9"/>
        <v>ncap</v>
      </c>
      <c r="F23" s="24">
        <f t="shared" si="10"/>
        <v>20020</v>
      </c>
      <c r="G23" s="24"/>
      <c r="H23" s="24" t="s">
        <v>1041</v>
      </c>
      <c r="I23" s="24" t="s">
        <v>1282</v>
      </c>
      <c r="J23" s="24"/>
      <c r="K23" s="24" t="s">
        <v>1283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252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1070</v>
      </c>
      <c r="AB23" s="24"/>
      <c r="AC23" s="24"/>
      <c r="AD23" s="24" t="s">
        <v>1074</v>
      </c>
      <c r="AE23" s="24"/>
      <c r="AG23" s="18" t="str">
        <f t="shared" si="2"/>
        <v>2C:5A:0F:A0:E1:52</v>
      </c>
      <c r="AH23" s="18" t="str">
        <f t="shared" si="3"/>
        <v>2C5A.0FA0.E152</v>
      </c>
      <c r="AI23" s="18" t="str">
        <f t="shared" si="4"/>
        <v>2c5a.0fa0.e152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586</v>
      </c>
      <c r="E24" s="24" t="str">
        <f t="shared" si="9"/>
        <v>ncap</v>
      </c>
      <c r="F24" s="24">
        <f t="shared" si="10"/>
        <v>20021</v>
      </c>
      <c r="G24" s="24"/>
      <c r="H24" s="24" t="s">
        <v>1041</v>
      </c>
      <c r="I24" s="24" t="s">
        <v>1284</v>
      </c>
      <c r="J24" s="24"/>
      <c r="K24" s="24" t="s">
        <v>1285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252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1070</v>
      </c>
      <c r="AB24" s="24"/>
      <c r="AC24" s="24"/>
      <c r="AD24" s="24" t="s">
        <v>1074</v>
      </c>
      <c r="AE24" s="24"/>
      <c r="AG24" s="18" t="str">
        <f t="shared" si="2"/>
        <v>2C:5A:0F:A0:E4:B0</v>
      </c>
      <c r="AH24" s="18" t="str">
        <f t="shared" si="3"/>
        <v>2C5A.0FA0.E4B0</v>
      </c>
      <c r="AI24" s="18" t="str">
        <f t="shared" si="4"/>
        <v>2c5a.0fa0.e4b0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586</v>
      </c>
      <c r="E25" s="24" t="str">
        <f t="shared" si="9"/>
        <v>ncap</v>
      </c>
      <c r="F25" s="24">
        <f t="shared" si="10"/>
        <v>20022</v>
      </c>
      <c r="G25" s="24"/>
      <c r="H25" s="24" t="s">
        <v>1041</v>
      </c>
      <c r="I25" s="24" t="s">
        <v>1286</v>
      </c>
      <c r="J25" s="24"/>
      <c r="K25" s="24" t="s">
        <v>1287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252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1070</v>
      </c>
      <c r="AB25" s="24"/>
      <c r="AC25" s="24"/>
      <c r="AD25" s="24" t="s">
        <v>1074</v>
      </c>
      <c r="AE25" s="24"/>
      <c r="AG25" s="18" t="str">
        <f t="shared" si="2"/>
        <v>2C:5A:0F:A0:E5:34</v>
      </c>
      <c r="AH25" s="18" t="str">
        <f t="shared" si="3"/>
        <v>2C5A.0FA0.E534</v>
      </c>
      <c r="AI25" s="18" t="str">
        <f t="shared" si="4"/>
        <v>2c5a.0fa0.e534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586</v>
      </c>
      <c r="E26" s="24" t="str">
        <f t="shared" si="9"/>
        <v>ncap</v>
      </c>
      <c r="F26" s="24">
        <f t="shared" si="10"/>
        <v>20023</v>
      </c>
      <c r="G26" s="24"/>
      <c r="H26" s="24" t="s">
        <v>1041</v>
      </c>
      <c r="I26" s="24" t="s">
        <v>1288</v>
      </c>
      <c r="J26" s="24"/>
      <c r="K26" s="24" t="s">
        <v>1289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252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1070</v>
      </c>
      <c r="AB26" s="24"/>
      <c r="AC26" s="24"/>
      <c r="AD26" s="24" t="s">
        <v>1074</v>
      </c>
      <c r="AE26" s="24"/>
      <c r="AG26" s="18" t="str">
        <f t="shared" si="2"/>
        <v>2C:5A:0F:A0:E4:16</v>
      </c>
      <c r="AH26" s="18" t="str">
        <f t="shared" si="3"/>
        <v>2C5A.0FA0.E416</v>
      </c>
      <c r="AI26" s="18" t="str">
        <f t="shared" si="4"/>
        <v>2c5a.0fa0.e416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586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1290</v>
      </c>
      <c r="J27" s="24"/>
      <c r="K27" s="24" t="s">
        <v>1291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252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/>
      <c r="AG27" s="18" t="str">
        <f t="shared" si="2"/>
        <v>2C:5A:0F:A0:E4:CC</v>
      </c>
      <c r="AH27" s="18" t="str">
        <f t="shared" si="3"/>
        <v>2C5A.0FA0.E4CC</v>
      </c>
      <c r="AI27" s="18" t="str">
        <f t="shared" si="4"/>
        <v>2c5a.0fa0.e4cc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586</v>
      </c>
      <c r="E28" s="24" t="str">
        <f t="shared" si="9"/>
        <v>ncap</v>
      </c>
      <c r="F28" s="24">
        <f t="shared" si="10"/>
        <v>20025</v>
      </c>
      <c r="G28" s="24"/>
      <c r="H28" s="24" t="s">
        <v>1041</v>
      </c>
      <c r="I28" s="24" t="s">
        <v>1292</v>
      </c>
      <c r="J28" s="24"/>
      <c r="K28" s="24" t="s">
        <v>1293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252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1070</v>
      </c>
      <c r="AB28" s="24"/>
      <c r="AC28" s="24"/>
      <c r="AD28" s="24" t="s">
        <v>1074</v>
      </c>
      <c r="AE28" s="24"/>
      <c r="AG28" s="18" t="str">
        <f t="shared" si="2"/>
        <v>2C:5A:0F:A0:D5:8C</v>
      </c>
      <c r="AH28" s="18" t="str">
        <f t="shared" si="3"/>
        <v>2C5A.0FA0.D58C</v>
      </c>
      <c r="AI28" s="18" t="str">
        <f t="shared" si="4"/>
        <v>2c5a.0fa0.d58c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586</v>
      </c>
      <c r="E29" s="24" t="str">
        <f t="shared" si="9"/>
        <v>ncap</v>
      </c>
      <c r="F29" s="24">
        <f t="shared" si="10"/>
        <v>20026</v>
      </c>
      <c r="G29" s="24"/>
      <c r="H29" s="24" t="s">
        <v>1041</v>
      </c>
      <c r="I29" s="24" t="s">
        <v>1294</v>
      </c>
      <c r="J29" s="24"/>
      <c r="K29" s="24" t="s">
        <v>1295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252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1070</v>
      </c>
      <c r="AB29" s="24"/>
      <c r="AC29" s="24"/>
      <c r="AD29" s="24" t="s">
        <v>1074</v>
      </c>
      <c r="AE29" s="24"/>
      <c r="AG29" s="18" t="str">
        <f t="shared" si="2"/>
        <v>2C:5A:0F:A0:E4:B2</v>
      </c>
      <c r="AH29" s="18" t="str">
        <f t="shared" si="3"/>
        <v>2C5A.0FA0.E4B2</v>
      </c>
      <c r="AI29" s="18" t="str">
        <f t="shared" si="4"/>
        <v>2c5a.0fa0.e4b2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586</v>
      </c>
      <c r="E30" s="24" t="str">
        <f t="shared" si="9"/>
        <v>ncap</v>
      </c>
      <c r="F30" s="24">
        <f t="shared" si="10"/>
        <v>20027</v>
      </c>
      <c r="G30" s="24"/>
      <c r="H30" s="24" t="s">
        <v>1041</v>
      </c>
      <c r="I30" s="24" t="s">
        <v>1296</v>
      </c>
      <c r="J30" s="24"/>
      <c r="K30" s="24" t="s">
        <v>1297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252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 t="s">
        <v>1070</v>
      </c>
      <c r="AB30" s="24"/>
      <c r="AC30" s="24"/>
      <c r="AD30" s="24" t="s">
        <v>1074</v>
      </c>
      <c r="AE30" s="24" t="s">
        <v>1243</v>
      </c>
      <c r="AG30" s="18" t="str">
        <f t="shared" si="2"/>
        <v>2C:5A:0F:A0:E3:26</v>
      </c>
      <c r="AH30" s="18" t="str">
        <f t="shared" si="3"/>
        <v>2C5A.0FA0.E326</v>
      </c>
      <c r="AI30" s="18" t="str">
        <f t="shared" si="4"/>
        <v>2c5a.0fa0.e326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586</v>
      </c>
      <c r="E31" s="24" t="str">
        <f t="shared" si="9"/>
        <v>ncap</v>
      </c>
      <c r="F31" s="24">
        <f t="shared" si="10"/>
        <v>20028</v>
      </c>
      <c r="G31" s="24"/>
      <c r="H31" s="24" t="s">
        <v>1041</v>
      </c>
      <c r="I31" s="24" t="s">
        <v>1298</v>
      </c>
      <c r="J31" s="24"/>
      <c r="K31" s="24" t="s">
        <v>1299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252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 t="s">
        <v>1070</v>
      </c>
      <c r="AB31" s="24"/>
      <c r="AC31" s="24"/>
      <c r="AD31" s="24" t="s">
        <v>1074</v>
      </c>
      <c r="AE31" s="24" t="s">
        <v>1243</v>
      </c>
      <c r="AG31" s="18" t="str">
        <f t="shared" si="2"/>
        <v>2C:5A:0F:A0:E4:B4</v>
      </c>
      <c r="AH31" s="18" t="str">
        <f t="shared" si="3"/>
        <v>2C5A.0FA0.E4B4</v>
      </c>
      <c r="AI31" s="18" t="str">
        <f t="shared" si="4"/>
        <v>2c5a.0fa0.e4b4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586</v>
      </c>
      <c r="E32" s="24" t="str">
        <f t="shared" si="9"/>
        <v>ncap</v>
      </c>
      <c r="F32" s="24">
        <f t="shared" si="10"/>
        <v>20029</v>
      </c>
      <c r="G32" s="24"/>
      <c r="H32" s="24" t="s">
        <v>1041</v>
      </c>
      <c r="I32" s="24" t="s">
        <v>1300</v>
      </c>
      <c r="J32" s="24"/>
      <c r="K32" s="24" t="s">
        <v>1301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252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 t="s">
        <v>1070</v>
      </c>
      <c r="AB32" s="24"/>
      <c r="AC32" s="24"/>
      <c r="AD32" s="24" t="s">
        <v>1074</v>
      </c>
      <c r="AE32" s="24" t="s">
        <v>1243</v>
      </c>
      <c r="AG32" s="18" t="str">
        <f t="shared" si="2"/>
        <v>2C:5A:0F:A0:E5:4C</v>
      </c>
      <c r="AH32" s="18" t="str">
        <f t="shared" si="3"/>
        <v>2C5A.0FA0.E54C</v>
      </c>
      <c r="AI32" s="18" t="str">
        <f t="shared" si="4"/>
        <v>2c5a.0fa0.e54c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586</v>
      </c>
      <c r="E33" s="24" t="str">
        <f t="shared" si="9"/>
        <v>ncap</v>
      </c>
      <c r="F33" s="24">
        <f t="shared" si="10"/>
        <v>20030</v>
      </c>
      <c r="G33" s="24"/>
      <c r="H33" s="24" t="s">
        <v>1041</v>
      </c>
      <c r="I33" s="24" t="s">
        <v>1302</v>
      </c>
      <c r="J33" s="24"/>
      <c r="K33" s="24" t="s">
        <v>1303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252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 t="s">
        <v>1070</v>
      </c>
      <c r="AB33" s="24"/>
      <c r="AC33" s="24"/>
      <c r="AD33" s="24" t="s">
        <v>1074</v>
      </c>
      <c r="AE33" s="24" t="s">
        <v>1243</v>
      </c>
      <c r="AG33" s="18" t="str">
        <f t="shared" si="2"/>
        <v>2C:5A:0F:A0:E4:E0</v>
      </c>
      <c r="AH33" s="18" t="str">
        <f t="shared" si="3"/>
        <v>2C5A.0FA0.E4E0</v>
      </c>
      <c r="AI33" s="18" t="str">
        <f t="shared" si="4"/>
        <v>2c5a.0fa0.e4e0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586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252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586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252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586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252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586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252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586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252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586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252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586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252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586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252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586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252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586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252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586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252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586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252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586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252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586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252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586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252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586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252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586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252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586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252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586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252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586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252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586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252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586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252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586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252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586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252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sqref="A1:P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7" t="s">
        <v>1106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4"/>
    </row>
    <row r="2" spans="1:17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14"/>
    </row>
    <row r="3" spans="1:17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252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252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252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252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252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252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252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252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252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252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252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252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252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252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252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252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252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252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252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252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252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252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252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252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252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252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252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252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33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9" t="s">
        <v>1108</v>
      </c>
      <c r="B1" s="29"/>
      <c r="C1" s="29"/>
    </row>
    <row r="2" spans="1:3" x14ac:dyDescent="0.25">
      <c r="C2" s="29"/>
    </row>
    <row r="3" spans="1:3" x14ac:dyDescent="0.25">
      <c r="A3" t="s">
        <v>1109</v>
      </c>
      <c r="C3" s="29"/>
    </row>
    <row r="4" spans="1:3" x14ac:dyDescent="0.25">
      <c r="A4" t="s">
        <v>1107</v>
      </c>
      <c r="B4" t="str">
        <f>'AP-Liste'!AG4</f>
        <v>2C:5A:0F:A0:D5:20</v>
      </c>
      <c r="C4" s="29"/>
    </row>
    <row r="5" spans="1:3" x14ac:dyDescent="0.25">
      <c r="A5" t="s">
        <v>1107</v>
      </c>
      <c r="B5" t="str">
        <f>'AP-Liste'!AG5</f>
        <v>70:F3:5A:A4:44:48</v>
      </c>
      <c r="C5" s="29"/>
    </row>
    <row r="6" spans="1:3" x14ac:dyDescent="0.25">
      <c r="A6" t="s">
        <v>1107</v>
      </c>
      <c r="B6" t="str">
        <f>'AP-Liste'!AG6</f>
        <v>70:F3:5A:A4:44:40</v>
      </c>
      <c r="C6" s="29"/>
    </row>
    <row r="7" spans="1:3" x14ac:dyDescent="0.25">
      <c r="A7" t="s">
        <v>1107</v>
      </c>
      <c r="B7" t="str">
        <f>'AP-Liste'!AG7</f>
        <v>70:F3:5A:A4:48:20</v>
      </c>
      <c r="C7" s="29"/>
    </row>
    <row r="8" spans="1:3" x14ac:dyDescent="0.25">
      <c r="A8" t="s">
        <v>1107</v>
      </c>
      <c r="B8" t="str">
        <f>'AP-Liste'!AG8</f>
        <v>70:F3:5A:A4:45:90</v>
      </c>
      <c r="C8" s="29"/>
    </row>
    <row r="9" spans="1:3" x14ac:dyDescent="0.25">
      <c r="A9" t="s">
        <v>1107</v>
      </c>
      <c r="B9" t="str">
        <f>'AP-Liste'!AG9</f>
        <v>70:F3:5A:A4:45:10</v>
      </c>
      <c r="C9" s="29"/>
    </row>
    <row r="10" spans="1:3" x14ac:dyDescent="0.25">
      <c r="A10" t="s">
        <v>1107</v>
      </c>
      <c r="B10" t="str">
        <f>'AP-Liste'!AG10</f>
        <v>70:F3:5A:A2:49:38</v>
      </c>
      <c r="C10" s="29"/>
    </row>
    <row r="11" spans="1:3" x14ac:dyDescent="0.25">
      <c r="A11" t="s">
        <v>1107</v>
      </c>
      <c r="B11" t="str">
        <f>'AP-Liste'!AG11</f>
        <v>70:F3:5A:A2:54:68</v>
      </c>
      <c r="C11" s="29"/>
    </row>
    <row r="12" spans="1:3" x14ac:dyDescent="0.25">
      <c r="A12" t="s">
        <v>1107</v>
      </c>
      <c r="B12" t="str">
        <f>'AP-Liste'!AG12</f>
        <v>70:F3:5A:A2:5C:E8</v>
      </c>
      <c r="C12" s="29"/>
    </row>
    <row r="13" spans="1:3" x14ac:dyDescent="0.25">
      <c r="A13" t="s">
        <v>1107</v>
      </c>
      <c r="B13" t="str">
        <f>'AP-Liste'!AG13</f>
        <v>70:F3:5A:A2:5D:98</v>
      </c>
      <c r="C13" s="29"/>
    </row>
    <row r="14" spans="1:3" x14ac:dyDescent="0.25">
      <c r="A14" t="s">
        <v>1107</v>
      </c>
      <c r="B14" t="str">
        <f>'AP-Liste'!AG14</f>
        <v>70:F3:5A:A2:49:A0</v>
      </c>
      <c r="C14" s="29"/>
    </row>
    <row r="15" spans="1:3" x14ac:dyDescent="0.25">
      <c r="A15" t="s">
        <v>1107</v>
      </c>
      <c r="B15" t="str">
        <f>'AP-Liste'!AG15</f>
        <v>70:F3:5A:A4:02:18</v>
      </c>
      <c r="C15" s="29"/>
    </row>
    <row r="16" spans="1:3" x14ac:dyDescent="0.25">
      <c r="A16" t="s">
        <v>1107</v>
      </c>
      <c r="B16" t="str">
        <f>'AP-Liste'!AG16</f>
        <v>70:F3:5A:A4:45:80</v>
      </c>
      <c r="C16" s="29"/>
    </row>
    <row r="17" spans="1:3" x14ac:dyDescent="0.25">
      <c r="A17" t="s">
        <v>1107</v>
      </c>
      <c r="B17" t="str">
        <f>'AP-Liste'!AG17</f>
        <v>2C:5A:0F:A0:E4:BE</v>
      </c>
      <c r="C17" s="29"/>
    </row>
    <row r="18" spans="1:3" x14ac:dyDescent="0.25">
      <c r="A18" t="s">
        <v>1107</v>
      </c>
      <c r="B18" t="str">
        <f>'AP-Liste'!AG18</f>
        <v>2C:5A:0F:A0:E3:66</v>
      </c>
      <c r="C18" s="29"/>
    </row>
    <row r="19" spans="1:3" x14ac:dyDescent="0.25">
      <c r="A19" t="s">
        <v>1107</v>
      </c>
      <c r="B19" t="str">
        <f>'AP-Liste'!AG19</f>
        <v>70:F3:5A:A0:40:00</v>
      </c>
      <c r="C19" s="29"/>
    </row>
    <row r="20" spans="1:3" x14ac:dyDescent="0.25">
      <c r="A20" t="s">
        <v>1107</v>
      </c>
      <c r="B20" t="str">
        <f>'AP-Liste'!AG20</f>
        <v>2C:5A:0F:A0:E5:4E</v>
      </c>
      <c r="C20" s="29"/>
    </row>
    <row r="21" spans="1:3" x14ac:dyDescent="0.25">
      <c r="A21" t="s">
        <v>1107</v>
      </c>
      <c r="B21" t="str">
        <f>'AP-Liste'!AG21</f>
        <v>2C:5A:0F:A0:BE:A8</v>
      </c>
      <c r="C21" s="29"/>
    </row>
    <row r="22" spans="1:3" x14ac:dyDescent="0.25">
      <c r="A22" t="s">
        <v>1107</v>
      </c>
      <c r="B22" t="str">
        <f>'AP-Liste'!AG22</f>
        <v>2C:5A:0F:A0:E5:2A</v>
      </c>
      <c r="C22" s="29"/>
    </row>
    <row r="23" spans="1:3" x14ac:dyDescent="0.25">
      <c r="A23" t="s">
        <v>1107</v>
      </c>
      <c r="B23" t="str">
        <f>'AP-Liste'!AG23</f>
        <v>2C:5A:0F:A0:E1:52</v>
      </c>
      <c r="C23" s="29"/>
    </row>
    <row r="24" spans="1:3" x14ac:dyDescent="0.25">
      <c r="A24" t="s">
        <v>1107</v>
      </c>
      <c r="B24" t="str">
        <f>'AP-Liste'!AG24</f>
        <v>2C:5A:0F:A0:E4:B0</v>
      </c>
      <c r="C24" s="29"/>
    </row>
    <row r="25" spans="1:3" x14ac:dyDescent="0.25">
      <c r="A25" t="s">
        <v>1107</v>
      </c>
      <c r="B25" t="str">
        <f>'AP-Liste'!AG25</f>
        <v>2C:5A:0F:A0:E5:34</v>
      </c>
      <c r="C25" s="29"/>
    </row>
    <row r="26" spans="1:3" x14ac:dyDescent="0.25">
      <c r="A26" t="s">
        <v>1107</v>
      </c>
      <c r="B26" t="str">
        <f>'AP-Liste'!AG26</f>
        <v>2C:5A:0F:A0:E4:16</v>
      </c>
      <c r="C26" s="29"/>
    </row>
    <row r="27" spans="1:3" x14ac:dyDescent="0.25">
      <c r="A27" t="s">
        <v>1107</v>
      </c>
      <c r="B27" t="str">
        <f>'AP-Liste'!AG27</f>
        <v>2C:5A:0F:A0:E4:CC</v>
      </c>
      <c r="C27" s="29"/>
    </row>
    <row r="28" spans="1:3" x14ac:dyDescent="0.25">
      <c r="A28" t="s">
        <v>1107</v>
      </c>
      <c r="B28" t="str">
        <f>'AP-Liste'!AG28</f>
        <v>2C:5A:0F:A0:D5:8C</v>
      </c>
      <c r="C28" s="29"/>
    </row>
    <row r="29" spans="1:3" x14ac:dyDescent="0.25">
      <c r="A29" t="s">
        <v>1107</v>
      </c>
      <c r="B29" t="str">
        <f>'AP-Liste'!AG29</f>
        <v>2C:5A:0F:A0:E4:B2</v>
      </c>
      <c r="C29" s="29"/>
    </row>
    <row r="30" spans="1:3" x14ac:dyDescent="0.25">
      <c r="A30" t="s">
        <v>1107</v>
      </c>
      <c r="B30" t="str">
        <f>'AP-Liste'!AG30</f>
        <v>2C:5A:0F:A0:E3:26</v>
      </c>
      <c r="C30" s="29"/>
    </row>
    <row r="31" spans="1:3" x14ac:dyDescent="0.25">
      <c r="A31" t="s">
        <v>1107</v>
      </c>
      <c r="B31" t="str">
        <f>'AP-Liste'!AG31</f>
        <v>2C:5A:0F:A0:E4:B4</v>
      </c>
      <c r="C31" s="29"/>
    </row>
    <row r="32" spans="1:3" x14ac:dyDescent="0.25">
      <c r="A32" t="s">
        <v>1107</v>
      </c>
      <c r="B32" t="str">
        <f>'AP-Liste'!AG32</f>
        <v>2C:5A:0F:A0:E5:4C</v>
      </c>
      <c r="C32" s="29"/>
    </row>
    <row r="33" spans="1:3" x14ac:dyDescent="0.25">
      <c r="A33" t="s">
        <v>1107</v>
      </c>
      <c r="B33" t="str">
        <f>'AP-Liste'!AG33</f>
        <v>2C:5A:0F:A0:E4:E0</v>
      </c>
      <c r="C33" s="29"/>
    </row>
    <row r="34" spans="1:3" x14ac:dyDescent="0.25">
      <c r="A34" t="s">
        <v>1107</v>
      </c>
      <c r="B34" t="str">
        <f>'AP-Liste'!AG34</f>
        <v>:::::</v>
      </c>
      <c r="C34" s="29"/>
    </row>
    <row r="35" spans="1:3" x14ac:dyDescent="0.25">
      <c r="A35" t="s">
        <v>1107</v>
      </c>
      <c r="B35" t="str">
        <f>'AP-Liste'!AG35</f>
        <v>:::::</v>
      </c>
      <c r="C35" s="29"/>
    </row>
    <row r="36" spans="1:3" x14ac:dyDescent="0.25">
      <c r="A36" t="s">
        <v>1107</v>
      </c>
      <c r="B36" t="str">
        <f>'AP-Liste'!AG36</f>
        <v>:::::</v>
      </c>
      <c r="C36" s="29"/>
    </row>
    <row r="37" spans="1:3" x14ac:dyDescent="0.25">
      <c r="A37" t="s">
        <v>1107</v>
      </c>
      <c r="B37" t="str">
        <f>'AP-Liste'!AG37</f>
        <v>:::::</v>
      </c>
      <c r="C37" s="29"/>
    </row>
    <row r="38" spans="1:3" x14ac:dyDescent="0.25">
      <c r="A38" t="s">
        <v>1107</v>
      </c>
      <c r="B38" t="str">
        <f>'AP-Liste'!AG38</f>
        <v>:::::</v>
      </c>
      <c r="C38" s="29"/>
    </row>
    <row r="39" spans="1:3" x14ac:dyDescent="0.25">
      <c r="A39" t="s">
        <v>1107</v>
      </c>
      <c r="B39" t="str">
        <f>'AP-Liste'!AG39</f>
        <v>:::::</v>
      </c>
      <c r="C39" s="29"/>
    </row>
    <row r="40" spans="1:3" x14ac:dyDescent="0.25">
      <c r="A40" t="s">
        <v>1107</v>
      </c>
      <c r="B40" t="str">
        <f>'AP-Liste'!AG40</f>
        <v>:::::</v>
      </c>
      <c r="C40" s="29"/>
    </row>
    <row r="41" spans="1:3" x14ac:dyDescent="0.25">
      <c r="A41" t="s">
        <v>1107</v>
      </c>
      <c r="B41" t="str">
        <f>'AP-Liste'!AG41</f>
        <v>:::::</v>
      </c>
      <c r="C41" s="29"/>
    </row>
    <row r="42" spans="1:3" x14ac:dyDescent="0.25">
      <c r="A42" t="s">
        <v>1107</v>
      </c>
      <c r="B42" t="str">
        <f>'AP-Liste'!AG42</f>
        <v>:::::</v>
      </c>
      <c r="C42" s="29"/>
    </row>
    <row r="43" spans="1:3" x14ac:dyDescent="0.25">
      <c r="A43" t="s">
        <v>1107</v>
      </c>
      <c r="B43" t="str">
        <f>'AP-Liste'!AG43</f>
        <v>:::::</v>
      </c>
      <c r="C43" s="29"/>
    </row>
    <row r="44" spans="1:3" x14ac:dyDescent="0.25">
      <c r="A44" t="s">
        <v>1107</v>
      </c>
      <c r="B44" t="str">
        <f>'AP-Liste'!AG44</f>
        <v>:::::</v>
      </c>
      <c r="C44" s="29"/>
    </row>
    <row r="45" spans="1:3" x14ac:dyDescent="0.25">
      <c r="A45" t="s">
        <v>1107</v>
      </c>
      <c r="B45" t="str">
        <f>'AP-Liste'!AG45</f>
        <v>:::::</v>
      </c>
      <c r="C45" s="29"/>
    </row>
    <row r="46" spans="1:3" x14ac:dyDescent="0.25">
      <c r="A46" t="s">
        <v>1107</v>
      </c>
      <c r="B46" t="str">
        <f>'AP-Liste'!AG46</f>
        <v>:::::</v>
      </c>
      <c r="C46" s="29"/>
    </row>
    <row r="47" spans="1:3" x14ac:dyDescent="0.25">
      <c r="A47" t="s">
        <v>1107</v>
      </c>
      <c r="B47" t="str">
        <f>'AP-Liste'!AG47</f>
        <v>:::::</v>
      </c>
      <c r="C47" s="29"/>
    </row>
    <row r="48" spans="1:3" x14ac:dyDescent="0.25">
      <c r="A48" t="s">
        <v>1107</v>
      </c>
      <c r="B48" t="str">
        <f>'AP-Liste'!AG48</f>
        <v>:::::</v>
      </c>
      <c r="C48" s="29"/>
    </row>
    <row r="49" spans="1:3" x14ac:dyDescent="0.25">
      <c r="A49" t="s">
        <v>1107</v>
      </c>
      <c r="B49" t="str">
        <f>'AP-Liste'!AG49</f>
        <v>:::::</v>
      </c>
      <c r="C49" s="29"/>
    </row>
    <row r="50" spans="1:3" x14ac:dyDescent="0.25">
      <c r="A50" t="s">
        <v>1107</v>
      </c>
      <c r="B50" t="str">
        <f>'AP-Liste'!AG50</f>
        <v>:::::</v>
      </c>
      <c r="C50" s="29"/>
    </row>
    <row r="51" spans="1:3" x14ac:dyDescent="0.25">
      <c r="A51" t="s">
        <v>1107</v>
      </c>
      <c r="B51" t="str">
        <f>'AP-Liste'!AG51</f>
        <v>:::::</v>
      </c>
      <c r="C51" s="29"/>
    </row>
    <row r="52" spans="1:3" x14ac:dyDescent="0.25">
      <c r="A52" t="s">
        <v>1107</v>
      </c>
      <c r="B52" t="str">
        <f>'AP-Liste'!AG52</f>
        <v>:::::</v>
      </c>
      <c r="C52" s="29"/>
    </row>
    <row r="53" spans="1:3" x14ac:dyDescent="0.25">
      <c r="A53" t="s">
        <v>1107</v>
      </c>
      <c r="B53" t="str">
        <f>'AP-Liste'!AG53</f>
        <v>:::::</v>
      </c>
      <c r="C53" s="29"/>
    </row>
    <row r="54" spans="1:3" x14ac:dyDescent="0.25">
      <c r="A54" t="s">
        <v>1107</v>
      </c>
      <c r="B54" t="str">
        <f>'AP-Liste'!AG54</f>
        <v>:::::</v>
      </c>
      <c r="C54" s="29"/>
    </row>
    <row r="55" spans="1:3" x14ac:dyDescent="0.25">
      <c r="A55" t="s">
        <v>1107</v>
      </c>
      <c r="B55" t="str">
        <f>'AP-Liste'!AG55</f>
        <v>:::::</v>
      </c>
      <c r="C55" s="29"/>
    </row>
    <row r="56" spans="1:3" x14ac:dyDescent="0.25">
      <c r="A56" t="s">
        <v>1107</v>
      </c>
      <c r="B56" t="str">
        <f>'AP-Liste'!AG56</f>
        <v>:::::</v>
      </c>
      <c r="C56" s="29"/>
    </row>
    <row r="57" spans="1:3" x14ac:dyDescent="0.25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33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25">
      <c r="A3" t="s">
        <v>1109</v>
      </c>
      <c r="I3" s="44"/>
    </row>
    <row r="4" spans="1:9" x14ac:dyDescent="0.25">
      <c r="A4" t="s">
        <v>1110</v>
      </c>
      <c r="B4" t="str">
        <f>'AP-Liste'!C4</f>
        <v>de0</v>
      </c>
      <c r="C4" t="str">
        <f>'AP-Liste'!D4</f>
        <v>586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2c5a.0fa0.d520</v>
      </c>
      <c r="I4" s="44"/>
    </row>
    <row r="5" spans="1:9" x14ac:dyDescent="0.25">
      <c r="A5" t="s">
        <v>1110</v>
      </c>
      <c r="B5" t="str">
        <f>'AP-Liste'!C5</f>
        <v>de0</v>
      </c>
      <c r="C5" t="str">
        <f>'AP-Liste'!D5</f>
        <v>586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70f3.5aa4.4448</v>
      </c>
      <c r="I5" s="44"/>
    </row>
    <row r="6" spans="1:9" x14ac:dyDescent="0.25">
      <c r="A6" t="s">
        <v>1110</v>
      </c>
      <c r="B6" t="str">
        <f>'AP-Liste'!C6</f>
        <v>de0</v>
      </c>
      <c r="C6" t="str">
        <f>'AP-Liste'!D6</f>
        <v>586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70f3.5aa4.4440</v>
      </c>
      <c r="I6" s="44"/>
    </row>
    <row r="7" spans="1:9" x14ac:dyDescent="0.25">
      <c r="A7" t="s">
        <v>1110</v>
      </c>
      <c r="B7" t="str">
        <f>'AP-Liste'!C7</f>
        <v>de0</v>
      </c>
      <c r="C7" t="str">
        <f>'AP-Liste'!D7</f>
        <v>586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70f3.5aa4.4820</v>
      </c>
      <c r="I7" s="44"/>
    </row>
    <row r="8" spans="1:9" x14ac:dyDescent="0.25">
      <c r="A8" t="s">
        <v>1110</v>
      </c>
      <c r="B8" t="str">
        <f>'AP-Liste'!C8</f>
        <v>de0</v>
      </c>
      <c r="C8" t="str">
        <f>'AP-Liste'!D8</f>
        <v>586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70f3.5aa4.4590</v>
      </c>
      <c r="I8" s="44"/>
    </row>
    <row r="9" spans="1:9" x14ac:dyDescent="0.25">
      <c r="A9" t="s">
        <v>1110</v>
      </c>
      <c r="B9" t="str">
        <f>'AP-Liste'!C9</f>
        <v>de0</v>
      </c>
      <c r="C9" t="str">
        <f>'AP-Liste'!D9</f>
        <v>586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70f3.5aa4.4510</v>
      </c>
      <c r="I9" s="44"/>
    </row>
    <row r="10" spans="1:9" x14ac:dyDescent="0.25">
      <c r="A10" t="s">
        <v>1110</v>
      </c>
      <c r="B10" t="str">
        <f>'AP-Liste'!C10</f>
        <v>de0</v>
      </c>
      <c r="C10" t="str">
        <f>'AP-Liste'!D10</f>
        <v>586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70f3.5aa2.4938</v>
      </c>
      <c r="I10" s="44"/>
    </row>
    <row r="11" spans="1:9" x14ac:dyDescent="0.25">
      <c r="A11" t="s">
        <v>1110</v>
      </c>
      <c r="B11" t="str">
        <f>'AP-Liste'!C11</f>
        <v>de0</v>
      </c>
      <c r="C11" t="str">
        <f>'AP-Liste'!D11</f>
        <v>586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70f3.5aa2.5468</v>
      </c>
      <c r="I11" s="44"/>
    </row>
    <row r="12" spans="1:9" x14ac:dyDescent="0.25">
      <c r="A12" t="s">
        <v>1110</v>
      </c>
      <c r="B12" t="str">
        <f>'AP-Liste'!C12</f>
        <v>de0</v>
      </c>
      <c r="C12" t="str">
        <f>'AP-Liste'!D12</f>
        <v>586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70f3.5aa2.5ce8</v>
      </c>
      <c r="I12" s="44"/>
    </row>
    <row r="13" spans="1:9" x14ac:dyDescent="0.25">
      <c r="A13" t="s">
        <v>1110</v>
      </c>
      <c r="B13" t="str">
        <f>'AP-Liste'!C13</f>
        <v>de0</v>
      </c>
      <c r="C13" t="str">
        <f>'AP-Liste'!D13</f>
        <v>586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70f3.5aa2.5d98</v>
      </c>
      <c r="I13" s="44"/>
    </row>
    <row r="14" spans="1:9" x14ac:dyDescent="0.25">
      <c r="A14" t="s">
        <v>1110</v>
      </c>
      <c r="B14" t="str">
        <f>'AP-Liste'!C14</f>
        <v>de0</v>
      </c>
      <c r="C14" t="str">
        <f>'AP-Liste'!D14</f>
        <v>586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70f3.5aa2.49a0</v>
      </c>
      <c r="I14" s="44"/>
    </row>
    <row r="15" spans="1:9" x14ac:dyDescent="0.25">
      <c r="A15" t="s">
        <v>1110</v>
      </c>
      <c r="B15" t="str">
        <f>'AP-Liste'!C15</f>
        <v>de0</v>
      </c>
      <c r="C15" t="str">
        <f>'AP-Liste'!D15</f>
        <v>586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70f3.5aa4.0218</v>
      </c>
      <c r="I15" s="44"/>
    </row>
    <row r="16" spans="1:9" x14ac:dyDescent="0.25">
      <c r="A16" t="s">
        <v>1110</v>
      </c>
      <c r="B16" t="str">
        <f>'AP-Liste'!C16</f>
        <v>de0</v>
      </c>
      <c r="C16" t="str">
        <f>'AP-Liste'!D16</f>
        <v>586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70f3.5aa4.4580</v>
      </c>
      <c r="I16" s="44"/>
    </row>
    <row r="17" spans="1:9" x14ac:dyDescent="0.25">
      <c r="A17" t="s">
        <v>1110</v>
      </c>
      <c r="B17" t="str">
        <f>'AP-Liste'!C17</f>
        <v>de0</v>
      </c>
      <c r="C17" t="str">
        <f>'AP-Liste'!D17</f>
        <v>586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2c5a.0fa0.e4be</v>
      </c>
      <c r="I17" s="44"/>
    </row>
    <row r="18" spans="1:9" x14ac:dyDescent="0.25">
      <c r="A18" t="s">
        <v>1110</v>
      </c>
      <c r="B18" t="str">
        <f>'AP-Liste'!C18</f>
        <v>de0</v>
      </c>
      <c r="C18" t="str">
        <f>'AP-Liste'!D18</f>
        <v>586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2c5a.0fa0.e366</v>
      </c>
      <c r="I18" s="44"/>
    </row>
    <row r="19" spans="1:9" x14ac:dyDescent="0.25">
      <c r="A19" t="s">
        <v>1110</v>
      </c>
      <c r="B19" t="str">
        <f>'AP-Liste'!C19</f>
        <v>de0</v>
      </c>
      <c r="C19" t="str">
        <f>'AP-Liste'!D19</f>
        <v>586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70f3.5aa0.4000</v>
      </c>
      <c r="I19" s="44"/>
    </row>
    <row r="20" spans="1:9" x14ac:dyDescent="0.25">
      <c r="A20" t="s">
        <v>1110</v>
      </c>
      <c r="B20" t="str">
        <f>'AP-Liste'!C20</f>
        <v>de0</v>
      </c>
      <c r="C20" t="str">
        <f>'AP-Liste'!D20</f>
        <v>586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2c5a.0fa0.e54e</v>
      </c>
      <c r="I20" s="44"/>
    </row>
    <row r="21" spans="1:9" x14ac:dyDescent="0.25">
      <c r="A21" t="s">
        <v>1110</v>
      </c>
      <c r="B21" t="str">
        <f>'AP-Liste'!C21</f>
        <v>de0</v>
      </c>
      <c r="C21" t="str">
        <f>'AP-Liste'!D21</f>
        <v>586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2c5a.0fa0.bea8</v>
      </c>
      <c r="I21" s="44"/>
    </row>
    <row r="22" spans="1:9" x14ac:dyDescent="0.25">
      <c r="A22" t="s">
        <v>1110</v>
      </c>
      <c r="B22" t="str">
        <f>'AP-Liste'!C22</f>
        <v>de0</v>
      </c>
      <c r="C22" t="str">
        <f>'AP-Liste'!D22</f>
        <v>586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2c5a.0fa0.e52a</v>
      </c>
      <c r="I22" s="44"/>
    </row>
    <row r="23" spans="1:9" x14ac:dyDescent="0.25">
      <c r="A23" t="s">
        <v>1110</v>
      </c>
      <c r="B23" t="str">
        <f>'AP-Liste'!C23</f>
        <v>de0</v>
      </c>
      <c r="C23" t="str">
        <f>'AP-Liste'!D23</f>
        <v>586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2c5a.0fa0.e152</v>
      </c>
      <c r="I23" s="44"/>
    </row>
    <row r="24" spans="1:9" x14ac:dyDescent="0.25">
      <c r="A24" t="s">
        <v>1110</v>
      </c>
      <c r="B24" t="str">
        <f>'AP-Liste'!C24</f>
        <v>de0</v>
      </c>
      <c r="C24" t="str">
        <f>'AP-Liste'!D24</f>
        <v>586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2c5a.0fa0.e4b0</v>
      </c>
      <c r="I24" s="44"/>
    </row>
    <row r="25" spans="1:9" x14ac:dyDescent="0.25">
      <c r="A25" t="s">
        <v>1110</v>
      </c>
      <c r="B25" t="str">
        <f>'AP-Liste'!C25</f>
        <v>de0</v>
      </c>
      <c r="C25" t="str">
        <f>'AP-Liste'!D25</f>
        <v>586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2c5a.0fa0.e534</v>
      </c>
      <c r="I25" s="44"/>
    </row>
    <row r="26" spans="1:9" x14ac:dyDescent="0.25">
      <c r="A26" t="s">
        <v>1110</v>
      </c>
      <c r="B26" t="str">
        <f>'AP-Liste'!C26</f>
        <v>de0</v>
      </c>
      <c r="C26" t="str">
        <f>'AP-Liste'!D26</f>
        <v>586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2c5a.0fa0.e416</v>
      </c>
      <c r="I26" s="44"/>
    </row>
    <row r="27" spans="1:9" x14ac:dyDescent="0.25">
      <c r="A27" t="s">
        <v>1110</v>
      </c>
      <c r="B27" t="str">
        <f>'AP-Liste'!C27</f>
        <v>de0</v>
      </c>
      <c r="C27" t="str">
        <f>'AP-Liste'!D27</f>
        <v>586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2c5a.0fa0.e4cc</v>
      </c>
      <c r="I27" s="44"/>
    </row>
    <row r="28" spans="1:9" x14ac:dyDescent="0.25">
      <c r="A28" t="s">
        <v>1110</v>
      </c>
      <c r="B28" t="str">
        <f>'AP-Liste'!C28</f>
        <v>de0</v>
      </c>
      <c r="C28" t="str">
        <f>'AP-Liste'!D28</f>
        <v>586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2c5a.0fa0.d58c</v>
      </c>
      <c r="I28" s="44"/>
    </row>
    <row r="29" spans="1:9" x14ac:dyDescent="0.25">
      <c r="A29" t="s">
        <v>1110</v>
      </c>
      <c r="B29" t="str">
        <f>'AP-Liste'!C29</f>
        <v>de0</v>
      </c>
      <c r="C29" t="str">
        <f>'AP-Liste'!D29</f>
        <v>586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2c5a.0fa0.e4b2</v>
      </c>
      <c r="I29" s="44"/>
    </row>
    <row r="30" spans="1:9" x14ac:dyDescent="0.25">
      <c r="A30" t="s">
        <v>1110</v>
      </c>
      <c r="B30" t="str">
        <f>'AP-Liste'!C30</f>
        <v>de0</v>
      </c>
      <c r="C30" t="str">
        <f>'AP-Liste'!D30</f>
        <v>586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2c5a.0fa0.e326</v>
      </c>
      <c r="I30" s="44"/>
    </row>
    <row r="31" spans="1:9" x14ac:dyDescent="0.25">
      <c r="A31" t="s">
        <v>1110</v>
      </c>
      <c r="B31" t="str">
        <f>'AP-Liste'!C31</f>
        <v>de0</v>
      </c>
      <c r="C31" t="str">
        <f>'AP-Liste'!D31</f>
        <v>586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2c5a.0fa0.e4b4</v>
      </c>
      <c r="I31" s="44"/>
    </row>
    <row r="32" spans="1:9" x14ac:dyDescent="0.25">
      <c r="A32" t="s">
        <v>1110</v>
      </c>
      <c r="B32" t="str">
        <f>'AP-Liste'!C32</f>
        <v>de0</v>
      </c>
      <c r="C32" t="str">
        <f>'AP-Liste'!D32</f>
        <v>586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2c5a.0fa0.e54c</v>
      </c>
      <c r="I32" s="44"/>
    </row>
    <row r="33" spans="1:9" x14ac:dyDescent="0.25">
      <c r="A33" t="s">
        <v>1110</v>
      </c>
      <c r="B33" t="str">
        <f>'AP-Liste'!C33</f>
        <v>de0</v>
      </c>
      <c r="C33" t="str">
        <f>'AP-Liste'!D33</f>
        <v>586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2c5a.0fa0.e4e0</v>
      </c>
      <c r="I33" s="44"/>
    </row>
    <row r="34" spans="1:9" x14ac:dyDescent="0.25">
      <c r="A34" t="s">
        <v>1110</v>
      </c>
      <c r="B34" t="str">
        <f>'AP-Liste'!C34</f>
        <v>de0</v>
      </c>
      <c r="C34" t="str">
        <f>'AP-Liste'!D34</f>
        <v>586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4"/>
    </row>
    <row r="35" spans="1:9" x14ac:dyDescent="0.25">
      <c r="A35" t="s">
        <v>1110</v>
      </c>
      <c r="B35" t="str">
        <f>'AP-Liste'!C35</f>
        <v>de0</v>
      </c>
      <c r="C35" t="str">
        <f>'AP-Liste'!D35</f>
        <v>586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4"/>
    </row>
    <row r="36" spans="1:9" x14ac:dyDescent="0.25">
      <c r="A36" t="s">
        <v>1110</v>
      </c>
      <c r="B36" t="str">
        <f>'AP-Liste'!C36</f>
        <v>de0</v>
      </c>
      <c r="C36" t="str">
        <f>'AP-Liste'!D36</f>
        <v>586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4"/>
    </row>
    <row r="37" spans="1:9" x14ac:dyDescent="0.25">
      <c r="A37" t="s">
        <v>1110</v>
      </c>
      <c r="B37" t="str">
        <f>'AP-Liste'!C37</f>
        <v>de0</v>
      </c>
      <c r="C37" t="str">
        <f>'AP-Liste'!D37</f>
        <v>586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4"/>
    </row>
    <row r="38" spans="1:9" x14ac:dyDescent="0.25">
      <c r="A38" t="s">
        <v>1110</v>
      </c>
      <c r="B38" t="str">
        <f>'AP-Liste'!C38</f>
        <v>de0</v>
      </c>
      <c r="C38" t="str">
        <f>'AP-Liste'!D38</f>
        <v>586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4"/>
    </row>
    <row r="39" spans="1:9" x14ac:dyDescent="0.25">
      <c r="A39" t="s">
        <v>1110</v>
      </c>
      <c r="B39" t="str">
        <f>'AP-Liste'!C39</f>
        <v>de0</v>
      </c>
      <c r="C39" t="str">
        <f>'AP-Liste'!D39</f>
        <v>586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4"/>
    </row>
    <row r="40" spans="1:9" x14ac:dyDescent="0.25">
      <c r="A40" t="s">
        <v>1110</v>
      </c>
      <c r="B40" t="str">
        <f>'AP-Liste'!C40</f>
        <v>de0</v>
      </c>
      <c r="C40" t="str">
        <f>'AP-Liste'!D40</f>
        <v>586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4"/>
    </row>
    <row r="41" spans="1:9" x14ac:dyDescent="0.25">
      <c r="A41" t="s">
        <v>1110</v>
      </c>
      <c r="B41" t="str">
        <f>'AP-Liste'!C41</f>
        <v>de0</v>
      </c>
      <c r="C41" t="str">
        <f>'AP-Liste'!D41</f>
        <v>586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25">
      <c r="A42" t="s">
        <v>1110</v>
      </c>
      <c r="B42" t="str">
        <f>'AP-Liste'!C42</f>
        <v>de0</v>
      </c>
      <c r="C42" t="str">
        <f>'AP-Liste'!D42</f>
        <v>586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25">
      <c r="A43" t="s">
        <v>1110</v>
      </c>
      <c r="B43" t="str">
        <f>'AP-Liste'!C43</f>
        <v>de0</v>
      </c>
      <c r="C43" t="str">
        <f>'AP-Liste'!D43</f>
        <v>586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25">
      <c r="A44" t="s">
        <v>1110</v>
      </c>
      <c r="B44" t="str">
        <f>'AP-Liste'!C44</f>
        <v>de0</v>
      </c>
      <c r="C44" t="str">
        <f>'AP-Liste'!D44</f>
        <v>586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25">
      <c r="A45" t="s">
        <v>1110</v>
      </c>
      <c r="B45" t="str">
        <f>'AP-Liste'!C45</f>
        <v>de0</v>
      </c>
      <c r="C45" t="str">
        <f>'AP-Liste'!D45</f>
        <v>586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25">
      <c r="A46" t="s">
        <v>1110</v>
      </c>
      <c r="B46" t="str">
        <f>'AP-Liste'!C46</f>
        <v>de0</v>
      </c>
      <c r="C46" t="str">
        <f>'AP-Liste'!D46</f>
        <v>586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25">
      <c r="A47" t="s">
        <v>1110</v>
      </c>
      <c r="B47" t="str">
        <f>'AP-Liste'!C47</f>
        <v>de0</v>
      </c>
      <c r="C47" t="str">
        <f>'AP-Liste'!D47</f>
        <v>586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25">
      <c r="A48" t="s">
        <v>1110</v>
      </c>
      <c r="B48" t="str">
        <f>'AP-Liste'!C48</f>
        <v>de0</v>
      </c>
      <c r="C48" t="str">
        <f>'AP-Liste'!D48</f>
        <v>586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25">
      <c r="A49" t="s">
        <v>1110</v>
      </c>
      <c r="B49" t="str">
        <f>'AP-Liste'!C49</f>
        <v>de0</v>
      </c>
      <c r="C49" t="str">
        <f>'AP-Liste'!D49</f>
        <v>586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25">
      <c r="A50" t="s">
        <v>1110</v>
      </c>
      <c r="B50" t="str">
        <f>'AP-Liste'!C50</f>
        <v>de0</v>
      </c>
      <c r="C50" t="str">
        <f>'AP-Liste'!D50</f>
        <v>586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25">
      <c r="A51" t="s">
        <v>1110</v>
      </c>
      <c r="B51" t="str">
        <f>'AP-Liste'!C51</f>
        <v>de0</v>
      </c>
      <c r="C51" t="str">
        <f>'AP-Liste'!D51</f>
        <v>586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25">
      <c r="A52" t="s">
        <v>1110</v>
      </c>
      <c r="B52" t="str">
        <f>'AP-Liste'!C52</f>
        <v>de0</v>
      </c>
      <c r="C52" t="str">
        <f>'AP-Liste'!D52</f>
        <v>586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25">
      <c r="A53" t="s">
        <v>1110</v>
      </c>
      <c r="B53" t="str">
        <f>'AP-Liste'!C53</f>
        <v>de0</v>
      </c>
      <c r="C53" t="str">
        <f>'AP-Liste'!D53</f>
        <v>586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25">
      <c r="A54" t="s">
        <v>1110</v>
      </c>
      <c r="B54" t="str">
        <f>'AP-Liste'!C54</f>
        <v>de0</v>
      </c>
      <c r="C54" t="str">
        <f>'AP-Liste'!D54</f>
        <v>586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25">
      <c r="A55" t="s">
        <v>1110</v>
      </c>
      <c r="B55" t="str">
        <f>'AP-Liste'!C55</f>
        <v>de0</v>
      </c>
      <c r="C55" t="str">
        <f>'AP-Liste'!D55</f>
        <v>586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25">
      <c r="A56" t="s">
        <v>1110</v>
      </c>
      <c r="B56" t="str">
        <f>'AP-Liste'!C56</f>
        <v>de0</v>
      </c>
      <c r="C56" t="str">
        <f>'AP-Liste'!D56</f>
        <v>586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25">
      <c r="A57" t="s">
        <v>1110</v>
      </c>
      <c r="B57" t="str">
        <f>'AP-Liste'!C57</f>
        <v>de0</v>
      </c>
      <c r="C57" t="str">
        <f>'AP-Liste'!D57</f>
        <v>586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:R33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586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586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252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586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586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252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586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586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252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586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586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252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586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586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252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586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586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252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586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586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252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586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586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252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586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586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252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586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586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252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586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586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252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586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586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252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586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586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252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586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586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252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586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586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252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586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586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252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586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586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252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586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586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252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586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586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252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586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586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252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586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586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252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586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586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252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586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586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252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586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586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252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586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586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252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586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586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252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586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586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252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586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586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252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586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586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252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586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586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252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586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586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252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586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586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252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586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586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252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586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586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252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586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586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252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586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586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252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586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586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252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586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586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252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586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586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252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586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586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252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586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586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252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586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586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252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586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586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252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586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586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252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586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586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252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586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586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252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586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586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252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586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586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252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586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586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252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586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586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252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586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586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252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586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586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252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586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586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252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586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586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252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2017-12-14T10:38:23Z</dcterms:modified>
</cp:coreProperties>
</file>