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1 Freiburg v17.03.02a\"/>
    </mc:Choice>
  </mc:AlternateContent>
  <xr:revisionPtr revIDLastSave="0" documentId="13_ncr:1_{3D2DF2D7-0DE0-4F25-9567-2F0D27B14CDA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 s="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F8" i="9"/>
  <c r="F17" i="9"/>
  <c r="J13" i="3"/>
  <c r="J25" i="3"/>
  <c r="F35" i="9"/>
  <c r="F38" i="9"/>
  <c r="H13" i="3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 s="1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F18" i="9"/>
  <c r="N17" i="9"/>
  <c r="N18" i="9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<sst xmlns="http://schemas.openxmlformats.org/spreadsheetml/2006/main" count="5761" uniqueCount="1415">
  <si>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</si>
  <si>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</si>
  <si>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</si>
  <si>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</si>
  <si>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</si>
  <si>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</si>
  <si>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</si>
  <si>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</si>
  <si>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</si>
  <si>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</si>
  <si>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</si>
  <si>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</si>
  <si>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</si>
  <si>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</si>
  <si>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</si>
  <si>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</si>
  <si>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</si>
  <si>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</si>
  <si>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</si>
  <si>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</si>
  <si>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</si>
  <si>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</si>
  <si>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</si>
  <si>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</si>
  <si>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</si>
  <si>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</si>
  <si>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</si>
  <si>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</si>
  <si>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</si>
  <si>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</si>
  <si>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</si>
  <si>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</si>
  <si>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</si>
  <si>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</si>
  <si>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</si>
  <si>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</si>
  <si>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</si>
  <si>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</si>
  <si>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</si>
  <si>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</si>
  <si>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</si>
  <si>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</si>
  <si>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</si>
  <si>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</si>
  <si>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</si>
  <si>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</si>
  <si>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</si>
  <si>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</si>
  <si>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</si>
  <si>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</si>
  <si>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</si>
  <si>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</si>
  <si>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</si>
  <si>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</si>
  <si>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</si>
  <si>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</si>
  <si>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</si>
  <si>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</si>
  <si>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</si>
  <si>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</si>
  <si>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</si>
  <si>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</si>
  <si>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</si>
  <si>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</si>
  <si>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</si>
  <si>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</si>
  <si>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</si>
  <si>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</si>
  <si>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</si>
  <si>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</si>
  <si>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</si>
  <si>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</si>
  <si>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</si>
  <si>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</si>
  <si>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</si>
  <si>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</si>
  <si>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</si>
  <si>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</si>
  <si>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</si>
  <si>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</si>
  <si>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</si>
  <si>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</si>
  <si>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</si>
  <si>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</si>
  <si>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</si>
  <si>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</si>
  <si>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</si>
  <si>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</si>
  <si>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</si>
  <si>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</si>
  <si>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</si>
  <si>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</si>
  <si>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</si>
  <si>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</si>
  <si>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</si>
  <si>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</si>
  <si>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</si>
  <si>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</si>
  <si>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</si>
  <si>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</si>
  <si>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</si>
  <si>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</si>
  <si>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</si>
  <si>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</si>
  <si>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</si>
  <si>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</si>
  <si>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</si>
  <si>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</si>
  <si>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</si>
  <si>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</si>
  <si>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</si>
  <si>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</si>
  <si>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</si>
  <si>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</si>
  <si>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</si>
  <si>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</si>
  <si>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</si>
  <si>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</si>
  <si>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</si>
  <si>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</si>
  <si>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</si>
  <si>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</si>
  <si>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</si>
  <si>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</si>
  <si>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</si>
  <si>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</si>
  <si>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</si>
  <si>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</si>
  <si>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</si>
  <si>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</si>
  <si>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</si>
  <si>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</si>
  <si>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</si>
  <si>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</si>
  <si>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</si>
  <si>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</si>
  <si>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</si>
  <si>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</si>
  <si>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</si>
  <si>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</si>
  <si>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</si>
  <si>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</si>
  <si>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</si>
  <si>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</si>
  <si>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</si>
  <si>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</si>
  <si>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</si>
  <si>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</si>
  <si>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</si>
  <si>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</si>
  <si>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</si>
  <si>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</si>
  <si>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</si>
  <si>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</si>
  <si>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</si>
  <si>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</si>
  <si>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</si>
  <si>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</si>
  <si>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</si>
  <si>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</si>
  <si>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</si>
  <si>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</si>
  <si>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</si>
  <si>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</si>
  <si>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</si>
  <si>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</si>
  <si>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</si>
  <si>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</si>
  <si>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</si>
  <si>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</si>
  <si>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</si>
  <si>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</si>
  <si>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</si>
  <si>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</si>
  <si>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</si>
  <si>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</si>
  <si>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</si>
  <si>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</si>
  <si>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</si>
  <si>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</si>
  <si>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</si>
  <si>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</si>
  <si>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</si>
  <si>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</si>
  <si>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</si>
  <si>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</si>
  <si>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</si>
  <si>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</si>
  <si>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</si>
  <si>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</si>
  <si>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</si>
  <si>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</si>
  <si>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</si>
  <si>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</si>
  <si>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</si>
  <si>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</si>
  <si>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</si>
  <si>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</si>
  <si>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</si>
  <si>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</si>
  <si>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</si>
  <si>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</si>
  <si>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</si>
  <si>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</si>
  <si>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</si>
  <si>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</si>
  <si>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</si>
  <si>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</si>
  <si>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</si>
  <si>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</si>
  <si>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</si>
  <si>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</si>
  <si>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</si>
  <si>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</si>
  <si>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</si>
  <si>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</si>
  <si>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</si>
  <si>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</si>
  <si>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</si>
  <si>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</si>
  <si>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</si>
  <si>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</si>
  <si>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</si>
  <si>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</si>
  <si>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</si>
  <si>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</si>
  <si>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</si>
  <si>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</si>
  <si>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</si>
  <si>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</si>
  <si>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</si>
  <si>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</si>
  <si>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</si>
  <si>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</si>
  <si>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</si>
  <si>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</si>
  <si>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</si>
  <si>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</si>
  <si>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</si>
  <si>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</si>
  <si>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</si>
  <si>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</si>
  <si>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</si>
  <si>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</si>
  <si>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</si>
  <si>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</si>
  <si>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</si>
  <si>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</si>
  <si>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</si>
  <si>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</si>
  <si>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</si>
  <si>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</si>
  <si>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</si>
  <si>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</si>
  <si>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</si>
  <si>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</si>
  <si>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</si>
  <si>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</si>
  <si>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</si>
  <si>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</si>
  <si>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</si>
  <si>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</si>
  <si>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</si>
  <si>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</si>
  <si>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</si>
  <si>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</si>
  <si>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</si>
  <si>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</si>
  <si>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</si>
  <si>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</si>
  <si>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</si>
  <si>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</si>
  <si>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</si>
  <si>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</si>
  <si>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</si>
  <si>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</si>
  <si>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</si>
  <si>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</si>
  <si>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</si>
  <si>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</si>
  <si>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</si>
  <si>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</si>
  <si>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</si>
  <si>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</si>
  <si>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</si>
  <si>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</si>
  <si>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</si>
  <si>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</si>
  <si>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</si>
  <si>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</si>
  <si>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</si>
  <si>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</si>
  <si>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</si>
  <si>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</si>
  <si>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</si>
  <si>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</si>
  <si>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</si>
  <si>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</si>
  <si>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</si>
  <si>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</si>
  <si>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</si>
  <si>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</si>
  <si>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</si>
  <si>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</si>
  <si>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</si>
  <si>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</si>
  <si>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</si>
  <si>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</si>
  <si>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</si>
  <si>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</si>
  <si>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</si>
  <si>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</si>
  <si>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</si>
  <si>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</si>
  <si>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</si>
  <si>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</si>
  <si>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</si>
  <si>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</si>
  <si>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</si>
  <si>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</si>
  <si>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</si>
  <si>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</si>
  <si>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</si>
  <si>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</si>
  <si>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</si>
  <si>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</si>
  <si>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</si>
  <si>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</si>
  <si>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</si>
  <si>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</si>
  <si>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</si>
  <si>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</si>
  <si>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</si>
  <si>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</si>
  <si>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</si>
  <si>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</si>
  <si>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</si>
  <si>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</si>
  <si>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</si>
  <si>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</si>
  <si>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</si>
  <si>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</si>
  <si>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</si>
  <si>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</si>
  <si>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</si>
  <si>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</si>
  <si>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</si>
  <si>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</si>
  <si>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</si>
  <si>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</si>
  <si>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</si>
  <si>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</si>
  <si>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</si>
  <si>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</si>
  <si>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</si>
  <si>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</si>
  <si>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</si>
  <si>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</si>
  <si>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</si>
  <si>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</si>
  <si>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</si>
  <si>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</si>
  <si>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</si>
  <si>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</si>
  <si>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</si>
  <si>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</si>
  <si>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</si>
  <si>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</si>
  <si>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</si>
  <si>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</si>
  <si>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</si>
  <si>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</si>
  <si>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</si>
  <si>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</si>
  <si>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</si>
  <si>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</si>
  <si>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</si>
  <si>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</si>
  <si>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</si>
  <si>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</si>
  <si>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</si>
  <si>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</si>
  <si>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</si>
  <si>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</si>
  <si>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</si>
  <si>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</si>
  <si>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</si>
  <si>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</si>
  <si>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</si>
  <si>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</si>
  <si>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</si>
  <si>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</si>
  <si>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</si>
  <si>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</si>
  <si>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</si>
  <si>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</si>
  <si>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</si>
  <si>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</si>
  <si>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</si>
  <si>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</si>
  <si>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</si>
  <si>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</si>
  <si>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</si>
  <si>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</si>
  <si>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</si>
  <si>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</si>
  <si>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</si>
  <si>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</si>
  <si>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</si>
  <si>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</si>
  <si>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</si>
  <si>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</si>
  <si>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</si>
  <si>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</si>
  <si>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</si>
  <si>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</si>
  <si>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</si>
  <si>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</si>
  <si>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</si>
  <si>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</si>
  <si>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</si>
  <si>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</si>
  <si>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</si>
  <si>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</si>
  <si>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</si>
  <si>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</si>
  <si>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</si>
  <si>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</si>
  <si>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</si>
  <si>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</si>
  <si>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</si>
  <si>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</si>
  <si>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</si>
  <si>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</si>
  <si>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</si>
  <si>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</si>
  <si>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</si>
  <si>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</si>
  <si>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</si>
  <si>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</si>
  <si>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</si>
  <si>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</si>
  <si>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</si>
  <si>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</si>
  <si>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</si>
  <si>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</si>
  <si>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</si>
  <si>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</si>
  <si>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</si>
  <si>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</si>
  <si>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</si>
  <si>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</si>
  <si>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</si>
  <si>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</si>
  <si>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</si>
  <si>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</si>
  <si>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</si>
  <si>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</si>
  <si>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</si>
  <si>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</si>
  <si>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</si>
  <si>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</si>
  <si>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</si>
  <si>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</si>
  <si>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</si>
  <si>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</si>
  <si>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</si>
  <si>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</si>
  <si>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</si>
  <si>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</si>
  <si>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</si>
  <si>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</si>
  <si>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</si>
  <si>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</si>
  <si>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</si>
  <si>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</si>
  <si>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</si>
  <si>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</si>
  <si>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</si>
  <si>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</si>
  <si>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</si>
  <si>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</si>
  <si>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</si>
  <si>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</si>
  <si>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</si>
  <si>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</si>
  <si>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</si>
  <si>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</si>
  <si>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</si>
  <si>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</si>
  <si>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</si>
  <si>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</si>
  <si>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</si>
  <si>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</si>
  <si>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</si>
  <si>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</si>
  <si>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</si>
  <si>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</si>
  <si>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</si>
  <si>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</si>
  <si>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</si>
  <si>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</si>
  <si>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</si>
  <si>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</si>
  <si>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</si>
  <si>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</si>
  <si>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</si>
  <si>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</si>
  <si>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</si>
  <si>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</si>
  <si>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</si>
  <si>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</si>
  <si>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</si>
  <si>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</si>
  <si>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</si>
  <si>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</si>
  <si>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</si>
  <si>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</si>
  <si>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</si>
  <si>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</si>
  <si>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</si>
  <si>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</si>
  <si>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</si>
  <si>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</si>
  <si>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</si>
  <si>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</si>
  <si>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</si>
  <si>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</si>
  <si>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</si>
  <si>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</si>
  <si>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</si>
  <si>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</si>
  <si>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</si>
  <si>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</si>
  <si>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</si>
  <si>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</si>
  <si>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</si>
  <si>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</si>
  <si>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</si>
  <si>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</si>
  <si>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</si>
  <si>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</si>
  <si>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</si>
  <si>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</si>
  <si>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</si>
  <si>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</si>
  <si>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</si>
  <si>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</si>
  <si>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</si>
  <si>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</si>
  <si>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</si>
  <si>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</si>
  <si>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</si>
  <si>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</si>
  <si>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</si>
  <si>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</si>
  <si>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</si>
  <si>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</si>
  <si>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</si>
  <si>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</si>
  <si>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</si>
  <si>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</si>
  <si>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</si>
  <si>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</si>
  <si>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</si>
  <si>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</si>
  <si>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</si>
  <si>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</si>
  <si>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</si>
  <si>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</si>
  <si>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</si>
  <si>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</si>
  <si>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</si>
  <si>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</si>
  <si>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</si>
  <si>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</si>
  <si>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</si>
  <si>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</si>
  <si>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</si>
  <si>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</si>
  <si>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</si>
  <si>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</si>
  <si>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</si>
  <si>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</si>
  <si>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</si>
  <si>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</si>
  <si>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</si>
  <si>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</si>
  <si>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</si>
  <si>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</si>
  <si>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</si>
  <si>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</si>
  <si>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</si>
  <si>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</si>
  <si>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</si>
  <si>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</si>
  <si>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</si>
  <si>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</si>
  <si>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</si>
  <si>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</si>
  <si>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</si>
  <si>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</si>
  <si>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</si>
  <si>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</si>
  <si>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</si>
  <si>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</si>
  <si>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</si>
  <si>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</si>
  <si>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</si>
  <si>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</si>
  <si>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</si>
  <si>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</si>
  <si>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</si>
  <si>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</si>
  <si>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</si>
  <si>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</si>
  <si>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</si>
  <si>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</si>
  <si>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</si>
  <si>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</si>
  <si>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</si>
  <si>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</si>
  <si>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</si>
  <si>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</si>
  <si>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</si>
  <si>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</si>
  <si>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</si>
  <si>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</si>
  <si>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</si>
  <si>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</si>
  <si>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</si>
  <si>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</si>
  <si>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</si>
  <si>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</si>
  <si>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</si>
  <si>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</si>
  <si>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</si>
  <si>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</si>
  <si>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</si>
  <si>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</si>
  <si>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</si>
  <si>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</si>
  <si>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</si>
  <si>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</si>
  <si>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</si>
  <si>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</si>
  <si>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</si>
  <si>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</si>
  <si>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</si>
  <si>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</si>
  <si>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</si>
  <si>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</si>
  <si>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</si>
  <si>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</si>
  <si>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</si>
  <si>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</si>
  <si>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</si>
  <si>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</si>
  <si>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</si>
  <si>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</si>
  <si>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</si>
  <si>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</si>
  <si>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</si>
  <si>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</si>
  <si>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</si>
  <si>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</si>
  <si>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</si>
  <si>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</si>
  <si>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</si>
  <si>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</si>
  <si>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</si>
  <si>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</si>
  <si>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</si>
  <si>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</si>
  <si>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</si>
  <si>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</si>
  <si>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</si>
  <si>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</si>
  <si>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</si>
  <si>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</si>
  <si>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</si>
  <si>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</si>
  <si>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</si>
  <si>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</si>
  <si>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</si>
  <si>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</si>
  <si>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</si>
  <si>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</si>
  <si>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</si>
  <si>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</si>
  <si>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</si>
  <si>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</si>
  <si>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</si>
  <si>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</si>
  <si>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</si>
  <si>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</si>
  <si>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</si>
  <si>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</si>
  <si>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</si>
  <si>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</si>
  <si>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</si>
  <si>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</si>
  <si>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</si>
  <si>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</si>
  <si>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</si>
  <si>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</si>
  <si>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</si>
  <si>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</si>
  <si>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</si>
  <si>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</si>
  <si>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</si>
  <si>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</si>
  <si>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</si>
  <si>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</si>
  <si>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</si>
  <si>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</si>
  <si>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</si>
  <si>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</si>
  <si>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</si>
  <si>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</si>
  <si>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</si>
  <si>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</si>
  <si>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</si>
  <si>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</si>
  <si>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</si>
  <si>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</si>
  <si>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</si>
  <si>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</si>
  <si>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</si>
  <si>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</si>
  <si>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</si>
  <si>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</si>
  <si>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</si>
  <si>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</si>
  <si>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</si>
  <si>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</si>
  <si>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</si>
  <si>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</si>
  <si>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</si>
  <si>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</si>
  <si>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</si>
  <si>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</si>
  <si>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</si>
  <si>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</si>
  <si>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</si>
  <si>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</si>
  <si>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</si>
  <si>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</si>
  <si>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</si>
  <si>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</si>
  <si>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</si>
  <si>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</si>
  <si>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</si>
  <si>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</si>
  <si>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</si>
  <si>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</si>
  <si>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</si>
  <si>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</si>
  <si>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</si>
  <si>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</si>
  <si>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</si>
  <si>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</si>
  <si>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</si>
  <si>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</si>
  <si>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</si>
  <si>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</si>
  <si>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</si>
  <si>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</si>
  <si>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</si>
  <si>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</si>
  <si>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</si>
  <si>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</si>
  <si>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</si>
  <si>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</si>
  <si>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</si>
  <si>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</si>
  <si>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</si>
  <si>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</si>
  <si>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</si>
  <si>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</si>
  <si>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</si>
  <si>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</si>
  <si>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</si>
  <si>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</si>
  <si>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</si>
  <si>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</si>
  <si>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</si>
  <si>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</si>
  <si>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</si>
  <si>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</si>
  <si>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</si>
  <si>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</si>
  <si>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</si>
  <si>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</si>
  <si>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</si>
  <si>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</si>
  <si>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</si>
  <si>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</si>
  <si>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</si>
  <si>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</si>
  <si>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</si>
  <si>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</si>
  <si>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</si>
  <si>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</si>
  <si>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</si>
  <si>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</si>
  <si>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</si>
  <si>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</si>
  <si>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</si>
  <si>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</si>
  <si>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</si>
  <si>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</si>
  <si>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</si>
  <si>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</si>
  <si>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</si>
  <si>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</si>
  <si>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</si>
  <si>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</si>
  <si>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</si>
  <si>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</si>
  <si>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</si>
  <si>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</si>
  <si>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</si>
  <si>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</si>
  <si>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</si>
  <si>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</si>
  <si>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</si>
  <si>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</si>
  <si>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</si>
  <si>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</si>
  <si>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</si>
  <si>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</si>
  <si>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</si>
  <si>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</si>
  <si>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</si>
  <si>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</si>
  <si>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</si>
  <si>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</si>
  <si>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</si>
  <si>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</si>
  <si>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</si>
  <si>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</si>
  <si>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</si>
  <si>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</si>
  <si>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</si>
  <si>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</si>
  <si>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</si>
  <si>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</si>
  <si>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</si>
  <si>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</si>
  <si>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</si>
  <si>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</si>
  <si>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</si>
  <si>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</si>
  <si>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</si>
  <si>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</si>
  <si>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</si>
  <si>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</si>
  <si>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</si>
  <si>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</si>
  <si>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</si>
  <si>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</si>
  <si>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</si>
  <si>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</si>
  <si>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</si>
  <si>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</si>
  <si>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</si>
  <si>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</si>
  <si>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</si>
  <si>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</si>
  <si>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</si>
  <si>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</si>
  <si>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</si>
  <si>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</si>
  <si>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</si>
  <si>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</si>
  <si>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</si>
  <si>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</si>
  <si>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</si>
  <si>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</si>
  <si>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</si>
  <si>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</si>
  <si>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</si>
  <si>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</si>
  <si>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</si>
  <si>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</si>
  <si>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</si>
  <si>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</si>
  <si>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</si>
  <si>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</si>
  <si>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</si>
  <si>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</si>
  <si>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</si>
  <si>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</si>
  <si>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</si>
  <si>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</si>
  <si>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</si>
  <si>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</si>
  <si>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</si>
  <si>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</si>
  <si>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</si>
  <si>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</si>
  <si>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</si>
  <si>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</si>
  <si>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</si>
  <si>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</si>
  <si>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</si>
  <si>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</si>
  <si>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</si>
  <si>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</si>
  <si>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</si>
  <si>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</si>
  <si>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</si>
  <si>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</si>
  <si>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</si>
  <si>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</si>
  <si>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</si>
  <si>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</si>
  <si>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</si>
  <si>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</si>
  <si>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</si>
  <si>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</si>
  <si>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</si>
  <si>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</si>
  <si>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</si>
  <si>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</si>
  <si>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</si>
  <si>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</si>
  <si>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</si>
  <si>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</si>
  <si>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</si>
  <si>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</si>
  <si>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</si>
  <si>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</si>
  <si>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</si>
  <si>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</si>
  <si>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</si>
  <si>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</si>
  <si>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</si>
  <si>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</si>
  <si>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</si>
  <si>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</si>
  <si>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</si>
  <si>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</si>
  <si>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</si>
  <si>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</si>
  <si>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</si>
  <si>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</si>
  <si>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</si>
  <si>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</si>
  <si>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</si>
  <si>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</si>
  <si>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</si>
  <si>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</si>
  <si>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</si>
  <si>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</si>
  <si>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</si>
  <si>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</si>
  <si>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</si>
  <si>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</si>
  <si>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</si>
  <si>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</si>
  <si>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</si>
  <si>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</si>
  <si>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</si>
  <si>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</si>
  <si>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</si>
  <si>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</si>
  <si>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</si>
  <si>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</si>
  <si>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</si>
  <si>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</si>
  <si>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</si>
  <si>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</si>
  <si>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</si>
  <si>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</si>
  <si>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</si>
  <si>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</si>
  <si>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</si>
  <si>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</si>
  <si>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</si>
  <si>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</si>
  <si>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</si>
  <si>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</si>
  <si>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</si>
  <si>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</si>
  <si>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</si>
  <si>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</si>
  <si>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</si>
  <si>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</si>
  <si>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</si>
  <si>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</si>
  <si>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</si>
  <si>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</si>
  <si>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</si>
  <si>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</si>
  <si>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</si>
  <si>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</si>
  <si>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</si>
  <si>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</si>
  <si>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</si>
  <si>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</si>
  <si>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</si>
  <si>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</si>
  <si>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</si>
  <si>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</si>
  <si>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</si>
  <si>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</si>
  <si>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</si>
  <si>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</si>
  <si>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</si>
  <si>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</si>
  <si>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</si>
  <si>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</si>
  <si>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</si>
  <si>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</si>
  <si>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</si>
  <si>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</si>
  <si>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</si>
  <si>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</si>
  <si>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</si>
  <si>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</si>
  <si>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</si>
  <si>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</si>
  <si>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</si>
  <si>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</si>
  <si>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</si>
  <si>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</si>
  <si>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</si>
  <si>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</si>
  <si>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</si>
  <si>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</si>
  <si>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</si>
  <si>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</si>
  <si>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</si>
  <si>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</si>
  <si>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</si>
  <si>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</si>
  <si>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</si>
  <si>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</si>
  <si>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</si>
  <si>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</si>
  <si>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</si>
  <si>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</si>
  <si>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</si>
  <si>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</si>
  <si>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</si>
  <si>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</si>
  <si>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</si>
  <si>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</si>
  <si>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</si>
  <si>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</si>
  <si>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</si>
  <si>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</si>
  <si>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</si>
  <si>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</si>
  <si>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</si>
  <si>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</si>
  <si>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</si>
  <si>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</si>
  <si>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</si>
  <si>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</si>
  <si>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</si>
  <si>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</si>
  <si>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</si>
  <si>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</si>
  <si>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</si>
  <si>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</si>
  <si>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</si>
  <si>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</si>
  <si>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</si>
  <si>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</si>
  <si>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</si>
  <si>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</si>
  <si>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</si>
  <si>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</si>
  <si>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</si>
  <si>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</si>
  <si>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</si>
  <si>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</si>
  <si>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</si>
  <si>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</si>
  <si>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</si>
  <si>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</si>
  <si>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</si>
  <si>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</si>
  <si>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</si>
  <si>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</si>
  <si>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</si>
  <si>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</si>
  <si>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</si>
  <si>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</si>
  <si>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</si>
  <si>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</si>
  <si>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</si>
  <si>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</si>
  <si>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</si>
  <si>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</si>
  <si>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</si>
  <si>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</si>
  <si>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</si>
  <si>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</si>
  <si>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</si>
  <si>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</si>
  <si>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</si>
  <si>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</si>
  <si>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</si>
  <si>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</si>
  <si>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</si>
  <si>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</si>
  <si>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</si>
  <si>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</si>
  <si>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</si>
  <si>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</si>
  <si>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</si>
  <si>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</si>
  <si>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</si>
  <si>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</si>
  <si>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</si>
  <si>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</si>
  <si>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</si>
  <si>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</si>
  <si>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</si>
  <si>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</si>
  <si>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</si>
  <si>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</si>
  <si>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</si>
  <si>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</si>
  <si>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</si>
  <si>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</si>
  <si>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</si>
  <si>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</si>
  <si>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</si>
  <si>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</si>
  <si>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</si>
  <si>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</si>
  <si>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</si>
  <si>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</si>
  <si>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</si>
  <si>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</si>
  <si>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</si>
  <si>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</si>
  <si>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</si>
  <si>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</si>
  <si>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</si>
  <si>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</si>
  <si>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</si>
  <si>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</si>
  <si>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</si>
  <si>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</si>
  <si>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</si>
  <si>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</si>
  <si>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</si>
  <si>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</si>
  <si>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</si>
  <si>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</si>
  <si>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</si>
  <si>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</si>
  <si>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</si>
  <si>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</si>
  <si>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</si>
  <si>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</si>
  <si>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</si>
  <si>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</si>
  <si>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</si>
  <si>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</si>
  <si>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</si>
  <si>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</si>
  <si>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</si>
  <si>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</si>
  <si>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</si>
  <si>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</si>
  <si>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</si>
  <si>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</si>
  <si>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</si>
  <si>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</si>
  <si>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</si>
  <si>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</si>
  <si>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</si>
  <si>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</si>
  <si>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</si>
  <si>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</si>
  <si>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</si>
  <si>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</si>
  <si>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</si>
  <si>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</si>
  <si>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</si>
  <si>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</si>
  <si>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</si>
  <si>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</si>
  <si>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</si>
  <si>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</si>
  <si>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</si>
  <si>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</si>
  <si>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</si>
  <si>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</si>
  <si>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</si>
  <si>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</si>
  <si>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</si>
  <si>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</si>
  <si>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</si>
  <si>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</si>
  <si>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</si>
  <si>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</si>
  <si>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</si>
  <si>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</si>
  <si>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</si>
  <si>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</si>
  <si>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</si>
  <si>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</si>
  <si>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</si>
  <si>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</si>
  <si>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</si>
  <si>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</si>
  <si>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</si>
  <si>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</si>
  <si>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</si>
  <si>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</si>
  <si>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</si>
  <si>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</si>
  <si>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</si>
  <si>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</si>
  <si>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</si>
  <si>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</si>
  <si>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</si>
  <si>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</si>
  <si>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</si>
  <si>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</si>
  <si>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</si>
  <si>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</si>
  <si>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</si>
  <si>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</si>
  <si>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</si>
  <si>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</si>
  <si>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</si>
  <si>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</si>
  <si>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</si>
  <si>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</si>
  <si>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</si>
  <si>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</si>
  <si>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</si>
  <si>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</si>
  <si>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</si>
  <si>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</si>
  <si>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</si>
  <si>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</si>
  <si>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</si>
  <si>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</si>
  <si>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</si>
  <si>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</si>
  <si>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</si>
  <si>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</si>
  <si>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</si>
  <si>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</si>
  <si>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</si>
  <si>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</si>
  <si>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</si>
  <si>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</si>
  <si>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</si>
  <si>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</si>
  <si>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</si>
  <si>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</si>
  <si>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</si>
  <si>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</si>
  <si>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</si>
  <si>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</si>
  <si>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</si>
  <si>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</si>
  <si>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</si>
  <si>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</si>
  <si>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</si>
  <si>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</si>
  <si>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</si>
  <si>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</si>
  <si>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</si>
  <si>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</si>
  <si>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</si>
  <si>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</si>
  <si>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</si>
  <si>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</si>
  <si>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</si>
  <si>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</si>
  <si>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</si>
  <si>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</si>
  <si>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</si>
  <si>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</si>
  <si>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</si>
  <si>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</si>
  <si>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</si>
  <si>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</si>
  <si>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</si>
  <si>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</si>
  <si>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</si>
  <si>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</si>
  <si>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</si>
  <si>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</si>
  <si>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</si>
  <si>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</si>
  <si>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</si>
  <si>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</si>
  <si>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</si>
  <si>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</si>
  <si>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</si>
  <si>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</si>
  <si>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</si>
  <si>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</si>
  <si>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</si>
  <si>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</si>
  <si>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</si>
  <si>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</si>
  <si>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</si>
  <si>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</si>
  <si>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</si>
  <si>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</si>
  <si>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</si>
  <si>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</si>
  <si>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</si>
  <si>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</si>
  <si>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</si>
  <si>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</si>
  <si>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</si>
  <si>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</si>
  <si>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</si>
  <si>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</si>
  <si>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</si>
  <si>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</si>
  <si>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</si>
  <si>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</si>
  <si>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</si>
  <si>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</si>
  <si>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</si>
  <si>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</si>
  <si>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</si>
  <si>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</si>
  <si>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</si>
  <si>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</si>
  <si>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</si>
  <si>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</si>
  <si>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</si>
  <si>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</si>
  <si>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</si>
  <si>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</si>
  <si>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</si>
  <si>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</si>
  <si>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</si>
  <si>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</si>
  <si>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</si>
  <si>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</si>
  <si>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</si>
  <si>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</si>
  <si>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</si>
  <si>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</si>
  <si>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</si>
  <si>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</si>
  <si>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</si>
  <si>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</si>
  <si>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</si>
  <si>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</si>
  <si>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FCZ2040Z09G</t>
  </si>
  <si>
    <t>0081C48860BE</t>
  </si>
  <si>
    <t>FCZ2039Z05X</t>
  </si>
  <si>
    <t>FCZ2040Z09F</t>
  </si>
  <si>
    <t>0081C4885326</t>
  </si>
  <si>
    <t>0081C488615A</t>
  </si>
  <si>
    <t>1CD1E03852EC</t>
  </si>
  <si>
    <t>1CD1E038B8A0</t>
  </si>
  <si>
    <t>1CD1E038DC1C</t>
  </si>
  <si>
    <t>1CD1E0382818</t>
  </si>
  <si>
    <t>1CD1E038F2AC</t>
  </si>
  <si>
    <t>1CD1E00FBF14</t>
  </si>
  <si>
    <t>1CD1E0380270</t>
  </si>
  <si>
    <t>1CD1E03803E4</t>
  </si>
  <si>
    <t>1CD1E00FD54C</t>
  </si>
  <si>
    <t>1CD1E00E8184</t>
  </si>
  <si>
    <t>1CD1E038D5D4</t>
  </si>
  <si>
    <t>1CD1E038EBB0</t>
  </si>
  <si>
    <t>1CD1E038570C</t>
  </si>
  <si>
    <t>1CD1E038ADB4</t>
  </si>
  <si>
    <t>1CD1E038E5BC</t>
  </si>
  <si>
    <t>1CD1E038B240</t>
  </si>
  <si>
    <t>1CD1E038D704</t>
  </si>
  <si>
    <t>1CD1E038D1F4</t>
  </si>
  <si>
    <t>1CD1E038CB84</t>
  </si>
  <si>
    <t>1CD1E00EACD0</t>
  </si>
  <si>
    <t>1CD1E0384D38</t>
  </si>
  <si>
    <t>1CD1E0381234</t>
  </si>
  <si>
    <t>1CD1E0387B18</t>
  </si>
  <si>
    <t>1CD1E00FEC0C</t>
  </si>
  <si>
    <t>FCW2528P906</t>
  </si>
  <si>
    <t>FCW2528P8VT</t>
  </si>
  <si>
    <t>FCW2528P8X0</t>
  </si>
  <si>
    <t>FCW2528P8XG</t>
  </si>
  <si>
    <t>FCW2528P8W3</t>
  </si>
  <si>
    <t>FCW2528P1P1</t>
  </si>
  <si>
    <t>FCW2528P1RL</t>
  </si>
  <si>
    <t>FCW2528P1S9</t>
  </si>
  <si>
    <t>FCW2528P1TD</t>
  </si>
  <si>
    <t>FCW2528P0ME</t>
  </si>
  <si>
    <t>FCW2528P8Y5</t>
  </si>
  <si>
    <t>FCW2528P8Y7</t>
  </si>
  <si>
    <t>FCW2528P8XH</t>
  </si>
  <si>
    <t>FCW2528P8GD</t>
  </si>
  <si>
    <t>FCW2528P8YY</t>
  </si>
  <si>
    <t>FCW2528P7CM</t>
  </si>
  <si>
    <t>FCW2528P7C8</t>
  </si>
  <si>
    <t>FCW2528P7AE</t>
  </si>
  <si>
    <t>FCW2528P7CJ</t>
  </si>
  <si>
    <t>FCW2528P78U</t>
  </si>
  <si>
    <t>FCW2527PNT4</t>
  </si>
  <si>
    <t>FCW2528P5CU</t>
  </si>
  <si>
    <t>FCW2528P1EC</t>
  </si>
  <si>
    <t>FCW2528P5CE</t>
  </si>
  <si>
    <t>FCW2528P0FP</t>
  </si>
  <si>
    <t>ter len 0</t>
  </si>
  <si>
    <t xml:space="preserve">1CD1E038C060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</si>
</sst>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591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591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591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591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591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591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591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591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591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591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591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591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591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591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591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591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591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591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591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591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591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591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591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591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591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591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591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591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591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591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591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591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591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591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591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591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591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591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591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591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591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591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591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591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591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591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591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591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591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591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591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591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591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591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591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591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591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591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591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591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591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591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591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591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591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591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591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591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591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591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591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591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591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591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591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591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591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591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591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591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591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591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591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591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591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591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591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591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591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591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591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591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591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591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591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591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591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591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591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591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591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591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591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591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591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591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591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591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591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591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591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591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591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591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591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591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591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591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591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591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591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591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591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591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591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591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591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591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591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591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591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591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591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591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591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591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591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591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591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591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591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591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591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591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591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591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591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591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591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591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591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591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591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591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591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591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591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591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591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591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591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591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591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591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591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591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591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591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591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591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591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591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591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591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591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591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591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591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591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591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591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591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591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591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591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591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591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591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591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591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591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591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591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591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591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591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591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591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591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591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591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591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591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591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591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591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591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591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591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591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591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591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591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591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591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591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591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591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591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591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591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591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591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591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591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591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591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591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591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591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591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591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591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591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591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591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591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591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591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591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591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591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591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591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591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591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591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591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591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591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591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591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591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591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591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591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591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591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591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591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591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591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591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591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591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591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591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10" sqref="A10:AA1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1413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248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248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591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248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248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591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248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248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591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248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248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591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248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248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591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248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248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591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248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248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591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248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248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591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248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248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591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248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248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591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248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248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591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248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248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591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248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248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591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248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248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591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248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248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591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248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248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591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248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248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591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248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248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591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248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248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591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248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248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591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248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248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591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248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248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591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248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248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591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248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248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591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248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248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591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248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248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591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248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248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591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248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248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591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248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248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591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248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248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591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248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248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591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248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248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591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248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248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591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248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248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591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248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248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591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248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248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591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248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248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591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248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248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591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248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248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591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248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248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591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248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248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591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248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248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591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248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248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591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248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248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591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248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248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591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248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248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591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248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248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591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248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248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591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248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248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591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248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248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591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248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248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591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248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248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591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248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248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591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248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248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0081C48860BE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1CD1E03852EC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1CD1E038B8A0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1CD1E038DC1C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1CD1E0382818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1CD1E038F2AC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1CD1E00FBF14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1CD1E0380270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1CD1E03803E4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1CD1E00FD54C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1CD1E00E8184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0081C4885326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0081C488615A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1CD1E038D5D4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1CD1E038EBB0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1CD1E038570C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1CD1E038ADB4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1CD1E038E5BC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1CD1E038B240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1CD1E038D704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1CD1E038D1F4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1CD1E038CB84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 xml:space="preserve">1CD1E038C060 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1CD1E00EACD0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1CD1E0384D38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1CD1E0381234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1CD1E0387B18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1CD1E00FEC0C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591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591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591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591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591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591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591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591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591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591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591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591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591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591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591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591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591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591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591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591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591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591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591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591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591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591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591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591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591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591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591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591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591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591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591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591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591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591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591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591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591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591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591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591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591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591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591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591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591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591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591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591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591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591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591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591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591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591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591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591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591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591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591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591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591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591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591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591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591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591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591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591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591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591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591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591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591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591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591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591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591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591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591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591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591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591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591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591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591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591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591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591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591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591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591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591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591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591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591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591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591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591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591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591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591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591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591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591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591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591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591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591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591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591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591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591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591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591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591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591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591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591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591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591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591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591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591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591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591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591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591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591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591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591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591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591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591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591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591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591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591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591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591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591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591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591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591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591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591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591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591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591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591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591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591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591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591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591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591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591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591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591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63" workbookViewId="0">
      <selection activeCell="A109" sqref="A109:C116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0081.c488.60be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1cd1.e038.52ec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1cd1.e038.b8a0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1cd1.e038.dc1c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1cd1.e038.2818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1cd1.e038.f2ac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1cd1.e00f.bf14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1cd1.e038.0270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1cd1.e038.03e4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1cd1.e00f.d54c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1cd1.e00e.8184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0081.c488.5326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0081.c488.615a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1cd1.e038.d5d4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1cd1.e038.ebb0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1cd1.e038.570c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1cd1.e038.adb4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1cd1.e038.e5bc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1cd1.e038.b240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1cd1.e038.d704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1cd1.e038.d1f4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1cd1.e038.cb84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1cd1.e038.c060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1cd1.e00e.acd0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1cd1.e038.4d38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1cd1.e038.1234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1cd1.e038.7b18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1cd1.e00f.ec0c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..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..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591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591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591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591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591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591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591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591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591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591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591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591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591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591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591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591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591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591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591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591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591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591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591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591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591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591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591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591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591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591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591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591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591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591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591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591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591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591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591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591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591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591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591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591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591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591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591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591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591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591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591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591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591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591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591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591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591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591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591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591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591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591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591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591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591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591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591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591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591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591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591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591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591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248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248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591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248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591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248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591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248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591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248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591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248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591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248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591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248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591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248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591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248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591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248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591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248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591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248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591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248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591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248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591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248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591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248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591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248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591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248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591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248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591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248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591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248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591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248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591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248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591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248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591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248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591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248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591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248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591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248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591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248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591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248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591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248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591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248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591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248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591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248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591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248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591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248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591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248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591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248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591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248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591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248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591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248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591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248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591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248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591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248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591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248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591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248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591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248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248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591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248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591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248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591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248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591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248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248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591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591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591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591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591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591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591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591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591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591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591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591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591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591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591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591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591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591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591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591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591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591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591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591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591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591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591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591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591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591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591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591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591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591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591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591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591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591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591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591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591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591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591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591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591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591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591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591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591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591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591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591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591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591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591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591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591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591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591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591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591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591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591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591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591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591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591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591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591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591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591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591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591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591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591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591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591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591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591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591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591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591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591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591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591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591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591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591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591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591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591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591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591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591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591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591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591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591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591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591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591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591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591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591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591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591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591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591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591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591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591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591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591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591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591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591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591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591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591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591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591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591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591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591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591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591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591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591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591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591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591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591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591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591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591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591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591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591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591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591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591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591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591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591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591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591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591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591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591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591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7" workbookViewId="0">
      <selection activeCell="Q10" sqref="Q10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8" t="s">
        <v>1135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4" spans="1:19">
      <c r="A4" s="1" t="s">
        <v>1016</v>
      </c>
      <c r="B4" s="46" t="s">
        <v>590</v>
      </c>
      <c r="F4" s="62" t="s">
        <v>1054</v>
      </c>
      <c r="G4" s="62"/>
      <c r="H4" s="62"/>
      <c r="J4" s="71" t="s">
        <v>1341</v>
      </c>
      <c r="K4" s="71"/>
      <c r="L4" s="71"/>
      <c r="M4" s="71"/>
      <c r="N4" s="71"/>
      <c r="P4" s="69" t="s">
        <v>1035</v>
      </c>
      <c r="Q4" s="69"/>
      <c r="R4" s="69"/>
      <c r="S4" s="69"/>
    </row>
    <row r="5" spans="1:19">
      <c r="P5" s="70" t="s">
        <v>1036</v>
      </c>
      <c r="Q5" s="70"/>
      <c r="R5" s="70"/>
      <c r="S5" s="70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7" t="s">
        <v>1018</v>
      </c>
      <c r="G6" s="77"/>
      <c r="H6" s="77"/>
      <c r="I6" s="77"/>
      <c r="J6" s="77"/>
      <c r="K6" s="77"/>
      <c r="L6" s="77"/>
      <c r="M6" s="77"/>
      <c r="N6" s="7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248</v>
      </c>
      <c r="K8" s="3" t="s">
        <v>1010</v>
      </c>
      <c r="L8" s="3">
        <v>0</v>
      </c>
      <c r="M8" s="72" t="s">
        <v>1017</v>
      </c>
      <c r="N8" s="7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248</v>
      </c>
      <c r="K9" s="3" t="s">
        <v>1010</v>
      </c>
      <c r="L9" s="3">
        <v>0</v>
      </c>
      <c r="M9" s="72" t="s">
        <v>1017</v>
      </c>
      <c r="N9" s="7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248</v>
      </c>
      <c r="K10" s="3" t="s">
        <v>1010</v>
      </c>
      <c r="L10" s="3">
        <v>0</v>
      </c>
      <c r="M10" s="72" t="s">
        <v>1017</v>
      </c>
      <c r="N10" s="7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248</v>
      </c>
      <c r="K11" s="3" t="s">
        <v>1010</v>
      </c>
      <c r="L11" s="3">
        <v>0</v>
      </c>
      <c r="M11" s="72" t="s">
        <v>1017</v>
      </c>
      <c r="N11" s="7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8" t="s">
        <v>1022</v>
      </c>
      <c r="G12" s="72"/>
      <c r="H12" s="72"/>
      <c r="I12" s="72"/>
      <c r="J12" s="72"/>
      <c r="K12" s="72"/>
      <c r="L12" s="72"/>
      <c r="M12" s="72"/>
      <c r="N12" s="7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248</v>
      </c>
      <c r="K13" s="3" t="s">
        <v>1010</v>
      </c>
      <c r="L13" s="3">
        <v>0</v>
      </c>
      <c r="M13" s="72" t="s">
        <v>1017</v>
      </c>
      <c r="N13" s="7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248</v>
      </c>
      <c r="K14" s="3" t="s">
        <v>1010</v>
      </c>
      <c r="L14" s="3">
        <v>0</v>
      </c>
      <c r="M14" s="72" t="s">
        <v>1017</v>
      </c>
      <c r="N14" s="7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248</v>
      </c>
      <c r="K15" s="3" t="s">
        <v>1010</v>
      </c>
      <c r="L15" s="3">
        <v>0</v>
      </c>
      <c r="M15" s="72" t="s">
        <v>1017</v>
      </c>
      <c r="N15" s="73"/>
    </row>
    <row r="17" spans="1:19" ht="15" customHeight="1">
      <c r="A17" s="68" t="s">
        <v>1034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248</v>
      </c>
      <c r="K19" s="3" t="str">
        <f t="shared" si="2"/>
        <v>.</v>
      </c>
      <c r="L19" s="72">
        <v>1</v>
      </c>
      <c r="M19" s="72"/>
      <c r="N19" s="73"/>
      <c r="P19" s="2"/>
      <c r="Q19" s="3"/>
      <c r="R19" s="3"/>
      <c r="S19" s="5"/>
    </row>
    <row r="20" spans="1:19">
      <c r="A20" s="66" t="s">
        <v>1023</v>
      </c>
      <c r="B20" s="66"/>
      <c r="C20" s="66"/>
      <c r="D20" s="66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248</v>
      </c>
      <c r="K20" s="36" t="str">
        <f t="shared" si="3"/>
        <v>.</v>
      </c>
      <c r="L20" s="79">
        <v>199</v>
      </c>
      <c r="M20" s="79"/>
      <c r="N20" s="80"/>
      <c r="P20" s="2" t="s">
        <v>1028</v>
      </c>
      <c r="Q20" s="3" t="str">
        <f>B4</f>
        <v>591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248</v>
      </c>
      <c r="K21" s="32" t="str">
        <f t="shared" si="4"/>
        <v>.</v>
      </c>
      <c r="L21" s="72">
        <v>195</v>
      </c>
      <c r="M21" s="72"/>
      <c r="N21" s="73"/>
      <c r="P21" s="34" t="str">
        <f>P22</f>
        <v>de0</v>
      </c>
      <c r="Q21" s="32" t="str">
        <f>Q22</f>
        <v>591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248</v>
      </c>
      <c r="K22" s="38" t="str">
        <f t="shared" si="5"/>
        <v>.</v>
      </c>
      <c r="L22" s="72">
        <v>200</v>
      </c>
      <c r="M22" s="72"/>
      <c r="N22" s="73"/>
      <c r="P22" s="2" t="str">
        <f>P20</f>
        <v>de0</v>
      </c>
      <c r="Q22" s="3" t="str">
        <f>Q20</f>
        <v>591</v>
      </c>
      <c r="R22" s="3" t="s">
        <v>1031</v>
      </c>
      <c r="S22" s="5">
        <v>20001</v>
      </c>
    </row>
    <row r="23" spans="1:19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248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591</v>
      </c>
      <c r="R23" s="3" t="s">
        <v>1029</v>
      </c>
      <c r="S23" s="5">
        <v>20001</v>
      </c>
    </row>
    <row r="24" spans="1:19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248</v>
      </c>
      <c r="K24" s="3" t="str">
        <f t="shared" si="7"/>
        <v>.</v>
      </c>
      <c r="L24" s="72">
        <v>10</v>
      </c>
      <c r="M24" s="72"/>
      <c r="N24" s="73"/>
      <c r="P24" s="2" t="str">
        <f t="shared" ref="P24:P25" si="8">P23</f>
        <v>de0</v>
      </c>
      <c r="Q24" s="3" t="str">
        <f t="shared" ref="Q24:Q25" si="9">Q23</f>
        <v>591</v>
      </c>
      <c r="R24" s="3" t="s">
        <v>1032</v>
      </c>
      <c r="S24" s="5">
        <v>20001</v>
      </c>
    </row>
    <row r="25" spans="1:19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248</v>
      </c>
      <c r="K25" s="3" t="str">
        <f t="shared" si="10"/>
        <v>.</v>
      </c>
      <c r="L25" s="72">
        <v>100</v>
      </c>
      <c r="M25" s="72"/>
      <c r="N25" s="73"/>
      <c r="P25" s="2" t="str">
        <f t="shared" si="8"/>
        <v>de0</v>
      </c>
      <c r="Q25" s="3" t="str">
        <f t="shared" si="9"/>
        <v>591</v>
      </c>
      <c r="R25" s="3" t="s">
        <v>1033</v>
      </c>
      <c r="S25" s="5">
        <v>20001</v>
      </c>
    </row>
    <row r="27" spans="1:19">
      <c r="A27" s="68" t="s">
        <v>1259</v>
      </c>
      <c r="B27" s="68"/>
      <c r="C27" s="68"/>
      <c r="D27" s="68"/>
      <c r="E27" s="68"/>
      <c r="F27" s="68"/>
      <c r="G27" s="68"/>
      <c r="H27" s="68"/>
      <c r="I27" s="68"/>
      <c r="J27" s="7"/>
      <c r="K27" s="7"/>
      <c r="L27" s="7"/>
      <c r="M27" s="7"/>
      <c r="N27" s="7"/>
    </row>
    <row r="28" spans="1:19">
      <c r="A28" s="68"/>
      <c r="B28" s="68"/>
      <c r="C28" s="68"/>
      <c r="D28" s="68"/>
      <c r="E28" s="68"/>
      <c r="F28" s="68"/>
      <c r="G28" s="68"/>
      <c r="H28" s="68"/>
      <c r="I28" s="68"/>
    </row>
    <row r="29" spans="1:19">
      <c r="A29" s="67" t="s">
        <v>1258</v>
      </c>
      <c r="B29" s="67"/>
      <c r="C29" s="67" t="s">
        <v>1277</v>
      </c>
      <c r="D29" s="67"/>
      <c r="E29" s="67"/>
      <c r="F29" s="67"/>
      <c r="G29" s="67"/>
      <c r="H29" s="67"/>
      <c r="I29" s="67"/>
    </row>
    <row r="30" spans="1:19">
      <c r="A30" s="40" t="s">
        <v>1260</v>
      </c>
      <c r="B30" s="45" t="s">
        <v>1269</v>
      </c>
      <c r="C30" s="66" t="s">
        <v>1270</v>
      </c>
      <c r="D30" s="66"/>
      <c r="E30" s="66"/>
      <c r="F30" s="66"/>
      <c r="G30" s="66"/>
      <c r="H30" s="66"/>
      <c r="I30" s="66"/>
    </row>
    <row r="31" spans="1:19">
      <c r="A31" s="40" t="s">
        <v>1261</v>
      </c>
      <c r="B31" s="45" t="s">
        <v>1268</v>
      </c>
      <c r="C31" s="66" t="s">
        <v>1271</v>
      </c>
      <c r="D31" s="66"/>
      <c r="E31" s="66"/>
      <c r="F31" s="66"/>
      <c r="G31" s="66"/>
      <c r="H31" s="66"/>
      <c r="I31" s="66"/>
    </row>
    <row r="32" spans="1:19">
      <c r="A32" s="40" t="s">
        <v>1262</v>
      </c>
      <c r="B32" s="45" t="s">
        <v>1269</v>
      </c>
      <c r="C32" s="66" t="s">
        <v>1272</v>
      </c>
      <c r="D32" s="66"/>
      <c r="E32" s="66"/>
      <c r="F32" s="66"/>
      <c r="G32" s="66"/>
      <c r="H32" s="66"/>
      <c r="I32" s="66"/>
    </row>
    <row r="33" spans="1:9">
      <c r="A33" s="40" t="s">
        <v>1263</v>
      </c>
      <c r="B33" s="44" t="s">
        <v>1269</v>
      </c>
      <c r="C33" s="66" t="s">
        <v>1273</v>
      </c>
      <c r="D33" s="66"/>
      <c r="E33" s="66"/>
      <c r="F33" s="66"/>
      <c r="G33" s="66"/>
      <c r="H33" s="66"/>
      <c r="I33" s="66"/>
    </row>
    <row r="34" spans="1:9">
      <c r="A34" s="40" t="s">
        <v>1264</v>
      </c>
      <c r="B34" s="45" t="s">
        <v>1269</v>
      </c>
      <c r="C34" s="66" t="s">
        <v>1274</v>
      </c>
      <c r="D34" s="66"/>
      <c r="E34" s="66"/>
      <c r="F34" s="66"/>
      <c r="G34" s="66"/>
      <c r="H34" s="66"/>
      <c r="I34" s="66"/>
    </row>
    <row r="35" spans="1:9">
      <c r="A35" s="40" t="s">
        <v>1265</v>
      </c>
      <c r="B35" s="45" t="s">
        <v>1269</v>
      </c>
      <c r="C35" s="66" t="s">
        <v>1275</v>
      </c>
      <c r="D35" s="66"/>
      <c r="E35" s="66"/>
      <c r="F35" s="66"/>
      <c r="G35" s="66"/>
      <c r="H35" s="66"/>
      <c r="I35" s="66"/>
    </row>
    <row r="36" spans="1:9">
      <c r="A36" s="40" t="s">
        <v>1266</v>
      </c>
      <c r="B36" s="45" t="s">
        <v>1268</v>
      </c>
      <c r="C36" s="66" t="s">
        <v>1276</v>
      </c>
      <c r="D36" s="66"/>
      <c r="E36" s="66"/>
      <c r="F36" s="66"/>
      <c r="G36" s="66"/>
      <c r="H36" s="66"/>
      <c r="I36" s="66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B27" sqref="AB27:AE30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591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30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59" t="str">
        <f>Daten!P23</f>
        <v>de0</v>
      </c>
      <c r="D4" s="59" t="str">
        <f>Daten!Q23</f>
        <v>591</v>
      </c>
      <c r="E4" s="59" t="str">
        <f>Daten!R23</f>
        <v>ncap</v>
      </c>
      <c r="F4" s="59">
        <f>Daten!S23</f>
        <v>20001</v>
      </c>
      <c r="G4" s="59"/>
      <c r="H4" s="59" t="s">
        <v>1041</v>
      </c>
      <c r="I4" s="60" t="s">
        <v>1358</v>
      </c>
      <c r="J4" s="59"/>
      <c r="K4" s="60" t="s">
        <v>1359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254</v>
      </c>
      <c r="Q4" s="59" t="str">
        <f>Daten!I23</f>
        <v>.</v>
      </c>
      <c r="R4" s="59">
        <f>Daten!J23</f>
        <v>248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00:81:C4:88:60:BE</v>
      </c>
      <c r="AH4" s="16" t="str">
        <f>UPPER(MID(K4,1,4)&amp;"."&amp;MID(K4,5,4)&amp;"."&amp;MID(K4,9,4))</f>
        <v>0081.C488.60BE</v>
      </c>
      <c r="AI4" s="16" t="str">
        <f>LOWER(AH4)</f>
        <v>0081.c488.60be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61" t="str">
        <f>C4</f>
        <v>de0</v>
      </c>
      <c r="D5" s="61" t="str">
        <f t="shared" ref="D5:E5" si="0">D4</f>
        <v>591</v>
      </c>
      <c r="E5" s="61" t="str">
        <f t="shared" si="0"/>
        <v>ncap</v>
      </c>
      <c r="F5" s="61">
        <f>F4+1</f>
        <v>20002</v>
      </c>
      <c r="G5" s="61"/>
      <c r="H5" s="61" t="s">
        <v>1357</v>
      </c>
      <c r="I5" s="61" t="s">
        <v>1388</v>
      </c>
      <c r="J5" s="61"/>
      <c r="K5" s="61" t="s">
        <v>1364</v>
      </c>
      <c r="L5" s="61"/>
      <c r="M5" s="61"/>
      <c r="N5" s="61">
        <f>N4</f>
        <v>10</v>
      </c>
      <c r="O5" s="61" t="str">
        <f>O4</f>
        <v>.</v>
      </c>
      <c r="P5" s="61">
        <f>P4</f>
        <v>254</v>
      </c>
      <c r="Q5" s="61" t="str">
        <f t="shared" ref="Q5:S5" si="1">Q4</f>
        <v>.</v>
      </c>
      <c r="R5" s="61">
        <f t="shared" si="1"/>
        <v>248</v>
      </c>
      <c r="S5" s="61" t="str">
        <f t="shared" si="1"/>
        <v>.</v>
      </c>
      <c r="T5" s="61">
        <f>T4+1</f>
        <v>202</v>
      </c>
      <c r="U5" s="61"/>
      <c r="V5" s="61" t="str">
        <f>V4</f>
        <v>8.5.140.0</v>
      </c>
      <c r="W5" s="61">
        <v>2</v>
      </c>
      <c r="X5" s="61" t="s">
        <v>1042</v>
      </c>
      <c r="Y5" s="61"/>
      <c r="Z5" s="61" t="s">
        <v>1042</v>
      </c>
      <c r="AA5" s="6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1C:D1:E0:38:52:EC</v>
      </c>
      <c r="AH5" s="16" t="str">
        <f t="shared" ref="AH5:AH57" si="3">UPPER(MID(K5,1,4)&amp;"."&amp;MID(K5,5,4)&amp;"."&amp;MID(K5,9,4))</f>
        <v>1CD1.E038.52EC</v>
      </c>
      <c r="AI5" s="16" t="str">
        <f t="shared" ref="AI5:AI57" si="4">LOWER(AH5)</f>
        <v>1cd1.e038.52ec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61" t="str">
        <f t="shared" ref="C6:C57" si="7">C5</f>
        <v>de0</v>
      </c>
      <c r="D6" s="61" t="str">
        <f t="shared" ref="D6:D57" si="8">D5</f>
        <v>591</v>
      </c>
      <c r="E6" s="61" t="str">
        <f t="shared" ref="E6:E57" si="9">E5</f>
        <v>ncap</v>
      </c>
      <c r="F6" s="61">
        <f t="shared" ref="F6:F57" si="10">F5+1</f>
        <v>20003</v>
      </c>
      <c r="G6" s="61"/>
      <c r="H6" s="61" t="s">
        <v>1357</v>
      </c>
      <c r="I6" s="61" t="s">
        <v>1389</v>
      </c>
      <c r="J6" s="61"/>
      <c r="K6" s="61" t="s">
        <v>1365</v>
      </c>
      <c r="L6" s="61"/>
      <c r="M6" s="61"/>
      <c r="N6" s="61">
        <f t="shared" ref="N6:N57" si="11">N5</f>
        <v>10</v>
      </c>
      <c r="O6" s="61" t="str">
        <f t="shared" ref="O6:O57" si="12">O5</f>
        <v>.</v>
      </c>
      <c r="P6" s="61">
        <f t="shared" ref="P6:P57" si="13">P5</f>
        <v>254</v>
      </c>
      <c r="Q6" s="61" t="str">
        <f t="shared" ref="Q6:Q57" si="14">Q5</f>
        <v>.</v>
      </c>
      <c r="R6" s="61">
        <f t="shared" ref="R6:R57" si="15">R5</f>
        <v>248</v>
      </c>
      <c r="S6" s="61" t="str">
        <f t="shared" ref="S6:S57" si="16">S5</f>
        <v>.</v>
      </c>
      <c r="T6" s="61">
        <f t="shared" ref="T6:T57" si="17">T5+1</f>
        <v>203</v>
      </c>
      <c r="U6" s="61"/>
      <c r="V6" s="61" t="str">
        <f t="shared" ref="V6:V57" si="18">V5</f>
        <v>8.5.140.0</v>
      </c>
      <c r="W6" s="61">
        <v>3</v>
      </c>
      <c r="X6" s="61" t="s">
        <v>1042</v>
      </c>
      <c r="Y6" s="61"/>
      <c r="Z6" s="61" t="s">
        <v>1042</v>
      </c>
      <c r="AA6" s="61" t="s">
        <v>1068</v>
      </c>
      <c r="AB6" s="21"/>
      <c r="AC6" s="21"/>
      <c r="AD6" s="21"/>
      <c r="AE6" s="21"/>
      <c r="AG6" s="16" t="str">
        <f t="shared" si="2"/>
        <v>1C:D1:E0:38:B8:A0</v>
      </c>
      <c r="AH6" s="16" t="str">
        <f t="shared" si="3"/>
        <v>1CD1.E038.B8A0</v>
      </c>
      <c r="AI6" s="16" t="str">
        <f t="shared" si="4"/>
        <v>1cd1.e038.b8a0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61" t="str">
        <f t="shared" si="7"/>
        <v>de0</v>
      </c>
      <c r="D7" s="61" t="str">
        <f t="shared" si="8"/>
        <v>591</v>
      </c>
      <c r="E7" s="61" t="str">
        <f t="shared" si="9"/>
        <v>ncap</v>
      </c>
      <c r="F7" s="61">
        <f t="shared" si="10"/>
        <v>20004</v>
      </c>
      <c r="G7" s="61"/>
      <c r="H7" s="61" t="s">
        <v>1357</v>
      </c>
      <c r="I7" s="61" t="s">
        <v>1390</v>
      </c>
      <c r="J7" s="61"/>
      <c r="K7" s="61" t="s">
        <v>1366</v>
      </c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254</v>
      </c>
      <c r="Q7" s="61" t="str">
        <f t="shared" si="14"/>
        <v>.</v>
      </c>
      <c r="R7" s="61">
        <f t="shared" si="15"/>
        <v>248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1068</v>
      </c>
      <c r="AB7" s="21"/>
      <c r="AC7" s="21"/>
      <c r="AD7" s="21"/>
      <c r="AE7" s="21"/>
      <c r="AG7" s="16" t="str">
        <f t="shared" si="2"/>
        <v>1C:D1:E0:38:DC:1C</v>
      </c>
      <c r="AH7" s="16" t="str">
        <f t="shared" si="3"/>
        <v>1CD1.E038.DC1C</v>
      </c>
      <c r="AI7" s="16" t="str">
        <f t="shared" si="4"/>
        <v>1cd1.e038.dc1c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61" t="str">
        <f t="shared" si="7"/>
        <v>de0</v>
      </c>
      <c r="D8" s="61" t="str">
        <f t="shared" si="8"/>
        <v>591</v>
      </c>
      <c r="E8" s="61" t="str">
        <f t="shared" si="9"/>
        <v>ncap</v>
      </c>
      <c r="F8" s="61">
        <f t="shared" si="10"/>
        <v>20005</v>
      </c>
      <c r="G8" s="61"/>
      <c r="H8" s="61" t="s">
        <v>1357</v>
      </c>
      <c r="I8" s="61" t="s">
        <v>1391</v>
      </c>
      <c r="J8" s="61"/>
      <c r="K8" s="61" t="s">
        <v>1367</v>
      </c>
      <c r="L8" s="61"/>
      <c r="M8" s="61"/>
      <c r="N8" s="61">
        <f t="shared" si="11"/>
        <v>10</v>
      </c>
      <c r="O8" s="61" t="str">
        <f t="shared" si="12"/>
        <v>.</v>
      </c>
      <c r="P8" s="61">
        <f t="shared" si="13"/>
        <v>254</v>
      </c>
      <c r="Q8" s="61" t="str">
        <f t="shared" si="14"/>
        <v>.</v>
      </c>
      <c r="R8" s="61">
        <f t="shared" si="15"/>
        <v>248</v>
      </c>
      <c r="S8" s="61" t="str">
        <f t="shared" si="16"/>
        <v>.</v>
      </c>
      <c r="T8" s="61">
        <f t="shared" si="17"/>
        <v>205</v>
      </c>
      <c r="U8" s="61"/>
      <c r="V8" s="61" t="str">
        <f t="shared" si="18"/>
        <v>8.5.140.0</v>
      </c>
      <c r="W8" s="61">
        <v>5</v>
      </c>
      <c r="X8" s="61" t="s">
        <v>1042</v>
      </c>
      <c r="Y8" s="61"/>
      <c r="Z8" s="61" t="s">
        <v>1042</v>
      </c>
      <c r="AA8" s="61" t="s">
        <v>1068</v>
      </c>
      <c r="AB8" s="21"/>
      <c r="AC8" s="21"/>
      <c r="AD8" s="21"/>
      <c r="AE8" s="21"/>
      <c r="AG8" s="16" t="str">
        <f t="shared" si="2"/>
        <v>1C:D1:E0:38:28:18</v>
      </c>
      <c r="AH8" s="16" t="str">
        <f t="shared" si="3"/>
        <v>1CD1.E038.2818</v>
      </c>
      <c r="AI8" s="16" t="str">
        <f t="shared" si="4"/>
        <v>1cd1.e038.2818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61" t="str">
        <f t="shared" si="7"/>
        <v>de0</v>
      </c>
      <c r="D9" s="61" t="str">
        <f t="shared" si="8"/>
        <v>591</v>
      </c>
      <c r="E9" s="61" t="str">
        <f t="shared" si="9"/>
        <v>ncap</v>
      </c>
      <c r="F9" s="61">
        <f t="shared" si="10"/>
        <v>20006</v>
      </c>
      <c r="G9" s="61"/>
      <c r="H9" s="61" t="s">
        <v>1357</v>
      </c>
      <c r="I9" s="61" t="s">
        <v>1392</v>
      </c>
      <c r="J9" s="61"/>
      <c r="K9" s="61" t="s">
        <v>1368</v>
      </c>
      <c r="L9" s="61"/>
      <c r="M9" s="61"/>
      <c r="N9" s="61">
        <f t="shared" si="11"/>
        <v>10</v>
      </c>
      <c r="O9" s="61" t="str">
        <f t="shared" si="12"/>
        <v>.</v>
      </c>
      <c r="P9" s="61">
        <f t="shared" si="13"/>
        <v>254</v>
      </c>
      <c r="Q9" s="61" t="str">
        <f t="shared" si="14"/>
        <v>.</v>
      </c>
      <c r="R9" s="61">
        <f t="shared" si="15"/>
        <v>248</v>
      </c>
      <c r="S9" s="61" t="str">
        <f t="shared" si="16"/>
        <v>.</v>
      </c>
      <c r="T9" s="61">
        <f t="shared" si="17"/>
        <v>206</v>
      </c>
      <c r="U9" s="61"/>
      <c r="V9" s="61" t="str">
        <f t="shared" si="18"/>
        <v>8.5.140.0</v>
      </c>
      <c r="W9" s="61">
        <v>6</v>
      </c>
      <c r="X9" s="61" t="s">
        <v>1042</v>
      </c>
      <c r="Y9" s="61"/>
      <c r="Z9" s="61" t="s">
        <v>1042</v>
      </c>
      <c r="AA9" s="61" t="s">
        <v>1068</v>
      </c>
      <c r="AB9" s="21"/>
      <c r="AC9" s="21"/>
      <c r="AD9" s="21"/>
      <c r="AE9" s="21"/>
      <c r="AG9" s="16" t="str">
        <f t="shared" si="2"/>
        <v>1C:D1:E0:38:F2:AC</v>
      </c>
      <c r="AH9" s="16" t="str">
        <f t="shared" si="3"/>
        <v>1CD1.E038.F2AC</v>
      </c>
      <c r="AI9" s="16" t="str">
        <f t="shared" si="4"/>
        <v>1cd1.e038.f2ac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61" t="str">
        <f t="shared" si="7"/>
        <v>de0</v>
      </c>
      <c r="D10" s="61" t="str">
        <f t="shared" si="8"/>
        <v>591</v>
      </c>
      <c r="E10" s="61" t="str">
        <f t="shared" si="9"/>
        <v>ncap</v>
      </c>
      <c r="F10" s="61">
        <f t="shared" si="10"/>
        <v>20007</v>
      </c>
      <c r="G10" s="61"/>
      <c r="H10" s="61" t="s">
        <v>1357</v>
      </c>
      <c r="I10" s="61" t="s">
        <v>1393</v>
      </c>
      <c r="J10" s="61"/>
      <c r="K10" s="61" t="s">
        <v>1369</v>
      </c>
      <c r="L10" s="61"/>
      <c r="M10" s="61"/>
      <c r="N10" s="61">
        <f t="shared" si="11"/>
        <v>10</v>
      </c>
      <c r="O10" s="61" t="str">
        <f t="shared" si="12"/>
        <v>.</v>
      </c>
      <c r="P10" s="61">
        <f t="shared" si="13"/>
        <v>254</v>
      </c>
      <c r="Q10" s="61" t="str">
        <f t="shared" si="14"/>
        <v>.</v>
      </c>
      <c r="R10" s="61">
        <f t="shared" si="15"/>
        <v>248</v>
      </c>
      <c r="S10" s="61" t="str">
        <f t="shared" si="16"/>
        <v>.</v>
      </c>
      <c r="T10" s="61">
        <f t="shared" si="17"/>
        <v>207</v>
      </c>
      <c r="U10" s="61"/>
      <c r="V10" s="61" t="str">
        <f t="shared" si="18"/>
        <v>8.5.140.0</v>
      </c>
      <c r="W10" s="61">
        <v>7</v>
      </c>
      <c r="X10" s="61" t="s">
        <v>1042</v>
      </c>
      <c r="Y10" s="61"/>
      <c r="Z10" s="61" t="s">
        <v>1042</v>
      </c>
      <c r="AA10" s="61" t="s">
        <v>1068</v>
      </c>
      <c r="AB10" s="21"/>
      <c r="AC10" s="21"/>
      <c r="AD10" s="21"/>
      <c r="AE10" s="21"/>
      <c r="AG10" s="16" t="str">
        <f t="shared" si="2"/>
        <v>1C:D1:E0:0F:BF:14</v>
      </c>
      <c r="AH10" s="16" t="str">
        <f t="shared" si="3"/>
        <v>1CD1.E00F.BF14</v>
      </c>
      <c r="AI10" s="16" t="str">
        <f t="shared" si="4"/>
        <v>1cd1.e00f.bf14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61" t="str">
        <f t="shared" si="7"/>
        <v>de0</v>
      </c>
      <c r="D11" s="61" t="str">
        <f t="shared" si="8"/>
        <v>591</v>
      </c>
      <c r="E11" s="61" t="str">
        <f t="shared" si="9"/>
        <v>ncap</v>
      </c>
      <c r="F11" s="61">
        <f t="shared" si="10"/>
        <v>20008</v>
      </c>
      <c r="G11" s="61"/>
      <c r="H11" s="61" t="s">
        <v>1357</v>
      </c>
      <c r="I11" s="61" t="s">
        <v>1394</v>
      </c>
      <c r="J11" s="61"/>
      <c r="K11" s="61" t="s">
        <v>1370</v>
      </c>
      <c r="L11" s="61"/>
      <c r="M11" s="61"/>
      <c r="N11" s="61">
        <f t="shared" si="11"/>
        <v>10</v>
      </c>
      <c r="O11" s="61" t="str">
        <f t="shared" si="12"/>
        <v>.</v>
      </c>
      <c r="P11" s="61">
        <f t="shared" si="13"/>
        <v>254</v>
      </c>
      <c r="Q11" s="61" t="str">
        <f t="shared" si="14"/>
        <v>.</v>
      </c>
      <c r="R11" s="61">
        <f t="shared" si="15"/>
        <v>248</v>
      </c>
      <c r="S11" s="61" t="str">
        <f t="shared" si="16"/>
        <v>.</v>
      </c>
      <c r="T11" s="61">
        <f t="shared" si="17"/>
        <v>208</v>
      </c>
      <c r="U11" s="61"/>
      <c r="V11" s="61" t="str">
        <f t="shared" si="18"/>
        <v>8.5.140.0</v>
      </c>
      <c r="W11" s="61">
        <v>8</v>
      </c>
      <c r="X11" s="61" t="s">
        <v>1042</v>
      </c>
      <c r="Y11" s="61"/>
      <c r="Z11" s="61" t="s">
        <v>1042</v>
      </c>
      <c r="AA11" s="61" t="s">
        <v>1068</v>
      </c>
      <c r="AB11" s="21"/>
      <c r="AC11" s="21"/>
      <c r="AD11" s="21"/>
      <c r="AE11" s="21"/>
      <c r="AG11" s="16" t="str">
        <f t="shared" si="2"/>
        <v>1C:D1:E0:38:02:70</v>
      </c>
      <c r="AH11" s="16" t="str">
        <f t="shared" si="3"/>
        <v>1CD1.E038.0270</v>
      </c>
      <c r="AI11" s="16" t="str">
        <f t="shared" si="4"/>
        <v>1cd1.e038.0270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61" t="str">
        <f t="shared" si="7"/>
        <v>de0</v>
      </c>
      <c r="D12" s="61" t="str">
        <f t="shared" si="8"/>
        <v>591</v>
      </c>
      <c r="E12" s="61" t="str">
        <f t="shared" si="9"/>
        <v>ncap</v>
      </c>
      <c r="F12" s="61">
        <f t="shared" si="10"/>
        <v>20009</v>
      </c>
      <c r="G12" s="61"/>
      <c r="H12" s="61" t="s">
        <v>1357</v>
      </c>
      <c r="I12" s="61" t="s">
        <v>1395</v>
      </c>
      <c r="J12" s="61"/>
      <c r="K12" s="61" t="s">
        <v>1371</v>
      </c>
      <c r="L12" s="61"/>
      <c r="M12" s="61"/>
      <c r="N12" s="61">
        <f t="shared" si="11"/>
        <v>10</v>
      </c>
      <c r="O12" s="61" t="str">
        <f t="shared" si="12"/>
        <v>.</v>
      </c>
      <c r="P12" s="61">
        <f t="shared" si="13"/>
        <v>254</v>
      </c>
      <c r="Q12" s="61" t="str">
        <f t="shared" si="14"/>
        <v>.</v>
      </c>
      <c r="R12" s="61">
        <f t="shared" si="15"/>
        <v>248</v>
      </c>
      <c r="S12" s="61" t="str">
        <f t="shared" si="16"/>
        <v>.</v>
      </c>
      <c r="T12" s="61">
        <f t="shared" si="17"/>
        <v>209</v>
      </c>
      <c r="U12" s="61"/>
      <c r="V12" s="61" t="str">
        <f t="shared" si="18"/>
        <v>8.5.140.0</v>
      </c>
      <c r="W12" s="61">
        <v>9</v>
      </c>
      <c r="X12" s="61" t="s">
        <v>1042</v>
      </c>
      <c r="Y12" s="61"/>
      <c r="Z12" s="61" t="s">
        <v>1042</v>
      </c>
      <c r="AA12" s="61" t="s">
        <v>1068</v>
      </c>
      <c r="AB12" s="21"/>
      <c r="AC12" s="21"/>
      <c r="AD12" s="21"/>
      <c r="AE12" s="21"/>
      <c r="AG12" s="16" t="str">
        <f t="shared" si="2"/>
        <v>1C:D1:E0:38:03:E4</v>
      </c>
      <c r="AH12" s="16" t="str">
        <f t="shared" si="3"/>
        <v>1CD1.E038.03E4</v>
      </c>
      <c r="AI12" s="16" t="str">
        <f t="shared" si="4"/>
        <v>1cd1.e038.03e4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61" t="str">
        <f t="shared" si="7"/>
        <v>de0</v>
      </c>
      <c r="D13" s="61" t="str">
        <f t="shared" si="8"/>
        <v>591</v>
      </c>
      <c r="E13" s="61" t="str">
        <f t="shared" si="9"/>
        <v>ncap</v>
      </c>
      <c r="F13" s="61">
        <f t="shared" si="10"/>
        <v>20010</v>
      </c>
      <c r="G13" s="61"/>
      <c r="H13" s="61" t="s">
        <v>1357</v>
      </c>
      <c r="I13" s="61" t="s">
        <v>1396</v>
      </c>
      <c r="J13" s="61"/>
      <c r="K13" s="61" t="s">
        <v>1372</v>
      </c>
      <c r="L13" s="61"/>
      <c r="M13" s="61"/>
      <c r="N13" s="61">
        <f t="shared" si="11"/>
        <v>10</v>
      </c>
      <c r="O13" s="61" t="str">
        <f t="shared" si="12"/>
        <v>.</v>
      </c>
      <c r="P13" s="61">
        <f t="shared" si="13"/>
        <v>254</v>
      </c>
      <c r="Q13" s="61" t="str">
        <f t="shared" si="14"/>
        <v>.</v>
      </c>
      <c r="R13" s="61">
        <f t="shared" si="15"/>
        <v>248</v>
      </c>
      <c r="S13" s="61" t="str">
        <f t="shared" si="16"/>
        <v>.</v>
      </c>
      <c r="T13" s="61">
        <f t="shared" si="17"/>
        <v>210</v>
      </c>
      <c r="U13" s="61"/>
      <c r="V13" s="61" t="str">
        <f t="shared" si="18"/>
        <v>8.5.140.0</v>
      </c>
      <c r="W13" s="61">
        <v>10</v>
      </c>
      <c r="X13" s="61" t="s">
        <v>1042</v>
      </c>
      <c r="Y13" s="61"/>
      <c r="Z13" s="61" t="s">
        <v>1042</v>
      </c>
      <c r="AA13" s="61" t="s">
        <v>1068</v>
      </c>
      <c r="AB13" s="21"/>
      <c r="AC13" s="21"/>
      <c r="AD13" s="21"/>
      <c r="AE13" s="21"/>
      <c r="AG13" s="16" t="str">
        <f t="shared" si="2"/>
        <v>1C:D1:E0:0F:D5:4C</v>
      </c>
      <c r="AH13" s="16" t="str">
        <f t="shared" si="3"/>
        <v>1CD1.E00F.D54C</v>
      </c>
      <c r="AI13" s="16" t="str">
        <f t="shared" si="4"/>
        <v>1cd1.e00f.d54c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61" t="str">
        <f t="shared" si="7"/>
        <v>de0</v>
      </c>
      <c r="D14" s="61" t="str">
        <f t="shared" si="8"/>
        <v>591</v>
      </c>
      <c r="E14" s="61" t="str">
        <f t="shared" si="9"/>
        <v>ncap</v>
      </c>
      <c r="F14" s="61">
        <f t="shared" si="10"/>
        <v>20011</v>
      </c>
      <c r="G14" s="61"/>
      <c r="H14" s="61" t="s">
        <v>1357</v>
      </c>
      <c r="I14" s="61" t="s">
        <v>1397</v>
      </c>
      <c r="J14" s="61"/>
      <c r="K14" s="61" t="s">
        <v>1373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254</v>
      </c>
      <c r="Q14" s="61" t="str">
        <f t="shared" si="14"/>
        <v>.</v>
      </c>
      <c r="R14" s="61">
        <f t="shared" si="15"/>
        <v>248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21"/>
      <c r="AC14" s="21"/>
      <c r="AD14" s="21"/>
      <c r="AE14" s="21"/>
      <c r="AG14" s="16" t="str">
        <f t="shared" si="2"/>
        <v>1C:D1:E0:0E:81:84</v>
      </c>
      <c r="AH14" s="16" t="str">
        <f t="shared" si="3"/>
        <v>1CD1.E00E.8184</v>
      </c>
      <c r="AI14" s="16" t="str">
        <f t="shared" si="4"/>
        <v>1cd1.e00e.8184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59" t="str">
        <f t="shared" si="7"/>
        <v>de0</v>
      </c>
      <c r="D15" s="59" t="str">
        <f t="shared" si="8"/>
        <v>591</v>
      </c>
      <c r="E15" s="59" t="str">
        <f t="shared" si="9"/>
        <v>ncap</v>
      </c>
      <c r="F15" s="59">
        <f t="shared" si="10"/>
        <v>20012</v>
      </c>
      <c r="G15" s="59"/>
      <c r="H15" s="59" t="s">
        <v>1041</v>
      </c>
      <c r="I15" s="60" t="s">
        <v>1360</v>
      </c>
      <c r="J15" s="59"/>
      <c r="K15" s="60" t="s">
        <v>1362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254</v>
      </c>
      <c r="Q15" s="59" t="str">
        <f t="shared" si="14"/>
        <v>.</v>
      </c>
      <c r="R15" s="59">
        <f t="shared" si="15"/>
        <v>248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1069</v>
      </c>
      <c r="AB15" s="21"/>
      <c r="AC15" s="21"/>
      <c r="AD15" s="21"/>
      <c r="AE15" s="21"/>
      <c r="AG15" s="16" t="str">
        <f t="shared" si="2"/>
        <v>00:81:C4:88:53:26</v>
      </c>
      <c r="AH15" s="16" t="str">
        <f t="shared" si="3"/>
        <v>0081.C488.5326</v>
      </c>
      <c r="AI15" s="16" t="str">
        <f t="shared" si="4"/>
        <v>0081.c488.5326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59" t="str">
        <f t="shared" si="7"/>
        <v>de0</v>
      </c>
      <c r="D16" s="59" t="str">
        <f t="shared" si="8"/>
        <v>591</v>
      </c>
      <c r="E16" s="59" t="str">
        <f t="shared" si="9"/>
        <v>ncap</v>
      </c>
      <c r="F16" s="59">
        <f t="shared" si="10"/>
        <v>20013</v>
      </c>
      <c r="G16" s="59"/>
      <c r="H16" s="59" t="s">
        <v>1041</v>
      </c>
      <c r="I16" s="60" t="s">
        <v>1361</v>
      </c>
      <c r="J16" s="59"/>
      <c r="K16" s="60" t="s">
        <v>1363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254</v>
      </c>
      <c r="Q16" s="59" t="str">
        <f t="shared" si="14"/>
        <v>.</v>
      </c>
      <c r="R16" s="59">
        <f t="shared" si="15"/>
        <v>248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1069</v>
      </c>
      <c r="AB16" s="21"/>
      <c r="AC16" s="21"/>
      <c r="AD16" s="21"/>
      <c r="AE16" s="21"/>
      <c r="AG16" s="16" t="str">
        <f t="shared" si="2"/>
        <v>00:81:C4:88:61:5A</v>
      </c>
      <c r="AH16" s="16" t="str">
        <f t="shared" si="3"/>
        <v>0081.C488.615A</v>
      </c>
      <c r="AI16" s="16" t="str">
        <f t="shared" si="4"/>
        <v>0081.c488.615a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61" t="str">
        <f t="shared" si="7"/>
        <v>de0</v>
      </c>
      <c r="D17" s="61" t="str">
        <f t="shared" si="8"/>
        <v>591</v>
      </c>
      <c r="E17" s="61" t="str">
        <f t="shared" si="9"/>
        <v>ncap</v>
      </c>
      <c r="F17" s="61">
        <f t="shared" si="10"/>
        <v>20014</v>
      </c>
      <c r="G17" s="61"/>
      <c r="H17" s="61" t="s">
        <v>1357</v>
      </c>
      <c r="I17" s="61" t="s">
        <v>1398</v>
      </c>
      <c r="J17" s="61"/>
      <c r="K17" s="61" t="s">
        <v>1374</v>
      </c>
      <c r="L17" s="61"/>
      <c r="M17" s="61"/>
      <c r="N17" s="61">
        <f t="shared" si="11"/>
        <v>10</v>
      </c>
      <c r="O17" s="61" t="str">
        <f t="shared" si="12"/>
        <v>.</v>
      </c>
      <c r="P17" s="61">
        <f t="shared" si="13"/>
        <v>254</v>
      </c>
      <c r="Q17" s="61" t="str">
        <f t="shared" si="14"/>
        <v>.</v>
      </c>
      <c r="R17" s="61">
        <f t="shared" si="15"/>
        <v>248</v>
      </c>
      <c r="S17" s="61" t="str">
        <f t="shared" si="16"/>
        <v>.</v>
      </c>
      <c r="T17" s="61">
        <f t="shared" si="17"/>
        <v>214</v>
      </c>
      <c r="U17" s="61"/>
      <c r="V17" s="61" t="str">
        <f t="shared" si="18"/>
        <v>8.5.140.0</v>
      </c>
      <c r="W17" s="61">
        <v>14</v>
      </c>
      <c r="X17" s="61" t="s">
        <v>1042</v>
      </c>
      <c r="Y17" s="61"/>
      <c r="Z17" s="61" t="s">
        <v>1042</v>
      </c>
      <c r="AA17" s="61" t="s">
        <v>1068</v>
      </c>
      <c r="AB17" s="21"/>
      <c r="AC17" s="21"/>
      <c r="AD17" s="21"/>
      <c r="AE17" s="21"/>
      <c r="AG17" s="16" t="str">
        <f t="shared" si="2"/>
        <v>1C:D1:E0:38:D5:D4</v>
      </c>
      <c r="AH17" s="16" t="str">
        <f t="shared" si="3"/>
        <v>1CD1.E038.D5D4</v>
      </c>
      <c r="AI17" s="16" t="str">
        <f t="shared" si="4"/>
        <v>1cd1.e038.d5d4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61" t="str">
        <f t="shared" si="7"/>
        <v>de0</v>
      </c>
      <c r="D18" s="61" t="str">
        <f t="shared" si="8"/>
        <v>591</v>
      </c>
      <c r="E18" s="61" t="str">
        <f t="shared" si="9"/>
        <v>ncap</v>
      </c>
      <c r="F18" s="61">
        <f t="shared" si="10"/>
        <v>20015</v>
      </c>
      <c r="G18" s="61"/>
      <c r="H18" s="61" t="s">
        <v>1357</v>
      </c>
      <c r="I18" s="61" t="s">
        <v>1399</v>
      </c>
      <c r="J18" s="61"/>
      <c r="K18" s="61" t="s">
        <v>1375</v>
      </c>
      <c r="L18" s="61"/>
      <c r="M18" s="61"/>
      <c r="N18" s="61">
        <f t="shared" si="11"/>
        <v>10</v>
      </c>
      <c r="O18" s="61" t="str">
        <f t="shared" si="12"/>
        <v>.</v>
      </c>
      <c r="P18" s="61">
        <f t="shared" si="13"/>
        <v>254</v>
      </c>
      <c r="Q18" s="61" t="str">
        <f t="shared" si="14"/>
        <v>.</v>
      </c>
      <c r="R18" s="61">
        <f t="shared" si="15"/>
        <v>248</v>
      </c>
      <c r="S18" s="61" t="str">
        <f t="shared" si="16"/>
        <v>.</v>
      </c>
      <c r="T18" s="61">
        <f t="shared" si="17"/>
        <v>215</v>
      </c>
      <c r="U18" s="61"/>
      <c r="V18" s="61" t="str">
        <f t="shared" si="18"/>
        <v>8.5.140.0</v>
      </c>
      <c r="W18" s="61">
        <v>15</v>
      </c>
      <c r="X18" s="61" t="s">
        <v>1042</v>
      </c>
      <c r="Y18" s="61"/>
      <c r="Z18" s="61" t="s">
        <v>1042</v>
      </c>
      <c r="AA18" s="61" t="s">
        <v>1068</v>
      </c>
      <c r="AB18" s="21"/>
      <c r="AC18" s="21"/>
      <c r="AD18" s="21"/>
      <c r="AE18" s="21"/>
      <c r="AG18" s="16" t="str">
        <f t="shared" si="2"/>
        <v>1C:D1:E0:38:EB:B0</v>
      </c>
      <c r="AH18" s="16" t="str">
        <f t="shared" si="3"/>
        <v>1CD1.E038.EBB0</v>
      </c>
      <c r="AI18" s="16" t="str">
        <f t="shared" si="4"/>
        <v>1cd1.e038.ebb0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61" t="str">
        <f t="shared" si="7"/>
        <v>de0</v>
      </c>
      <c r="D19" s="61" t="str">
        <f t="shared" si="8"/>
        <v>591</v>
      </c>
      <c r="E19" s="61" t="str">
        <f t="shared" si="9"/>
        <v>ncap</v>
      </c>
      <c r="F19" s="61">
        <f t="shared" si="10"/>
        <v>20016</v>
      </c>
      <c r="G19" s="61"/>
      <c r="H19" s="61" t="s">
        <v>1357</v>
      </c>
      <c r="I19" s="61" t="s">
        <v>1400</v>
      </c>
      <c r="J19" s="61"/>
      <c r="K19" s="61" t="s">
        <v>1376</v>
      </c>
      <c r="L19" s="61"/>
      <c r="M19" s="61"/>
      <c r="N19" s="61">
        <f t="shared" si="11"/>
        <v>10</v>
      </c>
      <c r="O19" s="61" t="str">
        <f t="shared" si="12"/>
        <v>.</v>
      </c>
      <c r="P19" s="61">
        <f t="shared" si="13"/>
        <v>254</v>
      </c>
      <c r="Q19" s="61" t="str">
        <f t="shared" si="14"/>
        <v>.</v>
      </c>
      <c r="R19" s="61">
        <f t="shared" si="15"/>
        <v>248</v>
      </c>
      <c r="S19" s="61" t="str">
        <f t="shared" si="16"/>
        <v>.</v>
      </c>
      <c r="T19" s="61">
        <f t="shared" si="17"/>
        <v>216</v>
      </c>
      <c r="U19" s="61"/>
      <c r="V19" s="61" t="str">
        <f t="shared" si="18"/>
        <v>8.5.140.0</v>
      </c>
      <c r="W19" s="61">
        <v>16</v>
      </c>
      <c r="X19" s="61" t="s">
        <v>1042</v>
      </c>
      <c r="Y19" s="61"/>
      <c r="Z19" s="61" t="s">
        <v>1042</v>
      </c>
      <c r="AA19" s="61" t="s">
        <v>1068</v>
      </c>
      <c r="AB19" s="21"/>
      <c r="AC19" s="21"/>
      <c r="AD19" s="21"/>
      <c r="AE19" s="21"/>
      <c r="AG19" s="16" t="str">
        <f t="shared" si="2"/>
        <v>1C:D1:E0:38:57:0C</v>
      </c>
      <c r="AH19" s="16" t="str">
        <f t="shared" si="3"/>
        <v>1CD1.E038.570C</v>
      </c>
      <c r="AI19" s="16" t="str">
        <f t="shared" si="4"/>
        <v>1cd1.e038.570c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61" t="str">
        <f t="shared" si="7"/>
        <v>de0</v>
      </c>
      <c r="D20" s="61" t="str">
        <f t="shared" si="8"/>
        <v>591</v>
      </c>
      <c r="E20" s="61" t="str">
        <f t="shared" si="9"/>
        <v>ncap</v>
      </c>
      <c r="F20" s="61">
        <f t="shared" si="10"/>
        <v>20017</v>
      </c>
      <c r="G20" s="61"/>
      <c r="H20" s="61" t="s">
        <v>1357</v>
      </c>
      <c r="I20" s="61" t="s">
        <v>1401</v>
      </c>
      <c r="J20" s="61"/>
      <c r="K20" s="61" t="s">
        <v>1377</v>
      </c>
      <c r="L20" s="61"/>
      <c r="M20" s="61"/>
      <c r="N20" s="61">
        <f t="shared" si="11"/>
        <v>10</v>
      </c>
      <c r="O20" s="61" t="str">
        <f t="shared" si="12"/>
        <v>.</v>
      </c>
      <c r="P20" s="61">
        <f t="shared" si="13"/>
        <v>254</v>
      </c>
      <c r="Q20" s="61" t="str">
        <f t="shared" si="14"/>
        <v>.</v>
      </c>
      <c r="R20" s="61">
        <f t="shared" si="15"/>
        <v>248</v>
      </c>
      <c r="S20" s="61" t="str">
        <f t="shared" si="16"/>
        <v>.</v>
      </c>
      <c r="T20" s="61">
        <f t="shared" si="17"/>
        <v>217</v>
      </c>
      <c r="U20" s="61"/>
      <c r="V20" s="61" t="str">
        <f t="shared" si="18"/>
        <v>8.5.140.0</v>
      </c>
      <c r="W20" s="61">
        <v>17</v>
      </c>
      <c r="X20" s="61" t="s">
        <v>1042</v>
      </c>
      <c r="Y20" s="61"/>
      <c r="Z20" s="61" t="s">
        <v>1042</v>
      </c>
      <c r="AA20" s="61" t="s">
        <v>1068</v>
      </c>
      <c r="AB20" s="21"/>
      <c r="AC20" s="21"/>
      <c r="AD20" s="21"/>
      <c r="AE20" s="21"/>
      <c r="AG20" s="16" t="str">
        <f t="shared" si="2"/>
        <v>1C:D1:E0:38:AD:B4</v>
      </c>
      <c r="AH20" s="16" t="str">
        <f t="shared" si="3"/>
        <v>1CD1.E038.ADB4</v>
      </c>
      <c r="AI20" s="16" t="str">
        <f t="shared" si="4"/>
        <v>1cd1.e038.adb4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61" t="str">
        <f t="shared" si="7"/>
        <v>de0</v>
      </c>
      <c r="D21" s="61" t="str">
        <f t="shared" si="8"/>
        <v>591</v>
      </c>
      <c r="E21" s="61" t="str">
        <f t="shared" si="9"/>
        <v>ncap</v>
      </c>
      <c r="F21" s="61">
        <f t="shared" si="10"/>
        <v>20018</v>
      </c>
      <c r="G21" s="61"/>
      <c r="H21" s="61" t="s">
        <v>1357</v>
      </c>
      <c r="I21" s="61" t="s">
        <v>1402</v>
      </c>
      <c r="J21" s="61"/>
      <c r="K21" s="61" t="s">
        <v>1378</v>
      </c>
      <c r="L21" s="61"/>
      <c r="M21" s="61"/>
      <c r="N21" s="61">
        <f t="shared" si="11"/>
        <v>10</v>
      </c>
      <c r="O21" s="61" t="str">
        <f t="shared" si="12"/>
        <v>.</v>
      </c>
      <c r="P21" s="61">
        <f t="shared" si="13"/>
        <v>254</v>
      </c>
      <c r="Q21" s="61" t="str">
        <f t="shared" si="14"/>
        <v>.</v>
      </c>
      <c r="R21" s="61">
        <f t="shared" si="15"/>
        <v>248</v>
      </c>
      <c r="S21" s="61" t="str">
        <f t="shared" si="16"/>
        <v>.</v>
      </c>
      <c r="T21" s="61">
        <f t="shared" si="17"/>
        <v>218</v>
      </c>
      <c r="U21" s="61"/>
      <c r="V21" s="61" t="str">
        <f t="shared" si="18"/>
        <v>8.5.140.0</v>
      </c>
      <c r="W21" s="61">
        <v>18</v>
      </c>
      <c r="X21" s="61" t="s">
        <v>1042</v>
      </c>
      <c r="Y21" s="61"/>
      <c r="Z21" s="61" t="s">
        <v>1042</v>
      </c>
      <c r="AA21" s="61" t="s">
        <v>1068</v>
      </c>
      <c r="AB21" s="21"/>
      <c r="AC21" s="21"/>
      <c r="AD21" s="21"/>
      <c r="AE21" s="21"/>
      <c r="AG21" s="16" t="str">
        <f t="shared" si="2"/>
        <v>1C:D1:E0:38:E5:BC</v>
      </c>
      <c r="AH21" s="16" t="str">
        <f t="shared" si="3"/>
        <v>1CD1.E038.E5BC</v>
      </c>
      <c r="AI21" s="16" t="str">
        <f t="shared" si="4"/>
        <v>1cd1.e038.e5bc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61" t="str">
        <f t="shared" si="7"/>
        <v>de0</v>
      </c>
      <c r="D22" s="61" t="str">
        <f t="shared" si="8"/>
        <v>591</v>
      </c>
      <c r="E22" s="61" t="str">
        <f t="shared" si="9"/>
        <v>ncap</v>
      </c>
      <c r="F22" s="61">
        <f t="shared" si="10"/>
        <v>20019</v>
      </c>
      <c r="G22" s="61"/>
      <c r="H22" s="61" t="s">
        <v>1357</v>
      </c>
      <c r="I22" s="61" t="s">
        <v>1403</v>
      </c>
      <c r="J22" s="61"/>
      <c r="K22" s="61" t="s">
        <v>1379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254</v>
      </c>
      <c r="Q22" s="61" t="str">
        <f t="shared" si="14"/>
        <v>.</v>
      </c>
      <c r="R22" s="61">
        <f t="shared" si="15"/>
        <v>248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1068</v>
      </c>
      <c r="AB22" s="21"/>
      <c r="AC22" s="21"/>
      <c r="AD22" s="21"/>
      <c r="AE22" s="21"/>
      <c r="AG22" s="16" t="str">
        <f t="shared" si="2"/>
        <v>1C:D1:E0:38:B2:40</v>
      </c>
      <c r="AH22" s="16" t="str">
        <f t="shared" si="3"/>
        <v>1CD1.E038.B240</v>
      </c>
      <c r="AI22" s="16" t="str">
        <f t="shared" si="4"/>
        <v>1cd1.e038.b240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61" t="str">
        <f t="shared" si="7"/>
        <v>de0</v>
      </c>
      <c r="D23" s="61" t="str">
        <f t="shared" si="8"/>
        <v>591</v>
      </c>
      <c r="E23" s="61" t="str">
        <f t="shared" si="9"/>
        <v>ncap</v>
      </c>
      <c r="F23" s="61">
        <f t="shared" si="10"/>
        <v>20020</v>
      </c>
      <c r="G23" s="61"/>
      <c r="H23" s="61" t="s">
        <v>1357</v>
      </c>
      <c r="I23" s="61" t="s">
        <v>1404</v>
      </c>
      <c r="J23" s="61"/>
      <c r="K23" s="61" t="s">
        <v>1380</v>
      </c>
      <c r="L23" s="61"/>
      <c r="M23" s="61"/>
      <c r="N23" s="61">
        <f t="shared" si="11"/>
        <v>10</v>
      </c>
      <c r="O23" s="61" t="str">
        <f t="shared" si="12"/>
        <v>.</v>
      </c>
      <c r="P23" s="61">
        <f t="shared" si="13"/>
        <v>254</v>
      </c>
      <c r="Q23" s="61" t="str">
        <f t="shared" si="14"/>
        <v>.</v>
      </c>
      <c r="R23" s="61">
        <f t="shared" si="15"/>
        <v>248</v>
      </c>
      <c r="S23" s="61" t="str">
        <f t="shared" si="16"/>
        <v>.</v>
      </c>
      <c r="T23" s="61">
        <f t="shared" si="17"/>
        <v>220</v>
      </c>
      <c r="U23" s="61"/>
      <c r="V23" s="61" t="str">
        <f t="shared" si="18"/>
        <v>8.5.140.0</v>
      </c>
      <c r="W23" s="61">
        <v>20</v>
      </c>
      <c r="X23" s="61" t="s">
        <v>1042</v>
      </c>
      <c r="Y23" s="61"/>
      <c r="Z23" s="61" t="s">
        <v>1042</v>
      </c>
      <c r="AA23" s="61" t="s">
        <v>1068</v>
      </c>
      <c r="AB23" s="21"/>
      <c r="AC23" s="21"/>
      <c r="AD23" s="21"/>
      <c r="AE23" s="21"/>
      <c r="AG23" s="16" t="str">
        <f t="shared" si="2"/>
        <v>1C:D1:E0:38:D7:04</v>
      </c>
      <c r="AH23" s="16" t="str">
        <f t="shared" si="3"/>
        <v>1CD1.E038.D704</v>
      </c>
      <c r="AI23" s="16" t="str">
        <f t="shared" si="4"/>
        <v>1cd1.e038.d704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61" t="str">
        <f t="shared" si="7"/>
        <v>de0</v>
      </c>
      <c r="D24" s="61" t="str">
        <f t="shared" si="8"/>
        <v>591</v>
      </c>
      <c r="E24" s="61" t="str">
        <f t="shared" si="9"/>
        <v>ncap</v>
      </c>
      <c r="F24" s="61">
        <f t="shared" si="10"/>
        <v>20021</v>
      </c>
      <c r="G24" s="61"/>
      <c r="H24" s="61" t="s">
        <v>1357</v>
      </c>
      <c r="I24" s="61" t="s">
        <v>1405</v>
      </c>
      <c r="J24" s="61"/>
      <c r="K24" s="61" t="s">
        <v>1381</v>
      </c>
      <c r="L24" s="61"/>
      <c r="M24" s="61"/>
      <c r="N24" s="61">
        <f t="shared" si="11"/>
        <v>10</v>
      </c>
      <c r="O24" s="61" t="str">
        <f t="shared" si="12"/>
        <v>.</v>
      </c>
      <c r="P24" s="61">
        <f t="shared" si="13"/>
        <v>254</v>
      </c>
      <c r="Q24" s="61" t="str">
        <f t="shared" si="14"/>
        <v>.</v>
      </c>
      <c r="R24" s="61">
        <f t="shared" si="15"/>
        <v>248</v>
      </c>
      <c r="S24" s="61" t="str">
        <f t="shared" si="16"/>
        <v>.</v>
      </c>
      <c r="T24" s="61">
        <f t="shared" si="17"/>
        <v>221</v>
      </c>
      <c r="U24" s="61"/>
      <c r="V24" s="61" t="str">
        <f t="shared" si="18"/>
        <v>8.5.140.0</v>
      </c>
      <c r="W24" s="61">
        <v>21</v>
      </c>
      <c r="X24" s="61" t="s">
        <v>1042</v>
      </c>
      <c r="Y24" s="61"/>
      <c r="Z24" s="61" t="s">
        <v>1042</v>
      </c>
      <c r="AA24" s="61" t="s">
        <v>1068</v>
      </c>
      <c r="AB24" s="21"/>
      <c r="AC24" s="21"/>
      <c r="AD24" s="21"/>
      <c r="AE24" s="21"/>
      <c r="AG24" s="16" t="str">
        <f t="shared" si="2"/>
        <v>1C:D1:E0:38:D1:F4</v>
      </c>
      <c r="AH24" s="16" t="str">
        <f t="shared" si="3"/>
        <v>1CD1.E038.D1F4</v>
      </c>
      <c r="AI24" s="16" t="str">
        <f t="shared" si="4"/>
        <v>1cd1.e038.d1f4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61" t="str">
        <f t="shared" si="7"/>
        <v>de0</v>
      </c>
      <c r="D25" s="61" t="str">
        <f t="shared" si="8"/>
        <v>591</v>
      </c>
      <c r="E25" s="61" t="str">
        <f t="shared" si="9"/>
        <v>ncap</v>
      </c>
      <c r="F25" s="61">
        <f t="shared" si="10"/>
        <v>20022</v>
      </c>
      <c r="G25" s="61"/>
      <c r="H25" s="61" t="s">
        <v>1357</v>
      </c>
      <c r="I25" s="61" t="s">
        <v>1406</v>
      </c>
      <c r="J25" s="61"/>
      <c r="K25" s="61" t="s">
        <v>1382</v>
      </c>
      <c r="L25" s="61"/>
      <c r="M25" s="61"/>
      <c r="N25" s="61">
        <f t="shared" si="11"/>
        <v>10</v>
      </c>
      <c r="O25" s="61" t="str">
        <f t="shared" si="12"/>
        <v>.</v>
      </c>
      <c r="P25" s="61">
        <f t="shared" si="13"/>
        <v>254</v>
      </c>
      <c r="Q25" s="61" t="str">
        <f t="shared" si="14"/>
        <v>.</v>
      </c>
      <c r="R25" s="61">
        <f t="shared" si="15"/>
        <v>248</v>
      </c>
      <c r="S25" s="61" t="str">
        <f t="shared" si="16"/>
        <v>.</v>
      </c>
      <c r="T25" s="61">
        <f t="shared" si="17"/>
        <v>222</v>
      </c>
      <c r="U25" s="61"/>
      <c r="V25" s="61" t="str">
        <f t="shared" si="18"/>
        <v>8.5.140.0</v>
      </c>
      <c r="W25" s="61">
        <v>22</v>
      </c>
      <c r="X25" s="61" t="s">
        <v>1042</v>
      </c>
      <c r="Y25" s="61"/>
      <c r="Z25" s="61" t="s">
        <v>1042</v>
      </c>
      <c r="AA25" s="61" t="s">
        <v>1068</v>
      </c>
      <c r="AB25" s="21"/>
      <c r="AC25" s="21"/>
      <c r="AD25" s="21"/>
      <c r="AE25" s="21"/>
      <c r="AG25" s="16" t="str">
        <f t="shared" si="2"/>
        <v>1C:D1:E0:38:CB:84</v>
      </c>
      <c r="AH25" s="16" t="str">
        <f t="shared" si="3"/>
        <v>1CD1.E038.CB84</v>
      </c>
      <c r="AI25" s="16" t="str">
        <f t="shared" si="4"/>
        <v>1cd1.e038.cb84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61" t="str">
        <f t="shared" si="7"/>
        <v>de0</v>
      </c>
      <c r="D26" s="61" t="str">
        <f t="shared" si="8"/>
        <v>591</v>
      </c>
      <c r="E26" s="61" t="str">
        <f t="shared" si="9"/>
        <v>ncap</v>
      </c>
      <c r="F26" s="61">
        <f t="shared" si="10"/>
        <v>20023</v>
      </c>
      <c r="G26" s="61"/>
      <c r="H26" s="61" t="s">
        <v>1357</v>
      </c>
      <c r="I26" s="61" t="s">
        <v>1407</v>
      </c>
      <c r="J26" s="61"/>
      <c r="K26" s="61" t="s">
        <v>1414</v>
      </c>
      <c r="L26" s="61"/>
      <c r="M26" s="61"/>
      <c r="N26" s="61">
        <f t="shared" si="11"/>
        <v>10</v>
      </c>
      <c r="O26" s="61" t="str">
        <f t="shared" si="12"/>
        <v>.</v>
      </c>
      <c r="P26" s="61">
        <f t="shared" si="13"/>
        <v>254</v>
      </c>
      <c r="Q26" s="61" t="str">
        <f t="shared" si="14"/>
        <v>.</v>
      </c>
      <c r="R26" s="61">
        <f t="shared" si="15"/>
        <v>248</v>
      </c>
      <c r="S26" s="61" t="str">
        <f t="shared" si="16"/>
        <v>.</v>
      </c>
      <c r="T26" s="61">
        <f t="shared" si="17"/>
        <v>223</v>
      </c>
      <c r="U26" s="61"/>
      <c r="V26" s="61" t="str">
        <f t="shared" si="18"/>
        <v>8.5.140.0</v>
      </c>
      <c r="W26" s="61">
        <v>23</v>
      </c>
      <c r="X26" s="61" t="s">
        <v>1042</v>
      </c>
      <c r="Y26" s="61"/>
      <c r="Z26" s="61" t="s">
        <v>1042</v>
      </c>
      <c r="AA26" s="61" t="s">
        <v>1068</v>
      </c>
      <c r="AB26" s="21"/>
      <c r="AC26" s="21"/>
      <c r="AD26" s="21"/>
      <c r="AE26" s="21"/>
      <c r="AG26" s="16" t="str">
        <f t="shared" si="2"/>
        <v>1C:D1:E0:38:C0:60</v>
      </c>
      <c r="AH26" s="16" t="str">
        <f t="shared" si="3"/>
        <v>1CD1.E038.C060</v>
      </c>
      <c r="AI26" s="16" t="str">
        <f t="shared" si="4"/>
        <v>1cd1.e038.c060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61" t="str">
        <f t="shared" si="7"/>
        <v>de0</v>
      </c>
      <c r="D27" s="61" t="str">
        <f t="shared" si="8"/>
        <v>591</v>
      </c>
      <c r="E27" s="61" t="str">
        <f t="shared" si="9"/>
        <v>ncap</v>
      </c>
      <c r="F27" s="61">
        <f t="shared" si="10"/>
        <v>20024</v>
      </c>
      <c r="G27" s="61"/>
      <c r="H27" s="61" t="s">
        <v>1357</v>
      </c>
      <c r="I27" s="61" t="s">
        <v>1408</v>
      </c>
      <c r="J27" s="61"/>
      <c r="K27" s="61" t="s">
        <v>1383</v>
      </c>
      <c r="L27" s="61"/>
      <c r="M27" s="61"/>
      <c r="N27" s="61">
        <f t="shared" si="11"/>
        <v>10</v>
      </c>
      <c r="O27" s="61" t="str">
        <f t="shared" si="12"/>
        <v>.</v>
      </c>
      <c r="P27" s="61">
        <f t="shared" si="13"/>
        <v>254</v>
      </c>
      <c r="Q27" s="61" t="str">
        <f t="shared" si="14"/>
        <v>.</v>
      </c>
      <c r="R27" s="61">
        <f t="shared" si="15"/>
        <v>248</v>
      </c>
      <c r="S27" s="61" t="str">
        <f t="shared" si="16"/>
        <v>.</v>
      </c>
      <c r="T27" s="61">
        <f t="shared" si="17"/>
        <v>224</v>
      </c>
      <c r="U27" s="61"/>
      <c r="V27" s="61" t="str">
        <f t="shared" si="18"/>
        <v>8.5.140.0</v>
      </c>
      <c r="W27" s="61">
        <v>24</v>
      </c>
      <c r="X27" s="61" t="s">
        <v>1042</v>
      </c>
      <c r="Y27" s="61"/>
      <c r="Z27" s="61" t="s">
        <v>1042</v>
      </c>
      <c r="AA27" s="61" t="s">
        <v>1068</v>
      </c>
      <c r="AB27" s="88"/>
      <c r="AC27" s="88"/>
      <c r="AD27" s="88"/>
      <c r="AE27" s="88"/>
      <c r="AG27" s="16" t="str">
        <f t="shared" si="2"/>
        <v>1C:D1:E0:0E:AC:D0</v>
      </c>
      <c r="AH27" s="16" t="str">
        <f t="shared" si="3"/>
        <v>1CD1.E00E.ACD0</v>
      </c>
      <c r="AI27" s="16" t="str">
        <f t="shared" si="4"/>
        <v>1cd1.e00e.acd0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61" t="str">
        <f t="shared" si="7"/>
        <v>de0</v>
      </c>
      <c r="D28" s="61" t="str">
        <f t="shared" si="8"/>
        <v>591</v>
      </c>
      <c r="E28" s="61" t="str">
        <f t="shared" si="9"/>
        <v>ncap</v>
      </c>
      <c r="F28" s="61">
        <f t="shared" si="10"/>
        <v>20025</v>
      </c>
      <c r="G28" s="61"/>
      <c r="H28" s="61" t="s">
        <v>1357</v>
      </c>
      <c r="I28" s="61" t="s">
        <v>1409</v>
      </c>
      <c r="J28" s="61"/>
      <c r="K28" s="61" t="s">
        <v>1384</v>
      </c>
      <c r="L28" s="61"/>
      <c r="M28" s="61"/>
      <c r="N28" s="61">
        <f t="shared" si="11"/>
        <v>10</v>
      </c>
      <c r="O28" s="61" t="str">
        <f t="shared" si="12"/>
        <v>.</v>
      </c>
      <c r="P28" s="61">
        <f t="shared" si="13"/>
        <v>254</v>
      </c>
      <c r="Q28" s="61" t="str">
        <f t="shared" si="14"/>
        <v>.</v>
      </c>
      <c r="R28" s="61">
        <f t="shared" si="15"/>
        <v>248</v>
      </c>
      <c r="S28" s="61" t="str">
        <f t="shared" si="16"/>
        <v>.</v>
      </c>
      <c r="T28" s="61">
        <f t="shared" si="17"/>
        <v>225</v>
      </c>
      <c r="U28" s="61"/>
      <c r="V28" s="61" t="str">
        <f t="shared" si="18"/>
        <v>8.5.140.0</v>
      </c>
      <c r="W28" s="61">
        <v>25</v>
      </c>
      <c r="X28" s="61" t="s">
        <v>1042</v>
      </c>
      <c r="Y28" s="61"/>
      <c r="Z28" s="61" t="s">
        <v>1042</v>
      </c>
      <c r="AA28" s="61" t="s">
        <v>1068</v>
      </c>
      <c r="AB28" s="88"/>
      <c r="AC28" s="88"/>
      <c r="AD28" s="88"/>
      <c r="AE28" s="88"/>
      <c r="AG28" s="16" t="str">
        <f t="shared" si="2"/>
        <v>1C:D1:E0:38:4D:38</v>
      </c>
      <c r="AH28" s="16" t="str">
        <f t="shared" si="3"/>
        <v>1CD1.E038.4D38</v>
      </c>
      <c r="AI28" s="16" t="str">
        <f t="shared" si="4"/>
        <v>1cd1.e038.4d38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61" t="str">
        <f t="shared" si="7"/>
        <v>de0</v>
      </c>
      <c r="D29" s="61" t="str">
        <f t="shared" si="8"/>
        <v>591</v>
      </c>
      <c r="E29" s="61" t="str">
        <f t="shared" si="9"/>
        <v>ncap</v>
      </c>
      <c r="F29" s="61">
        <f t="shared" si="10"/>
        <v>20026</v>
      </c>
      <c r="G29" s="61"/>
      <c r="H29" s="61" t="s">
        <v>1357</v>
      </c>
      <c r="I29" s="61" t="s">
        <v>1410</v>
      </c>
      <c r="J29" s="61"/>
      <c r="K29" s="61" t="s">
        <v>1385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254</v>
      </c>
      <c r="Q29" s="61" t="str">
        <f t="shared" si="14"/>
        <v>.</v>
      </c>
      <c r="R29" s="61">
        <f t="shared" si="15"/>
        <v>248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1068</v>
      </c>
      <c r="AB29" s="88"/>
      <c r="AC29" s="88"/>
      <c r="AD29" s="88"/>
      <c r="AE29" s="88"/>
      <c r="AG29" s="16" t="str">
        <f t="shared" si="2"/>
        <v>1C:D1:E0:38:12:34</v>
      </c>
      <c r="AH29" s="16" t="str">
        <f t="shared" si="3"/>
        <v>1CD1.E038.1234</v>
      </c>
      <c r="AI29" s="16" t="str">
        <f t="shared" si="4"/>
        <v>1cd1.e038.1234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61" t="str">
        <f t="shared" si="7"/>
        <v>de0</v>
      </c>
      <c r="D30" s="61" t="str">
        <f t="shared" si="8"/>
        <v>591</v>
      </c>
      <c r="E30" s="61" t="str">
        <f t="shared" si="9"/>
        <v>ncap</v>
      </c>
      <c r="F30" s="61">
        <f t="shared" si="10"/>
        <v>20027</v>
      </c>
      <c r="G30" s="61"/>
      <c r="H30" s="61" t="s">
        <v>1357</v>
      </c>
      <c r="I30" s="61" t="s">
        <v>1411</v>
      </c>
      <c r="J30" s="61"/>
      <c r="K30" s="61" t="s">
        <v>1386</v>
      </c>
      <c r="L30" s="61"/>
      <c r="M30" s="61"/>
      <c r="N30" s="61">
        <f t="shared" si="11"/>
        <v>10</v>
      </c>
      <c r="O30" s="61" t="str">
        <f t="shared" si="12"/>
        <v>.</v>
      </c>
      <c r="P30" s="61">
        <f t="shared" si="13"/>
        <v>254</v>
      </c>
      <c r="Q30" s="61" t="str">
        <f t="shared" si="14"/>
        <v>.</v>
      </c>
      <c r="R30" s="61">
        <f t="shared" si="15"/>
        <v>248</v>
      </c>
      <c r="S30" s="61" t="str">
        <f t="shared" si="16"/>
        <v>.</v>
      </c>
      <c r="T30" s="61">
        <f t="shared" si="17"/>
        <v>227</v>
      </c>
      <c r="U30" s="61"/>
      <c r="V30" s="61" t="str">
        <f t="shared" si="18"/>
        <v>8.5.140.0</v>
      </c>
      <c r="W30" s="61">
        <v>27</v>
      </c>
      <c r="X30" s="61" t="s">
        <v>1042</v>
      </c>
      <c r="Y30" s="61"/>
      <c r="Z30" s="61" t="s">
        <v>1042</v>
      </c>
      <c r="AA30" s="61" t="s">
        <v>1068</v>
      </c>
      <c r="AB30" s="88"/>
      <c r="AC30" s="88"/>
      <c r="AD30" s="88"/>
      <c r="AE30" s="88"/>
      <c r="AG30" s="16" t="str">
        <f t="shared" si="2"/>
        <v>1C:D1:E0:38:7B:18</v>
      </c>
      <c r="AH30" s="16" t="str">
        <f t="shared" si="3"/>
        <v>1CD1.E038.7B18</v>
      </c>
      <c r="AI30" s="16" t="str">
        <f t="shared" si="4"/>
        <v>1cd1.e038.7b18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61" t="str">
        <f t="shared" si="7"/>
        <v>de0</v>
      </c>
      <c r="D31" s="61" t="str">
        <f t="shared" si="8"/>
        <v>591</v>
      </c>
      <c r="E31" s="61" t="str">
        <f t="shared" si="9"/>
        <v>ncap</v>
      </c>
      <c r="F31" s="61">
        <f t="shared" si="10"/>
        <v>20028</v>
      </c>
      <c r="G31" s="61"/>
      <c r="H31" s="61" t="s">
        <v>1357</v>
      </c>
      <c r="I31" s="61" t="s">
        <v>1412</v>
      </c>
      <c r="J31" s="61"/>
      <c r="K31" s="61" t="s">
        <v>1387</v>
      </c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254</v>
      </c>
      <c r="Q31" s="61" t="str">
        <f t="shared" si="14"/>
        <v>.</v>
      </c>
      <c r="R31" s="61">
        <f t="shared" si="15"/>
        <v>248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 t="s">
        <v>1068</v>
      </c>
      <c r="AB31" s="21"/>
      <c r="AC31" s="21"/>
      <c r="AD31" s="21"/>
      <c r="AE31" s="21"/>
      <c r="AG31" s="16" t="str">
        <f t="shared" si="2"/>
        <v>1C:D1:E0:0F:EC:0C</v>
      </c>
      <c r="AH31" s="16" t="str">
        <f t="shared" si="3"/>
        <v>1CD1.E00F.EC0C</v>
      </c>
      <c r="AI31" s="16" t="str">
        <f t="shared" si="4"/>
        <v>1cd1.e00f.ec0c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591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248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591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248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591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248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591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248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591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248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591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248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591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248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591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248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591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248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591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248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591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248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591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248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591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248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591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248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591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248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591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248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591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248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591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248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591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248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591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248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591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248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591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248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591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248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591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248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591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248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591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248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8" t="s">
        <v>1105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2"/>
    </row>
    <row r="2" spans="1:17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248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248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248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248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248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248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248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248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248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248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248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248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248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248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248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248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248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248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248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248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248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248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248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248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248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248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248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248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00:81:C4:88:60:BE</v>
      </c>
      <c r="C4" s="62"/>
    </row>
    <row r="5" spans="1:3">
      <c r="A5" t="s">
        <v>1106</v>
      </c>
      <c r="B5" t="str">
        <f>'AP-Liste'!AG5</f>
        <v>1C:D1:E0:38:52:EC</v>
      </c>
      <c r="C5" s="62"/>
    </row>
    <row r="6" spans="1:3">
      <c r="A6" t="s">
        <v>1106</v>
      </c>
      <c r="B6" t="str">
        <f>'AP-Liste'!AG6</f>
        <v>1C:D1:E0:38:B8:A0</v>
      </c>
      <c r="C6" s="62"/>
    </row>
    <row r="7" spans="1:3">
      <c r="A7" t="s">
        <v>1106</v>
      </c>
      <c r="B7" t="str">
        <f>'AP-Liste'!AG7</f>
        <v>1C:D1:E0:38:DC:1C</v>
      </c>
      <c r="C7" s="62"/>
    </row>
    <row r="8" spans="1:3">
      <c r="A8" t="s">
        <v>1106</v>
      </c>
      <c r="B8" t="str">
        <f>'AP-Liste'!AG8</f>
        <v>1C:D1:E0:38:28:18</v>
      </c>
      <c r="C8" s="62"/>
    </row>
    <row r="9" spans="1:3">
      <c r="A9" t="s">
        <v>1106</v>
      </c>
      <c r="B9" t="str">
        <f>'AP-Liste'!AG9</f>
        <v>1C:D1:E0:38:F2:AC</v>
      </c>
      <c r="C9" s="62"/>
    </row>
    <row r="10" spans="1:3">
      <c r="A10" t="s">
        <v>1106</v>
      </c>
      <c r="B10" t="str">
        <f>'AP-Liste'!AG10</f>
        <v>1C:D1:E0:0F:BF:14</v>
      </c>
      <c r="C10" s="62"/>
    </row>
    <row r="11" spans="1:3">
      <c r="A11" t="s">
        <v>1106</v>
      </c>
      <c r="B11" t="str">
        <f>'AP-Liste'!AG11</f>
        <v>1C:D1:E0:38:02:70</v>
      </c>
      <c r="C11" s="62"/>
    </row>
    <row r="12" spans="1:3">
      <c r="A12" t="s">
        <v>1106</v>
      </c>
      <c r="B12" t="str">
        <f>'AP-Liste'!AG12</f>
        <v>1C:D1:E0:38:03:E4</v>
      </c>
      <c r="C12" s="62"/>
    </row>
    <row r="13" spans="1:3">
      <c r="A13" t="s">
        <v>1106</v>
      </c>
      <c r="B13" t="str">
        <f>'AP-Liste'!AG13</f>
        <v>1C:D1:E0:0F:D5:4C</v>
      </c>
      <c r="C13" s="62"/>
    </row>
    <row r="14" spans="1:3">
      <c r="A14" t="s">
        <v>1106</v>
      </c>
      <c r="B14" t="str">
        <f>'AP-Liste'!AG14</f>
        <v>1C:D1:E0:0E:81:84</v>
      </c>
      <c r="C14" s="62"/>
    </row>
    <row r="15" spans="1:3">
      <c r="A15" t="s">
        <v>1106</v>
      </c>
      <c r="B15" t="str">
        <f>'AP-Liste'!AG15</f>
        <v>00:81:C4:88:53:26</v>
      </c>
      <c r="C15" s="62"/>
    </row>
    <row r="16" spans="1:3">
      <c r="A16" t="s">
        <v>1106</v>
      </c>
      <c r="B16" t="str">
        <f>'AP-Liste'!AG16</f>
        <v>00:81:C4:88:61:5A</v>
      </c>
      <c r="C16" s="62"/>
    </row>
    <row r="17" spans="1:3">
      <c r="A17" t="s">
        <v>1106</v>
      </c>
      <c r="B17" t="str">
        <f>'AP-Liste'!AG17</f>
        <v>1C:D1:E0:38:D5:D4</v>
      </c>
      <c r="C17" s="62"/>
    </row>
    <row r="18" spans="1:3">
      <c r="A18" t="s">
        <v>1106</v>
      </c>
      <c r="B18" t="str">
        <f>'AP-Liste'!AG18</f>
        <v>1C:D1:E0:38:EB:B0</v>
      </c>
      <c r="C18" s="62"/>
    </row>
    <row r="19" spans="1:3">
      <c r="A19" t="s">
        <v>1106</v>
      </c>
      <c r="B19" t="str">
        <f>'AP-Liste'!AG19</f>
        <v>1C:D1:E0:38:57:0C</v>
      </c>
      <c r="C19" s="62"/>
    </row>
    <row r="20" spans="1:3">
      <c r="A20" t="s">
        <v>1106</v>
      </c>
      <c r="B20" t="str">
        <f>'AP-Liste'!AG20</f>
        <v>1C:D1:E0:38:AD:B4</v>
      </c>
      <c r="C20" s="62"/>
    </row>
    <row r="21" spans="1:3">
      <c r="A21" t="s">
        <v>1106</v>
      </c>
      <c r="B21" t="str">
        <f>'AP-Liste'!AG21</f>
        <v>1C:D1:E0:38:E5:BC</v>
      </c>
      <c r="C21" s="62"/>
    </row>
    <row r="22" spans="1:3">
      <c r="A22" t="s">
        <v>1106</v>
      </c>
      <c r="B22" t="str">
        <f>'AP-Liste'!AG22</f>
        <v>1C:D1:E0:38:B2:40</v>
      </c>
      <c r="C22" s="62"/>
    </row>
    <row r="23" spans="1:3">
      <c r="A23" t="s">
        <v>1106</v>
      </c>
      <c r="B23" t="str">
        <f>'AP-Liste'!AG23</f>
        <v>1C:D1:E0:38:D7:04</v>
      </c>
      <c r="C23" s="62"/>
    </row>
    <row r="24" spans="1:3">
      <c r="A24" t="s">
        <v>1106</v>
      </c>
      <c r="B24" t="str">
        <f>'AP-Liste'!AG24</f>
        <v>1C:D1:E0:38:D1:F4</v>
      </c>
      <c r="C24" s="62"/>
    </row>
    <row r="25" spans="1:3">
      <c r="A25" t="s">
        <v>1106</v>
      </c>
      <c r="B25" t="str">
        <f>'AP-Liste'!AG25</f>
        <v>1C:D1:E0:38:CB:84</v>
      </c>
      <c r="C25" s="62"/>
    </row>
    <row r="26" spans="1:3">
      <c r="A26" t="s">
        <v>1106</v>
      </c>
      <c r="B26" t="str">
        <f>'AP-Liste'!AG26</f>
        <v>1C:D1:E0:38:C0:60</v>
      </c>
      <c r="C26" s="62"/>
    </row>
    <row r="27" spans="1:3">
      <c r="A27" t="s">
        <v>1106</v>
      </c>
      <c r="B27" t="str">
        <f>'AP-Liste'!AG27</f>
        <v>1C:D1:E0:0E:AC:D0</v>
      </c>
      <c r="C27" s="62"/>
    </row>
    <row r="28" spans="1:3">
      <c r="A28" t="s">
        <v>1106</v>
      </c>
      <c r="B28" t="str">
        <f>'AP-Liste'!AG28</f>
        <v>1C:D1:E0:38:4D:38</v>
      </c>
      <c r="C28" s="62"/>
    </row>
    <row r="29" spans="1:3">
      <c r="A29" t="s">
        <v>1106</v>
      </c>
      <c r="B29" t="str">
        <f>'AP-Liste'!AG29</f>
        <v>1C:D1:E0:38:12:34</v>
      </c>
      <c r="C29" s="62"/>
    </row>
    <row r="30" spans="1:3">
      <c r="A30" t="s">
        <v>1106</v>
      </c>
      <c r="B30" t="str">
        <f>'AP-Liste'!AG30</f>
        <v>1C:D1:E0:38:7B:18</v>
      </c>
      <c r="C30" s="62"/>
    </row>
    <row r="31" spans="1:3">
      <c r="A31" t="s">
        <v>1106</v>
      </c>
      <c r="B31" t="str">
        <f>'AP-Liste'!AG31</f>
        <v>1C:D1:E0:0F:EC:0C</v>
      </c>
      <c r="C31" s="62"/>
    </row>
    <row r="32" spans="1:3">
      <c r="A32" t="s">
        <v>1106</v>
      </c>
      <c r="B32" t="str">
        <f>'AP-Liste'!AG32</f>
        <v>:::::</v>
      </c>
      <c r="C32" s="62"/>
    </row>
    <row r="33" spans="1:3">
      <c r="A33" t="s">
        <v>1106</v>
      </c>
      <c r="B33" t="str">
        <f>'AP-Liste'!AG33</f>
        <v>:::::</v>
      </c>
      <c r="C33" s="62"/>
    </row>
    <row r="34" spans="1:3">
      <c r="A34" t="s">
        <v>1106</v>
      </c>
      <c r="B34" t="str">
        <f>'AP-Liste'!AG34</f>
        <v>:::::</v>
      </c>
      <c r="C34" s="62"/>
    </row>
    <row r="35" spans="1:3">
      <c r="A35" t="s">
        <v>1106</v>
      </c>
      <c r="B35" t="str">
        <f>'AP-Liste'!AG35</f>
        <v>:::::</v>
      </c>
      <c r="C35" s="62"/>
    </row>
    <row r="36" spans="1:3">
      <c r="A36" t="s">
        <v>1106</v>
      </c>
      <c r="B36" t="str">
        <f>'AP-Liste'!AG36</f>
        <v>:::::</v>
      </c>
      <c r="C36" s="62"/>
    </row>
    <row r="37" spans="1:3">
      <c r="A37" t="s">
        <v>1106</v>
      </c>
      <c r="B37" t="str">
        <f>'AP-Liste'!AG37</f>
        <v>:::::</v>
      </c>
      <c r="C37" s="62"/>
    </row>
    <row r="38" spans="1:3">
      <c r="A38" t="s">
        <v>1106</v>
      </c>
      <c r="B38" t="str">
        <f>'AP-Liste'!AG38</f>
        <v>:::::</v>
      </c>
      <c r="C38" s="62"/>
    </row>
    <row r="39" spans="1:3">
      <c r="A39" t="s">
        <v>1106</v>
      </c>
      <c r="B39" t="str">
        <f>'AP-Liste'!AG39</f>
        <v>:::::</v>
      </c>
      <c r="C39" s="62"/>
    </row>
    <row r="40" spans="1:3">
      <c r="A40" t="s">
        <v>1106</v>
      </c>
      <c r="B40" t="str">
        <f>'AP-Liste'!AG40</f>
        <v>:::::</v>
      </c>
      <c r="C40" s="62"/>
    </row>
    <row r="41" spans="1:3">
      <c r="A41" t="s">
        <v>1106</v>
      </c>
      <c r="B41" t="str">
        <f>'AP-Liste'!AG41</f>
        <v>:::::</v>
      </c>
      <c r="C41" s="62"/>
    </row>
    <row r="42" spans="1:3">
      <c r="A42" t="s">
        <v>1106</v>
      </c>
      <c r="B42" t="str">
        <f>'AP-Liste'!AG42</f>
        <v>:::::</v>
      </c>
      <c r="C42" s="62"/>
    </row>
    <row r="43" spans="1:3">
      <c r="A43" t="s">
        <v>1106</v>
      </c>
      <c r="B43" t="str">
        <f>'AP-Liste'!AG43</f>
        <v>:::::</v>
      </c>
      <c r="C43" s="62"/>
    </row>
    <row r="44" spans="1:3">
      <c r="A44" t="s">
        <v>1106</v>
      </c>
      <c r="B44" t="str">
        <f>'AP-Liste'!AG44</f>
        <v>:::::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A27" sqref="A27:D31"/>
    </sheetView>
  </sheetViews>
  <sheetFormatPr baseColWidth="10" defaultRowHeight="15"/>
  <cols>
    <col min="2" max="2" width="32.285156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0081C48860BE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1CD1E03852EC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1CD1E038B8A0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1CD1E038DC1C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1CD1E0382818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1CD1E038F2AC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1CD1E00FBF14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1CD1E0380270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1CD1E03803E4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1CD1E00FD54C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1CD1E00E8184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0081C4885326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0081C488615A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1CD1E038D5D4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1CD1E038EBB0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1CD1E038570C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1CD1E038ADB4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1CD1E038E5BC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1CD1E038B240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1CD1E038D704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1CD1E038D1F4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1CD1E038CB84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 xml:space="preserve">1CD1E038C060 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1CD1E00EACD0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1CD1E0384D38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1CD1E0381234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1CD1E0387B18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1CD1E00FEC0C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7" sqref="A7:I7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1413</v>
      </c>
      <c r="J3" s="85"/>
    </row>
    <row r="4" spans="1:10">
      <c r="A4" t="s">
        <v>1343</v>
      </c>
      <c r="B4" t="s">
        <v>1046</v>
      </c>
      <c r="C4" t="str">
        <f>'AP-Liste'!AH4</f>
        <v>0081.C488.60BE</v>
      </c>
      <c r="D4" t="s">
        <v>1085</v>
      </c>
      <c r="E4" t="s">
        <v>1344</v>
      </c>
      <c r="F4" t="str">
        <f>'AP-Liste'!C4</f>
        <v>de0</v>
      </c>
      <c r="G4" t="str">
        <f>'AP-Liste'!D4</f>
        <v>591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1CD1.E038.52EC</v>
      </c>
      <c r="D5" t="s">
        <v>1085</v>
      </c>
      <c r="E5" t="s">
        <v>1344</v>
      </c>
      <c r="F5" t="str">
        <f>'AP-Liste'!C5</f>
        <v>de0</v>
      </c>
      <c r="G5" t="str">
        <f>'AP-Liste'!D5</f>
        <v>591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1CD1.E038.B8A0</v>
      </c>
      <c r="D6" t="s">
        <v>1085</v>
      </c>
      <c r="E6" t="s">
        <v>1344</v>
      </c>
      <c r="F6" t="str">
        <f>'AP-Liste'!C6</f>
        <v>de0</v>
      </c>
      <c r="G6" t="str">
        <f>'AP-Liste'!D6</f>
        <v>591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1CD1.E038.DC1C</v>
      </c>
      <c r="D7" t="s">
        <v>1085</v>
      </c>
      <c r="E7" t="s">
        <v>1344</v>
      </c>
      <c r="F7" t="str">
        <f>'AP-Liste'!C7</f>
        <v>de0</v>
      </c>
      <c r="G7" t="str">
        <f>'AP-Liste'!D7</f>
        <v>591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1CD1.E038.2818</v>
      </c>
      <c r="D8" t="s">
        <v>1085</v>
      </c>
      <c r="E8" t="s">
        <v>1344</v>
      </c>
      <c r="F8" t="str">
        <f>'AP-Liste'!C8</f>
        <v>de0</v>
      </c>
      <c r="G8" t="str">
        <f>'AP-Liste'!D8</f>
        <v>591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1CD1.E038.F2AC</v>
      </c>
      <c r="D9" t="s">
        <v>1085</v>
      </c>
      <c r="E9" t="s">
        <v>1344</v>
      </c>
      <c r="F9" t="str">
        <f>'AP-Liste'!C9</f>
        <v>de0</v>
      </c>
      <c r="G9" t="str">
        <f>'AP-Liste'!D9</f>
        <v>591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1CD1.E00F.BF14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591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1CD1.E038.0270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591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1CD1.E038.03E4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591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1CD1.E00F.D54C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591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1CD1.E00E.8184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591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0081.C488.5326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591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0081.C488.615A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591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1CD1.E038.D5D4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591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1CD1.E038.EBB0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591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1CD1.E038.570C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591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1CD1.E038.ADB4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591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1CD1.E038.E5BC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591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1CD1.E038.B240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591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1CD1.E038.D704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591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1CD1.E038.D1F4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591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1CD1.E038.CB84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591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1CD1.E038.C060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591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1CD1.E00E.ACD0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591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1CD1.E038.4D38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591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1CD1.E038.1234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591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1CD1.E038.7B18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591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1CD1.E00F.EC0C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591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591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591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591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591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591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591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591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591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591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591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591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591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591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591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591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591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591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591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591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591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591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591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591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591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591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591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591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591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591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248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591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248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591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248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591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248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591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248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591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248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591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248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591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248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591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248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591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248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591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248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591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248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591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248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591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248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591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248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591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248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591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248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591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248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591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248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591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248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591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248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591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248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591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248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591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248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591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248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591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248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591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248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591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248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591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248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591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248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591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248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591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248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591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248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591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248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591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248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591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248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591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248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591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248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591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248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591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248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591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248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591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248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591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248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591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248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591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248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591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248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591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248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591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248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591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248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591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248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591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248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591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248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2022-03-02T14:57:24Z</dcterms:modified>
</cp:coreProperties>
</file>