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32 Augsburg v17.03.02a\"/>
    </mc:Choice>
  </mc:AlternateContent>
  <xr:revisionPtr revIDLastSave="0" documentId="13_ncr:1_{A2CA4F0B-F80A-4722-BCA5-46B238D19400}" xr6:coauthVersionLast="47" xr6:coauthVersionMax="47" xr10:uidLastSave="{00000000-0000-0000-0000-000000000000}"/>
  <bookViews>
    <workbookView xWindow="28680" yWindow="-120" windowWidth="29040" windowHeight="15840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3" i="30" l="1"/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N17" i="9"/>
  <c r="N18" i="9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<sst xmlns="http://schemas.openxmlformats.org/spreadsheetml/2006/main" count="5829" uniqueCount="1448">
  <si>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</si>
  <si>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</si>
  <si>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</si>
  <si>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</si>
  <si>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</si>
  <si>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</si>
  <si>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</si>
  <si>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</si>
  <si>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</si>
  <si>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</si>
  <si>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</si>
  <si>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</si>
  <si>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</si>
  <si>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</si>
  <si>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</si>
  <si>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</si>
  <si>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</si>
  <si>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</si>
  <si>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</si>
  <si>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</si>
  <si>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</si>
  <si>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</si>
  <si>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</si>
  <si>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</si>
  <si>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</si>
  <si>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</si>
  <si>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</si>
  <si>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</si>
  <si>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</si>
  <si>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</si>
  <si>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</si>
  <si>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</si>
  <si>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</si>
  <si>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</si>
  <si>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</si>
  <si>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</si>
  <si>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</si>
  <si>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</si>
  <si>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</si>
  <si>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</si>
  <si>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</si>
  <si>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</si>
  <si>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</si>
  <si>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</si>
  <si>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</si>
  <si>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</si>
  <si>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</si>
  <si>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</si>
  <si>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</si>
  <si>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</si>
  <si>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</si>
  <si>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</si>
  <si>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</si>
  <si>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</si>
  <si>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</si>
  <si>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</si>
  <si>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</si>
  <si>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</si>
  <si>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</si>
  <si>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</si>
  <si>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</si>
  <si>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</si>
  <si>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</si>
  <si>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</si>
  <si>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</si>
  <si>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</si>
  <si>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</si>
  <si>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</si>
  <si>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</si>
  <si>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</si>
  <si>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</si>
  <si>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</si>
  <si>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</si>
  <si>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</si>
  <si>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</si>
  <si>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</si>
  <si>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</si>
  <si>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</si>
  <si>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</si>
  <si>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</si>
  <si>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</si>
  <si>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</si>
  <si>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</si>
  <si>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</si>
  <si>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</si>
  <si>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</si>
  <si>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</si>
  <si>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</si>
  <si>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</si>
  <si>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</si>
  <si>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</si>
  <si>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</si>
  <si>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</si>
  <si>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</si>
  <si>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</si>
  <si>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</si>
  <si>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</si>
  <si>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</si>
  <si>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</si>
  <si>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</si>
  <si>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</si>
  <si>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</si>
  <si>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</si>
  <si>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</si>
  <si>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</si>
  <si>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</si>
  <si>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</si>
  <si>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</si>
  <si>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</si>
  <si>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</si>
  <si>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</si>
  <si>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</si>
  <si>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</si>
  <si>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</si>
  <si>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</si>
  <si>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</si>
  <si>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</si>
  <si>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</si>
  <si>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</si>
  <si>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</si>
  <si>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</si>
  <si>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</si>
  <si>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</si>
  <si>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</si>
  <si>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</si>
  <si>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</si>
  <si>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</si>
  <si>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</si>
  <si>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</si>
  <si>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</si>
  <si>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</si>
  <si>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</si>
  <si>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</si>
  <si>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</si>
  <si>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</si>
  <si>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</si>
  <si>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</si>
  <si>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</si>
  <si>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</si>
  <si>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</si>
  <si>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</si>
  <si>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</si>
  <si>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</si>
  <si>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</si>
  <si>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</si>
  <si>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</si>
  <si>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</si>
  <si>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</si>
  <si>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</si>
  <si>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</si>
  <si>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</si>
  <si>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</si>
  <si>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</si>
  <si>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</si>
  <si>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</si>
  <si>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</si>
  <si>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</si>
  <si>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</si>
  <si>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</si>
  <si>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</si>
  <si>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</si>
  <si>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</si>
  <si>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</si>
  <si>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</si>
  <si>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</si>
  <si>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</si>
  <si>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</si>
  <si>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</si>
  <si>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</si>
  <si>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</si>
  <si>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</si>
  <si>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</si>
  <si>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</si>
  <si>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</si>
  <si>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</si>
  <si>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</si>
  <si>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</si>
  <si>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</si>
  <si>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</si>
  <si>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</si>
  <si>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</si>
  <si>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</si>
  <si>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</si>
  <si>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</si>
  <si>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</si>
  <si>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</si>
  <si>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</si>
  <si>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</si>
  <si>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</si>
  <si>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</si>
  <si>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</si>
  <si>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</si>
  <si>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</si>
  <si>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</si>
  <si>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</si>
  <si>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</si>
  <si>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</si>
  <si>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</si>
  <si>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</si>
  <si>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</si>
  <si>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</si>
  <si>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</si>
  <si>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</si>
  <si>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</si>
  <si>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</si>
  <si>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</si>
  <si>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</si>
  <si>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</si>
  <si>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</si>
  <si>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</si>
  <si>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</si>
  <si>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</si>
  <si>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</si>
  <si>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</si>
  <si>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</si>
  <si>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</si>
  <si>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</si>
  <si>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</si>
  <si>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</si>
  <si>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</si>
  <si>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</si>
  <si>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</si>
  <si>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</si>
  <si>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</si>
  <si>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</si>
  <si>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</si>
  <si>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</si>
  <si>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</si>
  <si>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</si>
  <si>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</si>
  <si>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</si>
  <si>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</si>
  <si>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</si>
  <si>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</si>
  <si>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</si>
  <si>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</si>
  <si>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</si>
  <si>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</si>
  <si>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</si>
  <si>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</si>
  <si>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</si>
  <si>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</si>
  <si>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</si>
  <si>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</si>
  <si>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</si>
  <si>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</si>
  <si>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</si>
  <si>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</si>
  <si>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</si>
  <si>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</si>
  <si>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</si>
  <si>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</si>
  <si>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</si>
  <si>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</si>
  <si>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</si>
  <si>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</si>
  <si>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</si>
  <si>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</si>
  <si>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</si>
  <si>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</si>
  <si>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</si>
  <si>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</si>
  <si>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</si>
  <si>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</si>
  <si>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</si>
  <si>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</si>
  <si>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</si>
  <si>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</si>
  <si>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</si>
  <si>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</si>
  <si>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</si>
  <si>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</si>
  <si>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</si>
  <si>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</si>
  <si>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</si>
  <si>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</si>
  <si>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</si>
  <si>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</si>
  <si>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</si>
  <si>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</si>
  <si>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</si>
  <si>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</si>
  <si>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</si>
  <si>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</si>
  <si>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</si>
  <si>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</si>
  <si>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</si>
  <si>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</si>
  <si>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</si>
  <si>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</si>
  <si>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</si>
  <si>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</si>
  <si>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</si>
  <si>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</si>
  <si>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</si>
  <si>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</si>
  <si>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</si>
  <si>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</si>
  <si>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</si>
  <si>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</si>
  <si>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</si>
  <si>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</si>
  <si>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</si>
  <si>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</si>
  <si>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</si>
  <si>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</si>
  <si>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</si>
  <si>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</si>
  <si>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</si>
  <si>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</si>
  <si>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</si>
  <si>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</si>
  <si>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</si>
  <si>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</si>
  <si>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</si>
  <si>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</si>
  <si>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</si>
  <si>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</si>
  <si>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</si>
  <si>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</si>
  <si>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</si>
  <si>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</si>
  <si>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</si>
  <si>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</si>
  <si>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</si>
  <si>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</si>
  <si>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</si>
  <si>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</si>
  <si>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</si>
  <si>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</si>
  <si>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</si>
  <si>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</si>
  <si>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</si>
  <si>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</si>
  <si>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</si>
  <si>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</si>
  <si>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</si>
  <si>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</si>
  <si>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</si>
  <si>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</si>
  <si>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</si>
  <si>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</si>
  <si>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</si>
  <si>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</si>
  <si>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</si>
  <si>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</si>
  <si>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</si>
  <si>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</si>
  <si>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</si>
  <si>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</si>
  <si>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</si>
  <si>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</si>
  <si>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</si>
  <si>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</si>
  <si>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</si>
  <si>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</si>
  <si>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</si>
  <si>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</si>
  <si>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</si>
  <si>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</si>
  <si>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</si>
  <si>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</si>
  <si>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</si>
  <si>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</si>
  <si>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</si>
  <si>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</si>
  <si>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</si>
  <si>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</si>
  <si>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</si>
  <si>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</si>
  <si>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</si>
  <si>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</si>
  <si>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</si>
  <si>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</si>
  <si>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</si>
  <si>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</si>
  <si>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</si>
  <si>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</si>
  <si>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</si>
  <si>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</si>
  <si>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</si>
  <si>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</si>
  <si>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</si>
  <si>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</si>
  <si>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</si>
  <si>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</si>
  <si>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</si>
  <si>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</si>
  <si>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</si>
  <si>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</si>
  <si>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</si>
  <si>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</si>
  <si>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</si>
  <si>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</si>
  <si>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</si>
  <si>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</si>
  <si>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</si>
  <si>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</si>
  <si>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</si>
  <si>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</si>
  <si>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</si>
  <si>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</si>
  <si>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</si>
  <si>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</si>
  <si>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</si>
  <si>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</si>
  <si>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</si>
  <si>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</si>
  <si>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</si>
  <si>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</si>
  <si>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</si>
  <si>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</si>
  <si>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</si>
  <si>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</si>
  <si>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</si>
  <si>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</si>
  <si>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</si>
  <si>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</si>
  <si>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</si>
  <si>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</si>
  <si>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</si>
  <si>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</si>
  <si>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</si>
  <si>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</si>
  <si>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</si>
  <si>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</si>
  <si>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</si>
  <si>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</si>
  <si>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</si>
  <si>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</si>
  <si>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</si>
  <si>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</si>
  <si>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</si>
  <si>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</si>
  <si>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</si>
  <si>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</si>
  <si>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</si>
  <si>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</si>
  <si>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</si>
  <si>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</si>
  <si>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</si>
  <si>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</si>
  <si>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</si>
  <si>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</si>
  <si>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</si>
  <si>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</si>
  <si>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</si>
  <si>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</si>
  <si>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</si>
  <si>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</si>
  <si>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</si>
  <si>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</si>
  <si>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</si>
  <si>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</si>
  <si>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</si>
  <si>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</si>
  <si>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</si>
  <si>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</si>
  <si>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</si>
  <si>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</si>
  <si>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</si>
  <si>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</si>
  <si>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</si>
  <si>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</si>
  <si>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</si>
  <si>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</si>
  <si>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</si>
  <si>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</si>
  <si>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</si>
  <si>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</si>
  <si>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</si>
  <si>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</si>
  <si>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</si>
  <si>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</si>
  <si>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</si>
  <si>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</si>
  <si>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</si>
  <si>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</si>
  <si>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</si>
  <si>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</si>
  <si>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</si>
  <si>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</si>
  <si>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</si>
  <si>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</si>
  <si>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</si>
  <si>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</si>
  <si>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</si>
  <si>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</si>
  <si>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</si>
  <si>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</si>
  <si>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</si>
  <si>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</si>
  <si>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</si>
  <si>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</si>
  <si>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</si>
  <si>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</si>
  <si>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</si>
  <si>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</si>
  <si>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</si>
  <si>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</si>
  <si>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</si>
  <si>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</si>
  <si>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</si>
  <si>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</si>
  <si>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</si>
  <si>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</si>
  <si>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</si>
  <si>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</si>
  <si>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</si>
  <si>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</si>
  <si>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</si>
  <si>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</si>
  <si>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</si>
  <si>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</si>
  <si>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</si>
  <si>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</si>
  <si>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</si>
  <si>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</si>
  <si>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</si>
  <si>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</si>
  <si>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</si>
  <si>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</si>
  <si>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</si>
  <si>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</si>
  <si>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</si>
  <si>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</si>
  <si>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</si>
  <si>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</si>
  <si>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</si>
  <si>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</si>
  <si>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</si>
  <si>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</si>
  <si>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</si>
  <si>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</si>
  <si>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</si>
  <si>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</si>
  <si>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</si>
  <si>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</si>
  <si>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</si>
  <si>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</si>
  <si>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</si>
  <si>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</si>
  <si>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</si>
  <si>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</si>
  <si>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</si>
  <si>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</si>
  <si>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</si>
  <si>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</si>
  <si>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</si>
  <si>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</si>
  <si>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</si>
  <si>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</si>
  <si>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</si>
  <si>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</si>
  <si>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</si>
  <si>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</si>
  <si>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</si>
  <si>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</si>
  <si>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</si>
  <si>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</si>
  <si>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</si>
  <si>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</si>
  <si>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</si>
  <si>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</si>
  <si>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</si>
  <si>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</si>
  <si>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</si>
  <si>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</si>
  <si>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</si>
  <si>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</si>
  <si>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</si>
  <si>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</si>
  <si>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</si>
  <si>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</si>
  <si>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</si>
  <si>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</si>
  <si>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</si>
  <si>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</si>
  <si>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</si>
  <si>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</si>
  <si>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</si>
  <si>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</si>
  <si>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</si>
  <si>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</si>
  <si>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</si>
  <si>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</si>
  <si>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</si>
  <si>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</si>
  <si>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</si>
  <si>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</si>
  <si>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</si>
  <si>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</si>
  <si>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</si>
  <si>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</si>
  <si>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</si>
  <si>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</si>
  <si>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</si>
  <si>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</si>
  <si>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</si>
  <si>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</si>
  <si>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</si>
  <si>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</si>
  <si>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</si>
  <si>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</si>
  <si>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</si>
  <si>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</si>
  <si>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</si>
  <si>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</si>
  <si>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</si>
  <si>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</si>
  <si>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</si>
  <si>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</si>
  <si>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</si>
  <si>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</si>
  <si>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</si>
  <si>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</si>
  <si>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</si>
  <si>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</si>
  <si>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</si>
  <si>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</si>
  <si>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</si>
  <si>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</si>
  <si>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</si>
  <si>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</si>
  <si>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</si>
  <si>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</si>
  <si>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</si>
  <si>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</si>
  <si>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</si>
  <si>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</si>
  <si>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</si>
  <si>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</si>
  <si>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</si>
  <si>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</si>
  <si>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</si>
  <si>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</si>
  <si>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</si>
  <si>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</si>
  <si>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</si>
  <si>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</si>
  <si>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</si>
  <si>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</si>
  <si>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</si>
  <si>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</si>
  <si>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</si>
  <si>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</si>
  <si>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</si>
  <si>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</si>
  <si>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</si>
  <si>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</si>
  <si>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</si>
  <si>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</si>
  <si>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</si>
  <si>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</si>
  <si>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</si>
  <si>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</si>
  <si>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</si>
  <si>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</si>
  <si>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</si>
  <si>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</si>
  <si>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</si>
  <si>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</si>
  <si>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</si>
  <si>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</si>
  <si>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</si>
  <si>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</si>
  <si>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</si>
  <si>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</si>
  <si>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</si>
  <si>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</si>
  <si>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</si>
  <si>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</si>
  <si>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</si>
  <si>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</si>
  <si>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</si>
  <si>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</si>
  <si>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</si>
  <si>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</si>
  <si>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</si>
  <si>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</si>
  <si>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</si>
  <si>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</si>
  <si>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</si>
  <si>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</si>
  <si>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</si>
  <si>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</si>
  <si>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</si>
  <si>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</si>
  <si>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</si>
  <si>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</si>
  <si>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</si>
  <si>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</si>
  <si>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</si>
  <si>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</si>
  <si>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</si>
  <si>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</si>
  <si>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</si>
  <si>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</si>
  <si>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</si>
  <si>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</si>
  <si>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</si>
  <si>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</si>
  <si>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</si>
  <si>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</si>
  <si>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</si>
  <si>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</si>
  <si>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</si>
  <si>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</si>
  <si>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</si>
  <si>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</si>
  <si>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</si>
  <si>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</si>
  <si>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</si>
  <si>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</si>
  <si>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</si>
  <si>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</si>
  <si>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</si>
  <si>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</si>
  <si>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</si>
  <si>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</si>
  <si>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</si>
  <si>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</si>
  <si>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</si>
  <si>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</si>
  <si>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</si>
  <si>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</si>
  <si>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</si>
  <si>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</si>
  <si>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</si>
  <si>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</si>
  <si>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</si>
  <si>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</si>
  <si>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</si>
  <si>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</si>
  <si>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</si>
  <si>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</si>
  <si>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</si>
  <si>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</si>
  <si>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</si>
  <si>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</si>
  <si>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</si>
  <si>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</si>
  <si>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</si>
  <si>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</si>
  <si>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</si>
  <si>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</si>
  <si>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</si>
  <si>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</si>
  <si>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</si>
  <si>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</si>
  <si>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</si>
  <si>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</si>
  <si>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</si>
  <si>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</si>
  <si>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</si>
  <si>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</si>
  <si>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</si>
  <si>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</si>
  <si>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</si>
  <si>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</si>
  <si>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</si>
  <si>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</si>
  <si>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</si>
  <si>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</si>
  <si>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</si>
  <si>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</si>
  <si>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</si>
  <si>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</si>
  <si>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</si>
  <si>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</si>
  <si>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</si>
  <si>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</si>
  <si>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</si>
  <si>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</si>
  <si>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</si>
  <si>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</si>
  <si>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</si>
  <si>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</si>
  <si>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</si>
  <si>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</si>
  <si>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</si>
  <si>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</si>
  <si>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</si>
  <si>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</si>
  <si>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</si>
  <si>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</si>
  <si>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</si>
  <si>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</si>
  <si>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</si>
  <si>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</si>
  <si>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</si>
  <si>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</si>
  <si>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</si>
  <si>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</si>
  <si>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</si>
  <si>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</si>
  <si>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</si>
  <si>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</si>
  <si>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</si>
  <si>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</si>
  <si>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</si>
  <si>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</si>
  <si>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</si>
  <si>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</si>
  <si>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</si>
  <si>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</si>
  <si>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</si>
  <si>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</si>
  <si>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</si>
  <si>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</si>
  <si>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</si>
  <si>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</si>
  <si>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</si>
  <si>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</si>
  <si>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</si>
  <si>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</si>
  <si>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</si>
  <si>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</si>
  <si>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</si>
  <si>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</si>
  <si>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</si>
  <si>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</si>
  <si>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</si>
  <si>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</si>
  <si>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</si>
  <si>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</si>
  <si>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</si>
  <si>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</si>
  <si>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</si>
  <si>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</si>
  <si>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</si>
  <si>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</si>
  <si>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</si>
  <si>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</si>
  <si>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</si>
  <si>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</si>
  <si>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</si>
  <si>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</si>
  <si>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</si>
  <si>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</si>
  <si>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</si>
  <si>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</si>
  <si>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</si>
  <si>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</si>
  <si>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</si>
  <si>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</si>
  <si>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</si>
  <si>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</si>
  <si>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</si>
  <si>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</si>
  <si>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</si>
  <si>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</si>
  <si>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</si>
  <si>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</si>
  <si>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</si>
  <si>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</si>
  <si>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</si>
  <si>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</si>
  <si>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</si>
  <si>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</si>
  <si>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</si>
  <si>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</si>
  <si>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</si>
  <si>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</si>
  <si>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</si>
  <si>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</si>
  <si>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</si>
  <si>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</si>
  <si>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</si>
  <si>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</si>
  <si>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</si>
  <si>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</si>
  <si>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</si>
  <si>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</si>
  <si>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</si>
  <si>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</si>
  <si>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</si>
  <si>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</si>
  <si>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</si>
  <si>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</si>
  <si>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</si>
  <si>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</si>
  <si>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</si>
  <si>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</si>
  <si>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</si>
  <si>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</si>
  <si>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</si>
  <si>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</si>
  <si>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</si>
  <si>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</si>
  <si>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</si>
  <si>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</si>
  <si>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</si>
  <si>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</si>
  <si>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</si>
  <si>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</si>
  <si>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</si>
  <si>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</si>
  <si>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</si>
  <si>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</si>
  <si>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</si>
  <si>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</si>
  <si>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</si>
  <si>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</si>
  <si>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</si>
  <si>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</si>
  <si>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</si>
  <si>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</si>
  <si>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</si>
  <si>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</si>
  <si>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</si>
  <si>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</si>
  <si>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</si>
  <si>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</si>
  <si>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</si>
  <si>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</si>
  <si>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</si>
  <si>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</si>
  <si>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</si>
  <si>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</si>
  <si>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</si>
  <si>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</si>
  <si>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</si>
  <si>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</si>
  <si>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</si>
  <si>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</si>
  <si>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</si>
  <si>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</si>
  <si>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</si>
  <si>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</si>
  <si>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</si>
  <si>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</si>
  <si>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</si>
  <si>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</si>
  <si>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</si>
  <si>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</si>
  <si>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</si>
  <si>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</si>
  <si>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</si>
  <si>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</si>
  <si>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</si>
  <si>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</si>
  <si>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</si>
  <si>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</si>
  <si>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</si>
  <si>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</si>
  <si>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</si>
  <si>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</si>
  <si>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</si>
  <si>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</si>
  <si>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</si>
  <si>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</si>
  <si>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</si>
  <si>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</si>
  <si>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</si>
  <si>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</si>
  <si>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</si>
  <si>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</si>
  <si>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</si>
  <si>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</si>
  <si>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</si>
  <si>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</si>
  <si>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</si>
  <si>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</si>
  <si>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</si>
  <si>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</si>
  <si>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</si>
  <si>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</si>
  <si>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</si>
  <si>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</si>
  <si>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</si>
  <si>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</si>
  <si>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</si>
  <si>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</si>
  <si>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</si>
  <si>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</si>
  <si>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</si>
  <si>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</si>
  <si>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</si>
  <si>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</si>
  <si>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</si>
  <si>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</si>
  <si>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</si>
  <si>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</si>
  <si>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</si>
  <si>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</si>
  <si>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</si>
  <si>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</si>
  <si>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</si>
  <si>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</si>
  <si>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</si>
  <si>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</si>
  <si>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</si>
  <si>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</si>
  <si>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</si>
  <si>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</si>
  <si>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</si>
  <si>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</si>
  <si>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</si>
  <si>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</si>
  <si>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</si>
  <si>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</si>
  <si>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</si>
  <si>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</si>
  <si>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</si>
  <si>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</si>
  <si>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</si>
  <si>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</si>
  <si>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</si>
  <si>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</si>
  <si>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</si>
  <si>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</si>
  <si>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</si>
  <si>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</si>
  <si>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</si>
  <si>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</si>
  <si>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</si>
  <si>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</si>
  <si>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</si>
  <si>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</si>
  <si>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</si>
  <si>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</si>
  <si>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</si>
  <si>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</si>
  <si>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</si>
  <si>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</si>
  <si>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</si>
  <si>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</si>
  <si>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</si>
  <si>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</si>
  <si>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</si>
  <si>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</si>
  <si>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</si>
  <si>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</si>
  <si>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</si>
  <si>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</si>
  <si>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</si>
  <si>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</si>
  <si>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</si>
  <si>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</si>
  <si>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</si>
  <si>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</si>
  <si>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</si>
  <si>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</si>
  <si>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</si>
  <si>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</si>
  <si>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</si>
  <si>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</si>
  <si>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</si>
  <si>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</si>
  <si>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</si>
  <si>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</si>
  <si>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</si>
  <si>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</si>
  <si>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</si>
  <si>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</si>
  <si>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</si>
  <si>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</si>
  <si>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</si>
  <si>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</si>
  <si>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</si>
  <si>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</si>
  <si>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</si>
  <si>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</si>
  <si>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</si>
  <si>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</si>
  <si>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</si>
  <si>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</si>
  <si>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</si>
  <si>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</si>
  <si>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</si>
  <si>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</si>
  <si>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</si>
  <si>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</si>
  <si>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</si>
  <si>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</si>
  <si>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</si>
  <si>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</si>
  <si>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</si>
  <si>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</si>
  <si>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</si>
  <si>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</si>
  <si>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</si>
  <si>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</si>
  <si>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</si>
  <si>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</si>
  <si>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</si>
  <si>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</si>
  <si>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</si>
  <si>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</si>
  <si>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</si>
  <si>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</si>
  <si>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</si>
  <si>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</si>
  <si>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</si>
  <si>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</si>
  <si>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</si>
  <si>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</si>
  <si>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</si>
  <si>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</si>
  <si>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</si>
  <si>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</si>
  <si>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</si>
  <si>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</si>
  <si>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</si>
  <si>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</si>
  <si>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</si>
  <si>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</si>
  <si>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</si>
  <si>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</si>
  <si>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</si>
  <si>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</si>
  <si>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</si>
  <si>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</si>
  <si>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</si>
  <si>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</si>
  <si>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</si>
  <si>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</si>
  <si>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</si>
  <si>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</si>
  <si>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</si>
  <si>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</si>
  <si>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</si>
  <si>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</si>
  <si>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</si>
  <si>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</si>
  <si>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</si>
  <si>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</si>
  <si>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</si>
  <si>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</si>
  <si>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</si>
  <si>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</si>
  <si>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</si>
  <si>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</si>
  <si>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</si>
  <si>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</si>
  <si>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</si>
  <si>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</si>
  <si>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</si>
  <si>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</si>
  <si>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</si>
  <si>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</si>
  <si>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</si>
  <si>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</si>
  <si>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</si>
  <si>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</si>
  <si>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</si>
  <si>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</si>
  <si>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</si>
  <si>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</si>
  <si>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</si>
  <si>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</si>
  <si>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</si>
  <si>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</si>
  <si>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</si>
  <si>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</si>
  <si>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</si>
  <si>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</si>
  <si>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</si>
  <si>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</si>
  <si>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</si>
  <si>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</si>
  <si>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</si>
  <si>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</si>
  <si>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</si>
  <si>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</si>
  <si>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</si>
  <si>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</si>
  <si>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</si>
  <si>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</si>
  <si>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</si>
  <si>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</si>
  <si>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</si>
  <si>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</si>
  <si>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</si>
  <si>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</si>
  <si>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</si>
  <si>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</si>
  <si>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</si>
  <si>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</si>
  <si>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</si>
  <si>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</si>
  <si>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</si>
  <si>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</si>
  <si>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</si>
  <si>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</si>
  <si>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</si>
  <si>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</si>
  <si>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</si>
  <si>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</si>
  <si>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</si>
  <si>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</si>
  <si>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</si>
  <si>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</si>
  <si>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</si>
  <si>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</si>
  <si>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</si>
  <si>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</si>
  <si>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</si>
  <si>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</si>
  <si>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</si>
  <si>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</si>
  <si>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</si>
  <si>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</si>
  <si>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</si>
  <si>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</si>
  <si>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</si>
  <si>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</si>
  <si>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</si>
  <si>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</si>
  <si>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</si>
  <si>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</si>
  <si>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</si>
  <si>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</si>
  <si>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</si>
  <si>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</si>
  <si>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</si>
  <si>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</si>
  <si>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</si>
  <si>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</si>
  <si>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</si>
  <si>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</si>
  <si>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</si>
  <si>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</si>
  <si>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</si>
  <si>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</si>
  <si>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</si>
  <si>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</si>
  <si>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</si>
  <si>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</si>
  <si>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</si>
  <si>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</si>
  <si>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</si>
  <si>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</si>
  <si>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</si>
  <si>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</si>
  <si>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</si>
  <si>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</si>
  <si>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</si>
  <si>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</si>
  <si>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</si>
  <si>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</si>
  <si>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</si>
  <si>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</si>
  <si>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</si>
  <si>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</si>
  <si>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</si>
  <si>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</si>
  <si>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</si>
  <si>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</si>
  <si>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</si>
  <si>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</si>
  <si>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</si>
  <si>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</si>
  <si>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</si>
  <si>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</si>
  <si>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</si>
  <si>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</si>
  <si>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</si>
  <si>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</si>
  <si>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</si>
  <si>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</si>
  <si>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</si>
  <si>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</si>
  <si>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</si>
  <si>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</si>
  <si>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</si>
  <si>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</si>
  <si>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</si>
  <si>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</si>
  <si>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</si>
  <si>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</si>
  <si>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</si>
  <si>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</si>
  <si>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</si>
  <si>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</si>
  <si>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</si>
  <si>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</si>
  <si>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</si>
  <si>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</si>
  <si>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</si>
  <si>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</si>
  <si>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</si>
  <si>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</si>
  <si>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</si>
  <si>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</si>
  <si>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</si>
  <si>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</si>
  <si>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</si>
  <si>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</si>
  <si>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</si>
  <si>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</si>
  <si>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</si>
  <si>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</si>
  <si>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</si>
  <si>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</si>
  <si>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</si>
  <si>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</si>
  <si>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</si>
  <si>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</si>
  <si>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</si>
  <si>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</si>
  <si>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</si>
  <si>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</si>
  <si>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</si>
  <si>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</si>
  <si>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</si>
  <si>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</si>
  <si>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</si>
  <si>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</si>
  <si>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</si>
  <si>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</si>
  <si>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</si>
  <si>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</si>
  <si>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</si>
  <si>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</si>
  <si>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</si>
  <si>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</si>
  <si>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</si>
  <si>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</si>
  <si>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</si>
  <si>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</si>
  <si>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</si>
  <si>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</si>
  <si>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</si>
  <si>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</si>
  <si>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</si>
  <si>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</si>
  <si>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</si>
  <si>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</si>
  <si>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</si>
  <si>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</si>
  <si>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</si>
  <si>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</si>
  <si>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</si>
  <si>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</si>
  <si>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</si>
  <si>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</si>
  <si>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</si>
  <si>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</si>
  <si>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</si>
  <si>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</si>
  <si>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</si>
  <si>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</si>
  <si>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</si>
  <si>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</si>
  <si>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</si>
  <si>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</si>
  <si>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</si>
  <si>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</si>
  <si>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</si>
  <si>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</si>
  <si>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</si>
  <si>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</si>
  <si>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</si>
  <si>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</si>
  <si>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</si>
  <si>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</si>
  <si>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FCZ2017Z05C</t>
  </si>
  <si>
    <t>FCZ2017Z05B</t>
  </si>
  <si>
    <t>FCZ2017Z05D</t>
  </si>
  <si>
    <t>FCZ2017Z05E</t>
  </si>
  <si>
    <t>70E422CEFE90</t>
  </si>
  <si>
    <t>70E422CEFE40</t>
  </si>
  <si>
    <t>70E422CEFD44</t>
  </si>
  <si>
    <t>70E422CEFE14</t>
  </si>
  <si>
    <t>FCZ2017Z05M</t>
  </si>
  <si>
    <t>FCZ2017Z05P</t>
  </si>
  <si>
    <t>70E422CEFEC2</t>
  </si>
  <si>
    <t>70E422CEFE72</t>
  </si>
  <si>
    <t>FCZ2017Z05S</t>
  </si>
  <si>
    <t>70E422CEFD9A</t>
  </si>
  <si>
    <t>FGL2521L97B</t>
  </si>
  <si>
    <t>FGL2521L9J2</t>
  </si>
  <si>
    <t>FGL2521L9HU</t>
  </si>
  <si>
    <t>A488731B7358</t>
  </si>
  <si>
    <t>A488731B61D0</t>
  </si>
  <si>
    <t>A488731B9028</t>
  </si>
  <si>
    <t>FGL2521L9F1</t>
  </si>
  <si>
    <t>FGL2521L9DX</t>
  </si>
  <si>
    <t>FGL2528L11V</t>
  </si>
  <si>
    <t>A488731B8970</t>
  </si>
  <si>
    <t>A488731B85E8</t>
  </si>
  <si>
    <t>A488731C4080</t>
  </si>
  <si>
    <t>FGL2528L11H</t>
  </si>
  <si>
    <t>FGL2528L11K</t>
  </si>
  <si>
    <t>FGL2528L11Q</t>
  </si>
  <si>
    <t>FGL2521L9K2</t>
  </si>
  <si>
    <t>A488731C3FE8</t>
  </si>
  <si>
    <t>A488731C4528</t>
  </si>
  <si>
    <t>A488731C3FF0</t>
  </si>
  <si>
    <t>A488731B6880</t>
  </si>
  <si>
    <t>FGL2521L96Y</t>
  </si>
  <si>
    <t>A488731B91F0</t>
  </si>
  <si>
    <t>FGL2521L9DQ</t>
  </si>
  <si>
    <t>FGL2521L9HZ</t>
  </si>
  <si>
    <t>A488731B8700</t>
  </si>
  <si>
    <t>A488731B9740</t>
  </si>
  <si>
    <t>E44E2D627F90</t>
  </si>
  <si>
    <t>E44E2DAD48B8</t>
  </si>
  <si>
    <t>E44E2DAD5E6C</t>
  </si>
  <si>
    <t>E44E2DAD5F94</t>
  </si>
  <si>
    <t>E44E2DAD349C</t>
  </si>
  <si>
    <t>E44E2DB53784</t>
  </si>
  <si>
    <t>E44E2DB454BC</t>
  </si>
  <si>
    <t>E44E2DB4BA60</t>
  </si>
  <si>
    <t>E44E2DB4DA18</t>
  </si>
  <si>
    <t>E44E2DB4ACBC</t>
  </si>
  <si>
    <t>E44E2DAD38A0</t>
  </si>
  <si>
    <t>E44E2DAD09B0</t>
  </si>
  <si>
    <t>E44E2D62BEE8</t>
  </si>
  <si>
    <t>E44E2DAD578C</t>
  </si>
  <si>
    <t>E44E2DAD4334</t>
  </si>
  <si>
    <t>E44E2DAD2F34</t>
  </si>
  <si>
    <t>E44E2D5F1278</t>
  </si>
  <si>
    <t>E44E2D622268</t>
  </si>
  <si>
    <t>E44E2DAD494C</t>
  </si>
  <si>
    <t>E44E2DAD407C</t>
  </si>
  <si>
    <t>E44E2DAD5028</t>
  </si>
  <si>
    <t>E44E2DAD4FB8</t>
  </si>
  <si>
    <t>E44E2DAD5560</t>
  </si>
  <si>
    <t>E44E2DAD4ED4</t>
  </si>
  <si>
    <t>E44E2DAD4044</t>
  </si>
  <si>
    <t>FCW2539YXA6</t>
  </si>
  <si>
    <t>FCW2539YX97</t>
  </si>
  <si>
    <t>FCW2539YXM5</t>
  </si>
  <si>
    <t>FCW2539YXL5</t>
  </si>
  <si>
    <t>FCW2539YX4H</t>
  </si>
  <si>
    <t>FCW2540YFHT</t>
  </si>
  <si>
    <t>FCW2540YFH4</t>
  </si>
  <si>
    <t>FCW2540YFJA</t>
  </si>
  <si>
    <t>FCW2540YFEB</t>
  </si>
  <si>
    <t>FCW2540YFHA</t>
  </si>
  <si>
    <t>FCW2539YXKJ</t>
  </si>
  <si>
    <t>FCW2539YWRZ</t>
  </si>
  <si>
    <t>FCW2539YXKQ</t>
  </si>
  <si>
    <t>FCW2539YXV7</t>
  </si>
  <si>
    <t>FCW2539YXKB</t>
  </si>
  <si>
    <t>FCW2539YX1M</t>
  </si>
  <si>
    <t>FCW2539YWZR</t>
  </si>
  <si>
    <t>FCW2539Y0JZ</t>
  </si>
  <si>
    <t>FCW2539YX8U</t>
  </si>
  <si>
    <t>FCW2539YX3R</t>
  </si>
  <si>
    <t>FCW2539YXY4</t>
  </si>
  <si>
    <t>FCW2539YXSG</t>
  </si>
  <si>
    <t>FCW2539YXLT</t>
  </si>
  <si>
    <t>FCW2539YXZ5</t>
  </si>
  <si>
    <t>FCW2539YY5K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</si>
</sst>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11" fontId="0" fillId="9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1" fontId="0" fillId="2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65" t="s">
        <v>1339</v>
      </c>
      <c r="B1" s="65"/>
    </row>
    <row r="2" spans="1:2">
      <c r="B2" s="53"/>
    </row>
    <row r="3" spans="1:2">
      <c r="B3" s="53"/>
    </row>
    <row r="4" spans="1:2">
      <c r="B4" s="53"/>
    </row>
    <row r="5" spans="1:2">
      <c r="A5" s="65" t="s">
        <v>1336</v>
      </c>
      <c r="B5" s="65"/>
    </row>
    <row r="6" spans="1:2">
      <c r="A6" t="s">
        <v>1337</v>
      </c>
    </row>
    <row r="7" spans="1:2">
      <c r="B7" t="s">
        <v>1338</v>
      </c>
    </row>
    <row r="9" spans="1:2">
      <c r="A9" s="65" t="s">
        <v>1332</v>
      </c>
      <c r="B9" s="65"/>
    </row>
    <row r="10" spans="1:2">
      <c r="A10" s="66" t="s">
        <v>1333</v>
      </c>
      <c r="B10" s="66"/>
    </row>
    <row r="11" spans="1:2">
      <c r="B11" t="s">
        <v>1334</v>
      </c>
    </row>
    <row r="14" spans="1:2">
      <c r="A14" s="65" t="s">
        <v>1328</v>
      </c>
      <c r="B14" s="65"/>
    </row>
    <row r="15" spans="1:2">
      <c r="A15" s="66" t="s">
        <v>1329</v>
      </c>
      <c r="B15" s="66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5" t="s">
        <v>1301</v>
      </c>
      <c r="B19" s="65"/>
    </row>
    <row r="20" spans="1:2">
      <c r="A20" s="66" t="s">
        <v>1302</v>
      </c>
      <c r="B20" s="66"/>
    </row>
    <row r="21" spans="1:2">
      <c r="A21" s="47"/>
      <c r="B21" s="47" t="s">
        <v>1303</v>
      </c>
    </row>
    <row r="22" spans="1:2">
      <c r="A22" s="66" t="s">
        <v>1321</v>
      </c>
      <c r="B22" s="66"/>
    </row>
    <row r="23" spans="1:2">
      <c r="B23" t="s">
        <v>1322</v>
      </c>
    </row>
    <row r="25" spans="1:2">
      <c r="A25" s="65" t="s">
        <v>1283</v>
      </c>
      <c r="B25" s="65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7" t="s">
        <v>1235</v>
      </c>
      <c r="B31" s="67"/>
    </row>
    <row r="32" spans="1:2">
      <c r="A32" s="66" t="s">
        <v>1236</v>
      </c>
      <c r="B32" s="66"/>
    </row>
    <row r="33" spans="1:2">
      <c r="A33" s="66" t="s">
        <v>1240</v>
      </c>
      <c r="B33" s="66"/>
    </row>
    <row r="34" spans="1:2">
      <c r="A34" s="66" t="s">
        <v>1238</v>
      </c>
      <c r="B34" s="66"/>
    </row>
    <row r="35" spans="1:2">
      <c r="A35" s="66" t="s">
        <v>1239</v>
      </c>
      <c r="B35" s="66"/>
    </row>
    <row r="36" spans="1:2">
      <c r="A36" s="66" t="s">
        <v>1241</v>
      </c>
      <c r="B36" s="66"/>
    </row>
    <row r="37" spans="1:2">
      <c r="A37" s="31" t="s">
        <v>1251</v>
      </c>
      <c r="B37" s="31"/>
    </row>
    <row r="38" spans="1:2">
      <c r="A38" s="66" t="s">
        <v>1253</v>
      </c>
      <c r="B38" s="66"/>
    </row>
    <row r="39" spans="1:2">
      <c r="A39" s="66" t="s">
        <v>1254</v>
      </c>
      <c r="B39" s="66"/>
    </row>
    <row r="40" spans="1:2">
      <c r="A40" s="66" t="s">
        <v>1278</v>
      </c>
      <c r="B40" s="66"/>
    </row>
    <row r="41" spans="1:2">
      <c r="A41" s="66" t="s">
        <v>1279</v>
      </c>
      <c r="B41" s="66"/>
    </row>
    <row r="42" spans="1:2">
      <c r="A42" s="66" t="s">
        <v>1280</v>
      </c>
      <c r="B42" s="66"/>
    </row>
    <row r="43" spans="1:2">
      <c r="A43" s="66" t="s">
        <v>1281</v>
      </c>
      <c r="B43" s="66"/>
    </row>
    <row r="44" spans="1:2">
      <c r="A44" s="66" t="s">
        <v>1282</v>
      </c>
      <c r="B44" s="66"/>
    </row>
    <row r="46" spans="1:2">
      <c r="A46" s="65" t="s">
        <v>1233</v>
      </c>
      <c r="B46" s="65"/>
    </row>
    <row r="47" spans="1:2">
      <c r="A47" s="66" t="s">
        <v>1234</v>
      </c>
      <c r="B47" s="66"/>
    </row>
    <row r="49" spans="1:2">
      <c r="A49" s="65" t="s">
        <v>1230</v>
      </c>
      <c r="B49" s="65"/>
    </row>
    <row r="50" spans="1:2">
      <c r="A50" s="66" t="s">
        <v>1231</v>
      </c>
      <c r="B50" s="66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5" t="s">
        <v>1223</v>
      </c>
      <c r="B53" s="65"/>
    </row>
    <row r="54" spans="1:2">
      <c r="A54" s="66" t="s">
        <v>1229</v>
      </c>
      <c r="B54" s="66"/>
    </row>
    <row r="55" spans="1:2">
      <c r="B55" t="s">
        <v>1225</v>
      </c>
    </row>
    <row r="58" spans="1:2">
      <c r="A58" s="65" t="s">
        <v>1224</v>
      </c>
      <c r="B58" s="65"/>
    </row>
    <row r="59" spans="1:2">
      <c r="A59" s="66" t="s">
        <v>1226</v>
      </c>
      <c r="B59" s="66"/>
    </row>
    <row r="60" spans="1:2">
      <c r="A60" s="66" t="s">
        <v>1227</v>
      </c>
      <c r="B60" s="66"/>
    </row>
    <row r="61" spans="1:2">
      <c r="A61" s="66" t="s">
        <v>1228</v>
      </c>
      <c r="B61" s="66"/>
    </row>
    <row r="62" spans="1:2">
      <c r="A62" s="25"/>
      <c r="B62" s="25"/>
    </row>
    <row r="64" spans="1:2">
      <c r="A64" s="65" t="s">
        <v>1163</v>
      </c>
      <c r="B64" s="65"/>
    </row>
    <row r="65" spans="1:2">
      <c r="A65" s="66" t="s">
        <v>1219</v>
      </c>
      <c r="B65" s="66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6" t="s">
        <v>1165</v>
      </c>
      <c r="B69" s="66"/>
    </row>
    <row r="70" spans="1:2">
      <c r="A70" s="66" t="s">
        <v>1166</v>
      </c>
      <c r="B70" s="66"/>
    </row>
    <row r="71" spans="1:2">
      <c r="A71" s="66" t="s">
        <v>1165</v>
      </c>
      <c r="B71" s="66"/>
    </row>
    <row r="72" spans="1:2">
      <c r="A72" s="66" t="s">
        <v>1216</v>
      </c>
      <c r="B72" s="66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5" t="s">
        <v>1126</v>
      </c>
      <c r="B1" s="65"/>
      <c r="C1" s="65"/>
      <c r="D1" s="65"/>
      <c r="E1" s="65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632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632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632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632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632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632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632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632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632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632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632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632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632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632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632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632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632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632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632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632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632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632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632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632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632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632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632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632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632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632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632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632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632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632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632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632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632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632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632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632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632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632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632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632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632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632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632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632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632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632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632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632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632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5" t="s">
        <v>1121</v>
      </c>
      <c r="B1" s="65"/>
      <c r="C1" s="65"/>
      <c r="D1" s="65"/>
      <c r="E1" s="65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632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632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632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632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632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632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632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632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632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632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632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632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632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632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632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632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632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632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632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632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632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632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632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632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632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632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632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632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632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632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632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632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632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632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632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632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632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632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632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632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632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632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632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632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632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632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632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632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632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632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632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632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632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9" t="s">
        <v>1122</v>
      </c>
      <c r="B112" s="89"/>
      <c r="C112" s="89"/>
      <c r="D112" s="89"/>
      <c r="E112" s="89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5" t="s">
        <v>1115</v>
      </c>
      <c r="B1" s="65"/>
      <c r="C1" s="65"/>
      <c r="D1" s="65"/>
      <c r="E1" s="65"/>
      <c r="F1" s="65"/>
      <c r="G1" s="65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632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632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632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632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632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632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632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632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632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632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632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632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632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632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632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632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632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632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632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632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632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632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632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632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632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632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632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632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632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632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632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632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632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632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632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632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632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632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632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632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632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632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632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632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632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632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632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632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632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632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632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632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632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632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632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632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632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632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632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632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632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632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632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632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632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632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632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632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632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632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632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632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632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632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632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632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632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632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632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632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632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632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632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632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632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632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632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632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632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632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632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632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632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632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632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632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632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632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632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632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632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632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632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632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632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632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632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632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632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632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632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632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632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632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632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632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632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632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632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632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632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632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632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632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632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632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632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632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632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632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632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632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632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632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632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632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632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632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632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632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632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632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632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632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632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632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632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632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632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632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632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632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632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632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632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632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632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632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632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632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632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632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632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632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632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632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632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632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632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632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632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632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632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632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632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632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632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632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632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632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632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632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632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632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632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632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632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632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632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632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632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632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632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632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632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632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632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632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632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632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632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632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632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632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632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632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632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632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632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632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632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632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632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632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632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632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632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632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632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632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632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632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632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632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632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632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632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632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632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632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632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632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632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632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632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632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632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632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632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632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632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632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632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632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632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632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632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632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632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632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632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632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632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632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632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632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632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632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632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632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632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632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632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632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632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632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632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632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632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632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632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632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632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632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632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632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632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632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632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632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632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632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632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632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632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632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632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632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632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632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632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632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632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632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632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632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632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632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632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632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632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632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632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632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632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632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632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632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632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632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632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632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632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632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632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632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632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632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632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632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632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632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632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632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5" t="s">
        <v>1120</v>
      </c>
      <c r="B1" s="65"/>
      <c r="C1" s="65"/>
      <c r="D1" s="65"/>
      <c r="E1" s="65"/>
      <c r="F1" s="65"/>
      <c r="G1" s="65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632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632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632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632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632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632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632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632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632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632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632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632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632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632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632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632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632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632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632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632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632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632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632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632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632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632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632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632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632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632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632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632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632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632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632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632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632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632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632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632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632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632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632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632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632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632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632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632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632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632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632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632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632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632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632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632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632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632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632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632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632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632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632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632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632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632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632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632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632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632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632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632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632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632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632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632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632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632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632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632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632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632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632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632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632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632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632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632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632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632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632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632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632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632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632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632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632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632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632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632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632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632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632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632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632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632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632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632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632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632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632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632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632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632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632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632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632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632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632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632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632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632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632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632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632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632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632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632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632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632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632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632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632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632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632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632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632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632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632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632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632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632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632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632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632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632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632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632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632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632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632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632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632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632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632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632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632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632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632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632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632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632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632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632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632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632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632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632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632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632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632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632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632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632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632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632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632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632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632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632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632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632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632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632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632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632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632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632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632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632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632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632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632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632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632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632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632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632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632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632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632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632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632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632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632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632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632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632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632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632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632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632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632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632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632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632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632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632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632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632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632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632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632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632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632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632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632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632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632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632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632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632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632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632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632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632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632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632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632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632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632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632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632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632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632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632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632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632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632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632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632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632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632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632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632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632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632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632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632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632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632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632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632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632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632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632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632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632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632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632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632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632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632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632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632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632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632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632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632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632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632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632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632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632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632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632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632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632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632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632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632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632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632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632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632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632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632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632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632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632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632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632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632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632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632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632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632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632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632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632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632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632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632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632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632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632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632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632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632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632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632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632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632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632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52" workbookViewId="0">
      <selection activeCell="A80" sqref="A80:AA81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65" t="s">
        <v>1113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74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74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632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74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74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632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74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74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632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74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74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632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74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74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632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74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74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632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74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74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632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74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74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632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74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74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632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74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74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632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74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74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632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74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74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632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74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74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632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74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74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632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74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74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632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74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74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632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74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74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632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74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74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632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74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74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632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74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74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632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74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74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632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74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74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632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74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74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632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74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74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632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74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74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632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74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74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632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74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74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632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74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74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632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74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74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632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74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74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632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74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74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632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74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74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632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74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74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632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74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74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632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74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74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632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74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74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632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74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74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632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74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74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632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74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74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632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74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74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632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74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74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632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74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74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632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74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74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632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74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74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632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74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74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632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74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74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632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74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74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632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74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74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632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74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74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632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74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74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632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74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74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632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74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74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632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74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74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632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74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74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65" t="s">
        <v>1124</v>
      </c>
      <c r="B1" s="65"/>
      <c r="C1" s="65"/>
      <c r="D1" s="65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E44E2D627F90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E44E2DAD48B8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A488731B7358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A488731B61D0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A488731B9028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E44E2DAD5E6C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A488731B8970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A488731B85E8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A488731C4080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E44E2DAD5F94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E44E2DAD349C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E44E2DB53784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E44E2DB454BC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E44E2DB4BA60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E44E2DB4DA18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E44E2DB4ACBC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E44E2DAD38A0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E44E2DAD09B0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E44E2D62BEE8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E44E2DAD578C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E44E2DAD4334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E44E2DAD2F34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A488731C3FE8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A488731C4528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A488731C3FF0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A488731B6880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70E422CEFE90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70E422CEFE40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70E422CEFD44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70E422CEFE14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A488731B91F0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70E422CEFEC2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70E422CEFE72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A488731B8700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A488731B9740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70E422CEFD9A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E44E2D5F1278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E44E2D622268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E44E2DAD494C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E44E2DAD407C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E44E2DAD5028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E44E2DAD4FB8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E44E2DAD5560</v>
      </c>
      <c r="E46" s="12"/>
    </row>
    <row r="47" spans="1:5">
      <c r="A47" t="s">
        <v>1340</v>
      </c>
      <c r="B47" t="s">
        <v>1085</v>
      </c>
      <c r="C47" t="s">
        <v>1125</v>
      </c>
      <c r="D47" t="str">
        <f>'AP-Liste'!K47</f>
        <v>E44E2DAD4ED4</v>
      </c>
      <c r="E47" s="12"/>
    </row>
    <row r="48" spans="1:5">
      <c r="A48" t="s">
        <v>1340</v>
      </c>
      <c r="B48" t="s">
        <v>1085</v>
      </c>
      <c r="C48" t="s">
        <v>1125</v>
      </c>
      <c r="D48" t="str">
        <f>'AP-Liste'!K48</f>
        <v>E44E2DAD4044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>
      <c r="A1" s="88" t="s">
        <v>1148</v>
      </c>
      <c r="B1" s="88"/>
      <c r="C1" s="88"/>
      <c r="D1" s="88"/>
      <c r="E1" s="88"/>
      <c r="F1" s="88"/>
      <c r="G1" s="88"/>
    </row>
    <row r="2" spans="1:7">
      <c r="G2" s="88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632</v>
      </c>
      <c r="E3" s="18" t="str">
        <f>'AP-Liste'!E4</f>
        <v>ncap</v>
      </c>
      <c r="F3" s="18">
        <f>'AP-Liste'!F4</f>
        <v>20001</v>
      </c>
      <c r="G3" s="88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632</v>
      </c>
      <c r="E4" s="18" t="str">
        <f>'AP-Liste'!E5</f>
        <v>ncap</v>
      </c>
      <c r="F4" s="18">
        <f>'AP-Liste'!F5</f>
        <v>20002</v>
      </c>
      <c r="G4" s="88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632</v>
      </c>
      <c r="E5" s="18" t="str">
        <f>'AP-Liste'!E6</f>
        <v>ncap</v>
      </c>
      <c r="F5" s="18">
        <f>'AP-Liste'!F6</f>
        <v>20003</v>
      </c>
      <c r="G5" s="88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632</v>
      </c>
      <c r="E6" s="18" t="str">
        <f>'AP-Liste'!E7</f>
        <v>ncap</v>
      </c>
      <c r="F6" s="18">
        <f>'AP-Liste'!F7</f>
        <v>20004</v>
      </c>
      <c r="G6" s="88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632</v>
      </c>
      <c r="E7" s="18" t="str">
        <f>'AP-Liste'!E8</f>
        <v>ncap</v>
      </c>
      <c r="F7" s="18">
        <f>'AP-Liste'!F8</f>
        <v>20005</v>
      </c>
      <c r="G7" s="88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632</v>
      </c>
      <c r="E8" s="18" t="str">
        <f>'AP-Liste'!E9</f>
        <v>ncap</v>
      </c>
      <c r="F8" s="18">
        <f>'AP-Liste'!F9</f>
        <v>20006</v>
      </c>
      <c r="G8" s="88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632</v>
      </c>
      <c r="E9" s="18" t="str">
        <f>'AP-Liste'!E10</f>
        <v>ncap</v>
      </c>
      <c r="F9" s="18">
        <f>'AP-Liste'!F10</f>
        <v>20007</v>
      </c>
      <c r="G9" s="88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632</v>
      </c>
      <c r="E10" s="18" t="str">
        <f>'AP-Liste'!E11</f>
        <v>ncap</v>
      </c>
      <c r="F10" s="18">
        <f>'AP-Liste'!F11</f>
        <v>20008</v>
      </c>
      <c r="G10" s="88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632</v>
      </c>
      <c r="E11" s="18" t="str">
        <f>'AP-Liste'!E12</f>
        <v>ncap</v>
      </c>
      <c r="F11" s="18">
        <f>'AP-Liste'!F12</f>
        <v>20009</v>
      </c>
      <c r="G11" s="88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632</v>
      </c>
      <c r="E12" s="18" t="str">
        <f>'AP-Liste'!E13</f>
        <v>ncap</v>
      </c>
      <c r="F12" s="18">
        <f>'AP-Liste'!F13</f>
        <v>20010</v>
      </c>
      <c r="G12" s="88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632</v>
      </c>
      <c r="E13" s="18" t="str">
        <f>'AP-Liste'!E14</f>
        <v>ncap</v>
      </c>
      <c r="F13" s="18">
        <f>'AP-Liste'!F14</f>
        <v>20011</v>
      </c>
      <c r="G13" s="88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632</v>
      </c>
      <c r="E14" s="18" t="str">
        <f>'AP-Liste'!E15</f>
        <v>ncap</v>
      </c>
      <c r="F14" s="18">
        <f>'AP-Liste'!F15</f>
        <v>20012</v>
      </c>
      <c r="G14" s="88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632</v>
      </c>
      <c r="E15" s="18" t="str">
        <f>'AP-Liste'!E16</f>
        <v>ncap</v>
      </c>
      <c r="F15" s="18">
        <f>'AP-Liste'!F16</f>
        <v>20013</v>
      </c>
      <c r="G15" s="88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632</v>
      </c>
      <c r="E16" s="18" t="str">
        <f>'AP-Liste'!E17</f>
        <v>ncap</v>
      </c>
      <c r="F16" s="18">
        <f>'AP-Liste'!F17</f>
        <v>20014</v>
      </c>
      <c r="G16" s="88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632</v>
      </c>
      <c r="E17" s="18" t="str">
        <f>'AP-Liste'!E18</f>
        <v>ncap</v>
      </c>
      <c r="F17" s="18">
        <f>'AP-Liste'!F18</f>
        <v>20015</v>
      </c>
      <c r="G17" s="88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632</v>
      </c>
      <c r="E18" s="18" t="str">
        <f>'AP-Liste'!E19</f>
        <v>ncap</v>
      </c>
      <c r="F18" s="18">
        <f>'AP-Liste'!F19</f>
        <v>20016</v>
      </c>
      <c r="G18" s="88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632</v>
      </c>
      <c r="E19" s="18" t="str">
        <f>'AP-Liste'!E20</f>
        <v>ncap</v>
      </c>
      <c r="F19" s="18">
        <f>'AP-Liste'!F20</f>
        <v>20017</v>
      </c>
      <c r="G19" s="88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632</v>
      </c>
      <c r="E20" s="18" t="str">
        <f>'AP-Liste'!E21</f>
        <v>ncap</v>
      </c>
      <c r="F20" s="18">
        <f>'AP-Liste'!F21</f>
        <v>20018</v>
      </c>
      <c r="G20" s="88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632</v>
      </c>
      <c r="E21" s="18" t="str">
        <f>'AP-Liste'!E22</f>
        <v>ncap</v>
      </c>
      <c r="F21" s="18">
        <f>'AP-Liste'!F22</f>
        <v>20019</v>
      </c>
      <c r="G21" s="88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632</v>
      </c>
      <c r="E22" s="18" t="str">
        <f>'AP-Liste'!E23</f>
        <v>ncap</v>
      </c>
      <c r="F22" s="18">
        <f>'AP-Liste'!F23</f>
        <v>20020</v>
      </c>
      <c r="G22" s="88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632</v>
      </c>
      <c r="E23" s="18" t="str">
        <f>'AP-Liste'!E24</f>
        <v>ncap</v>
      </c>
      <c r="F23" s="18">
        <f>'AP-Liste'!F24</f>
        <v>20021</v>
      </c>
      <c r="G23" s="88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632</v>
      </c>
      <c r="E24" s="18" t="str">
        <f>'AP-Liste'!E25</f>
        <v>ncap</v>
      </c>
      <c r="F24" s="18">
        <f>'AP-Liste'!F25</f>
        <v>20022</v>
      </c>
      <c r="G24" s="88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632</v>
      </c>
      <c r="E25" s="18" t="str">
        <f>'AP-Liste'!E26</f>
        <v>ncap</v>
      </c>
      <c r="F25" s="18">
        <f>'AP-Liste'!F26</f>
        <v>20023</v>
      </c>
      <c r="G25" s="88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632</v>
      </c>
      <c r="E26" s="18" t="str">
        <f>'AP-Liste'!E27</f>
        <v>ncap</v>
      </c>
      <c r="F26" s="18">
        <f>'AP-Liste'!F27</f>
        <v>20024</v>
      </c>
      <c r="G26" s="88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632</v>
      </c>
      <c r="E27" s="18" t="str">
        <f>'AP-Liste'!E28</f>
        <v>ncap</v>
      </c>
      <c r="F27" s="18">
        <f>'AP-Liste'!F28</f>
        <v>20025</v>
      </c>
      <c r="G27" s="88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632</v>
      </c>
      <c r="E28" s="18" t="str">
        <f>'AP-Liste'!E29</f>
        <v>ncap</v>
      </c>
      <c r="F28" s="18">
        <f>'AP-Liste'!F29</f>
        <v>20026</v>
      </c>
      <c r="G28" s="88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632</v>
      </c>
      <c r="E29" s="18" t="str">
        <f>'AP-Liste'!E30</f>
        <v>ncap</v>
      </c>
      <c r="F29" s="18">
        <f>'AP-Liste'!F30</f>
        <v>20027</v>
      </c>
      <c r="G29" s="88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632</v>
      </c>
      <c r="E30" s="18" t="str">
        <f>'AP-Liste'!E31</f>
        <v>ncap</v>
      </c>
      <c r="F30" s="18">
        <f>'AP-Liste'!F31</f>
        <v>20028</v>
      </c>
      <c r="G30" s="88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632</v>
      </c>
      <c r="E31" s="18" t="str">
        <f>'AP-Liste'!E32</f>
        <v>ncap</v>
      </c>
      <c r="F31" s="18">
        <f>'AP-Liste'!F32</f>
        <v>20029</v>
      </c>
      <c r="G31" s="88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632</v>
      </c>
      <c r="E32" s="18" t="str">
        <f>'AP-Liste'!E33</f>
        <v>ncap</v>
      </c>
      <c r="F32" s="18">
        <f>'AP-Liste'!F33</f>
        <v>20030</v>
      </c>
      <c r="G32" s="88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632</v>
      </c>
      <c r="E33" s="18" t="str">
        <f>'AP-Liste'!E34</f>
        <v>ncap</v>
      </c>
      <c r="F33" s="18">
        <f>'AP-Liste'!F34</f>
        <v>20031</v>
      </c>
      <c r="G33" s="88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632</v>
      </c>
      <c r="E34" s="18" t="str">
        <f>'AP-Liste'!E35</f>
        <v>ncap</v>
      </c>
      <c r="F34" s="18">
        <f>'AP-Liste'!F35</f>
        <v>20032</v>
      </c>
      <c r="G34" s="88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632</v>
      </c>
      <c r="E35" s="18" t="str">
        <f>'AP-Liste'!E36</f>
        <v>ncap</v>
      </c>
      <c r="F35" s="18">
        <f>'AP-Liste'!F36</f>
        <v>20033</v>
      </c>
      <c r="G35" s="88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632</v>
      </c>
      <c r="E36" s="18" t="str">
        <f>'AP-Liste'!E37</f>
        <v>ncap</v>
      </c>
      <c r="F36" s="18">
        <f>'AP-Liste'!F37</f>
        <v>20034</v>
      </c>
      <c r="G36" s="88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632</v>
      </c>
      <c r="E37" s="18" t="str">
        <f>'AP-Liste'!E38</f>
        <v>ncap</v>
      </c>
      <c r="F37" s="18">
        <f>'AP-Liste'!F38</f>
        <v>20035</v>
      </c>
      <c r="G37" s="88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632</v>
      </c>
      <c r="E38" s="18" t="str">
        <f>'AP-Liste'!E39</f>
        <v>ncap</v>
      </c>
      <c r="F38" s="18">
        <f>'AP-Liste'!F39</f>
        <v>20036</v>
      </c>
      <c r="G38" s="88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632</v>
      </c>
      <c r="E39" s="18" t="str">
        <f>'AP-Liste'!E40</f>
        <v>ncap</v>
      </c>
      <c r="F39" s="18">
        <f>'AP-Liste'!F40</f>
        <v>20037</v>
      </c>
      <c r="G39" s="88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632</v>
      </c>
      <c r="E40" s="18" t="str">
        <f>'AP-Liste'!E41</f>
        <v>ncap</v>
      </c>
      <c r="F40" s="18">
        <f>'AP-Liste'!F41</f>
        <v>20038</v>
      </c>
      <c r="G40" s="88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632</v>
      </c>
      <c r="E41" s="18" t="str">
        <f>'AP-Liste'!E42</f>
        <v>ncap</v>
      </c>
      <c r="F41" s="18">
        <f>'AP-Liste'!F42</f>
        <v>20039</v>
      </c>
      <c r="G41" s="88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632</v>
      </c>
      <c r="E42" s="18" t="str">
        <f>'AP-Liste'!E43</f>
        <v>ncap</v>
      </c>
      <c r="F42" s="18">
        <f>'AP-Liste'!F43</f>
        <v>20040</v>
      </c>
      <c r="G42" s="88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632</v>
      </c>
      <c r="E43" s="18" t="str">
        <f>'AP-Liste'!E44</f>
        <v>ncap</v>
      </c>
      <c r="F43" s="18">
        <f>'AP-Liste'!F44</f>
        <v>20041</v>
      </c>
      <c r="G43" s="88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632</v>
      </c>
      <c r="E44" s="18" t="str">
        <f>'AP-Liste'!E45</f>
        <v>ncap</v>
      </c>
      <c r="F44" s="18">
        <f>'AP-Liste'!F45</f>
        <v>20042</v>
      </c>
      <c r="G44" s="88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632</v>
      </c>
      <c r="E45" s="18" t="str">
        <f>'AP-Liste'!E46</f>
        <v>ncap</v>
      </c>
      <c r="F45" s="18">
        <f>'AP-Liste'!F46</f>
        <v>20043</v>
      </c>
      <c r="G45" s="88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632</v>
      </c>
      <c r="E46" s="18" t="str">
        <f>'AP-Liste'!E47</f>
        <v>ncap</v>
      </c>
      <c r="F46" s="18">
        <f>'AP-Liste'!F47</f>
        <v>20044</v>
      </c>
      <c r="G46" s="88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632</v>
      </c>
      <c r="E47" s="18" t="str">
        <f>'AP-Liste'!E48</f>
        <v>ncap</v>
      </c>
      <c r="F47" s="18">
        <f>'AP-Liste'!F48</f>
        <v>20045</v>
      </c>
      <c r="G47" s="88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632</v>
      </c>
      <c r="E48" s="18" t="str">
        <f>'AP-Liste'!E49</f>
        <v>ncap</v>
      </c>
      <c r="F48" s="18">
        <f>'AP-Liste'!F49</f>
        <v>20046</v>
      </c>
      <c r="G48" s="88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632</v>
      </c>
      <c r="E49" s="18" t="str">
        <f>'AP-Liste'!E50</f>
        <v>ncap</v>
      </c>
      <c r="F49" s="18">
        <f>'AP-Liste'!F50</f>
        <v>20047</v>
      </c>
      <c r="G49" s="88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632</v>
      </c>
      <c r="E50" s="18" t="str">
        <f>'AP-Liste'!E51</f>
        <v>ncap</v>
      </c>
      <c r="F50" s="18">
        <f>'AP-Liste'!F51</f>
        <v>20048</v>
      </c>
      <c r="G50" s="88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632</v>
      </c>
      <c r="E51" s="18" t="str">
        <f>'AP-Liste'!E52</f>
        <v>ncap</v>
      </c>
      <c r="F51" s="18">
        <f>'AP-Liste'!F52</f>
        <v>20049</v>
      </c>
      <c r="G51" s="88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632</v>
      </c>
      <c r="E52" s="18" t="str">
        <f>'AP-Liste'!E53</f>
        <v>ncap</v>
      </c>
      <c r="F52" s="18">
        <f>'AP-Liste'!F53</f>
        <v>20050</v>
      </c>
      <c r="G52" s="88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632</v>
      </c>
      <c r="E53" s="18" t="str">
        <f>'AP-Liste'!E54</f>
        <v>ncap</v>
      </c>
      <c r="F53" s="18">
        <f>'AP-Liste'!F54</f>
        <v>20051</v>
      </c>
      <c r="G53" s="88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632</v>
      </c>
      <c r="E54" s="18" t="str">
        <f>'AP-Liste'!E55</f>
        <v>ncap</v>
      </c>
      <c r="F54" s="18">
        <f>'AP-Liste'!F55</f>
        <v>20052</v>
      </c>
      <c r="G54" s="88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632</v>
      </c>
      <c r="E55" s="18" t="str">
        <f>'AP-Liste'!E56</f>
        <v>ncap</v>
      </c>
      <c r="F55" s="18">
        <f>'AP-Liste'!F56</f>
        <v>20053</v>
      </c>
      <c r="G55" s="88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632</v>
      </c>
      <c r="E56" s="18" t="str">
        <f>'AP-Liste'!E57</f>
        <v>ncap</v>
      </c>
      <c r="F56" s="18">
        <f>'AP-Liste'!F57</f>
        <v>20054</v>
      </c>
      <c r="G56" s="88"/>
    </row>
    <row r="57" spans="1:7">
      <c r="G57" s="88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632</v>
      </c>
      <c r="E58" s="18" t="str">
        <f>'AP-Liste'!E4</f>
        <v>ncap</v>
      </c>
      <c r="F58" s="18">
        <f>'AP-Liste'!F4</f>
        <v>20001</v>
      </c>
      <c r="G58" s="88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632</v>
      </c>
      <c r="E59" s="18" t="str">
        <f>'AP-Liste'!E5</f>
        <v>ncap</v>
      </c>
      <c r="F59" s="18">
        <f>'AP-Liste'!F5</f>
        <v>20002</v>
      </c>
      <c r="G59" s="88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632</v>
      </c>
      <c r="E60" s="18" t="str">
        <f>'AP-Liste'!E6</f>
        <v>ncap</v>
      </c>
      <c r="F60" s="18">
        <f>'AP-Liste'!F6</f>
        <v>20003</v>
      </c>
      <c r="G60" s="88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632</v>
      </c>
      <c r="E61" s="18" t="str">
        <f>'AP-Liste'!E7</f>
        <v>ncap</v>
      </c>
      <c r="F61" s="18">
        <f>'AP-Liste'!F7</f>
        <v>20004</v>
      </c>
      <c r="G61" s="88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632</v>
      </c>
      <c r="E62" s="18" t="str">
        <f>'AP-Liste'!E8</f>
        <v>ncap</v>
      </c>
      <c r="F62" s="18">
        <f>'AP-Liste'!F8</f>
        <v>20005</v>
      </c>
      <c r="G62" s="88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632</v>
      </c>
      <c r="E63" s="18" t="str">
        <f>'AP-Liste'!E9</f>
        <v>ncap</v>
      </c>
      <c r="F63" s="18">
        <f>'AP-Liste'!F9</f>
        <v>20006</v>
      </c>
      <c r="G63" s="88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632</v>
      </c>
      <c r="E64" s="18" t="str">
        <f>'AP-Liste'!E10</f>
        <v>ncap</v>
      </c>
      <c r="F64" s="18">
        <f>'AP-Liste'!F10</f>
        <v>20007</v>
      </c>
      <c r="G64" s="88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632</v>
      </c>
      <c r="E65" s="18" t="str">
        <f>'AP-Liste'!E11</f>
        <v>ncap</v>
      </c>
      <c r="F65" s="18">
        <f>'AP-Liste'!F11</f>
        <v>20008</v>
      </c>
      <c r="G65" s="88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632</v>
      </c>
      <c r="E66" s="18" t="str">
        <f>'AP-Liste'!E12</f>
        <v>ncap</v>
      </c>
      <c r="F66" s="18">
        <f>'AP-Liste'!F12</f>
        <v>20009</v>
      </c>
      <c r="G66" s="88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632</v>
      </c>
      <c r="E67" s="18" t="str">
        <f>'AP-Liste'!E13</f>
        <v>ncap</v>
      </c>
      <c r="F67" s="18">
        <f>'AP-Liste'!F13</f>
        <v>20010</v>
      </c>
      <c r="G67" s="88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632</v>
      </c>
      <c r="E68" s="18" t="str">
        <f>'AP-Liste'!E14</f>
        <v>ncap</v>
      </c>
      <c r="F68" s="18">
        <f>'AP-Liste'!F14</f>
        <v>20011</v>
      </c>
      <c r="G68" s="88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632</v>
      </c>
      <c r="E69" s="18" t="str">
        <f>'AP-Liste'!E15</f>
        <v>ncap</v>
      </c>
      <c r="F69" s="18">
        <f>'AP-Liste'!F15</f>
        <v>20012</v>
      </c>
      <c r="G69" s="88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632</v>
      </c>
      <c r="E70" s="18" t="str">
        <f>'AP-Liste'!E16</f>
        <v>ncap</v>
      </c>
      <c r="F70" s="18">
        <f>'AP-Liste'!F16</f>
        <v>20013</v>
      </c>
      <c r="G70" s="88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632</v>
      </c>
      <c r="E71" s="18" t="str">
        <f>'AP-Liste'!E17</f>
        <v>ncap</v>
      </c>
      <c r="F71" s="18">
        <f>'AP-Liste'!F17</f>
        <v>20014</v>
      </c>
      <c r="G71" s="88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632</v>
      </c>
      <c r="E72" s="18" t="str">
        <f>'AP-Liste'!E18</f>
        <v>ncap</v>
      </c>
      <c r="F72" s="18">
        <f>'AP-Liste'!F18</f>
        <v>20015</v>
      </c>
      <c r="G72" s="88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632</v>
      </c>
      <c r="E73" s="18" t="str">
        <f>'AP-Liste'!E19</f>
        <v>ncap</v>
      </c>
      <c r="F73" s="18">
        <f>'AP-Liste'!F19</f>
        <v>20016</v>
      </c>
      <c r="G73" s="88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632</v>
      </c>
      <c r="E74" s="18" t="str">
        <f>'AP-Liste'!E20</f>
        <v>ncap</v>
      </c>
      <c r="F74" s="18">
        <f>'AP-Liste'!F20</f>
        <v>20017</v>
      </c>
      <c r="G74" s="88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632</v>
      </c>
      <c r="E75" s="18" t="str">
        <f>'AP-Liste'!E21</f>
        <v>ncap</v>
      </c>
      <c r="F75" s="18">
        <f>'AP-Liste'!F21</f>
        <v>20018</v>
      </c>
      <c r="G75" s="88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632</v>
      </c>
      <c r="E76" s="18" t="str">
        <f>'AP-Liste'!E22</f>
        <v>ncap</v>
      </c>
      <c r="F76" s="18">
        <f>'AP-Liste'!F22</f>
        <v>20019</v>
      </c>
      <c r="G76" s="88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632</v>
      </c>
      <c r="E77" s="18" t="str">
        <f>'AP-Liste'!E23</f>
        <v>ncap</v>
      </c>
      <c r="F77" s="18">
        <f>'AP-Liste'!F23</f>
        <v>20020</v>
      </c>
      <c r="G77" s="88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632</v>
      </c>
      <c r="E78" s="18" t="str">
        <f>'AP-Liste'!E24</f>
        <v>ncap</v>
      </c>
      <c r="F78" s="18">
        <f>'AP-Liste'!F24</f>
        <v>20021</v>
      </c>
      <c r="G78" s="88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632</v>
      </c>
      <c r="E79" s="18" t="str">
        <f>'AP-Liste'!E25</f>
        <v>ncap</v>
      </c>
      <c r="F79" s="18">
        <f>'AP-Liste'!F25</f>
        <v>20022</v>
      </c>
      <c r="G79" s="88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632</v>
      </c>
      <c r="E80" s="18" t="str">
        <f>'AP-Liste'!E26</f>
        <v>ncap</v>
      </c>
      <c r="F80" s="18">
        <f>'AP-Liste'!F26</f>
        <v>20023</v>
      </c>
      <c r="G80" s="88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632</v>
      </c>
      <c r="E81" s="18" t="str">
        <f>'AP-Liste'!E27</f>
        <v>ncap</v>
      </c>
      <c r="F81" s="18">
        <f>'AP-Liste'!F27</f>
        <v>20024</v>
      </c>
      <c r="G81" s="88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632</v>
      </c>
      <c r="E82" s="18" t="str">
        <f>'AP-Liste'!E28</f>
        <v>ncap</v>
      </c>
      <c r="F82" s="18">
        <f>'AP-Liste'!F28</f>
        <v>20025</v>
      </c>
      <c r="G82" s="88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632</v>
      </c>
      <c r="E83" s="18" t="str">
        <f>'AP-Liste'!E29</f>
        <v>ncap</v>
      </c>
      <c r="F83" s="18">
        <f>'AP-Liste'!F29</f>
        <v>20026</v>
      </c>
      <c r="G83" s="88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632</v>
      </c>
      <c r="E84" s="18" t="str">
        <f>'AP-Liste'!E30</f>
        <v>ncap</v>
      </c>
      <c r="F84" s="18">
        <f>'AP-Liste'!F30</f>
        <v>20027</v>
      </c>
      <c r="G84" s="88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632</v>
      </c>
      <c r="E85" s="18" t="str">
        <f>'AP-Liste'!E31</f>
        <v>ncap</v>
      </c>
      <c r="F85" s="18">
        <f>'AP-Liste'!F31</f>
        <v>20028</v>
      </c>
      <c r="G85" s="88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632</v>
      </c>
      <c r="E86" s="18" t="str">
        <f>'AP-Liste'!E32</f>
        <v>ncap</v>
      </c>
      <c r="F86" s="18">
        <f>'AP-Liste'!F32</f>
        <v>20029</v>
      </c>
      <c r="G86" s="88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632</v>
      </c>
      <c r="E87" s="18" t="str">
        <f>'AP-Liste'!E33</f>
        <v>ncap</v>
      </c>
      <c r="F87" s="18">
        <f>'AP-Liste'!F33</f>
        <v>20030</v>
      </c>
      <c r="G87" s="88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632</v>
      </c>
      <c r="E88" s="18" t="str">
        <f>'AP-Liste'!E34</f>
        <v>ncap</v>
      </c>
      <c r="F88" s="18">
        <f>'AP-Liste'!F34</f>
        <v>20031</v>
      </c>
      <c r="G88" s="88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632</v>
      </c>
      <c r="E89" s="18" t="str">
        <f>'AP-Liste'!E35</f>
        <v>ncap</v>
      </c>
      <c r="F89" s="18">
        <f>'AP-Liste'!F35</f>
        <v>20032</v>
      </c>
      <c r="G89" s="88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632</v>
      </c>
      <c r="E90" s="18" t="str">
        <f>'AP-Liste'!E36</f>
        <v>ncap</v>
      </c>
      <c r="F90" s="18">
        <f>'AP-Liste'!F36</f>
        <v>20033</v>
      </c>
      <c r="G90" s="88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632</v>
      </c>
      <c r="E91" s="18" t="str">
        <f>'AP-Liste'!E37</f>
        <v>ncap</v>
      </c>
      <c r="F91" s="18">
        <f>'AP-Liste'!F37</f>
        <v>20034</v>
      </c>
      <c r="G91" s="88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632</v>
      </c>
      <c r="E92" s="18" t="str">
        <f>'AP-Liste'!E38</f>
        <v>ncap</v>
      </c>
      <c r="F92" s="18">
        <f>'AP-Liste'!F38</f>
        <v>20035</v>
      </c>
      <c r="G92" s="88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632</v>
      </c>
      <c r="E93" s="18" t="str">
        <f>'AP-Liste'!E39</f>
        <v>ncap</v>
      </c>
      <c r="F93" s="18">
        <f>'AP-Liste'!F39</f>
        <v>20036</v>
      </c>
      <c r="G93" s="88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632</v>
      </c>
      <c r="E94" s="18" t="str">
        <f>'AP-Liste'!E40</f>
        <v>ncap</v>
      </c>
      <c r="F94" s="18">
        <f>'AP-Liste'!F40</f>
        <v>20037</v>
      </c>
      <c r="G94" s="88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632</v>
      </c>
      <c r="E95" s="18" t="str">
        <f>'AP-Liste'!E41</f>
        <v>ncap</v>
      </c>
      <c r="F95" s="18">
        <f>'AP-Liste'!F41</f>
        <v>20038</v>
      </c>
      <c r="G95" s="88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632</v>
      </c>
      <c r="E96" s="18" t="str">
        <f>'AP-Liste'!E42</f>
        <v>ncap</v>
      </c>
      <c r="F96" s="18">
        <f>'AP-Liste'!F42</f>
        <v>20039</v>
      </c>
      <c r="G96" s="88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632</v>
      </c>
      <c r="E97" s="18" t="str">
        <f>'AP-Liste'!E43</f>
        <v>ncap</v>
      </c>
      <c r="F97" s="18">
        <f>'AP-Liste'!F43</f>
        <v>20040</v>
      </c>
      <c r="G97" s="88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632</v>
      </c>
      <c r="E98" s="18" t="str">
        <f>'AP-Liste'!E44</f>
        <v>ncap</v>
      </c>
      <c r="F98" s="18">
        <f>'AP-Liste'!F44</f>
        <v>20041</v>
      </c>
      <c r="G98" s="88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632</v>
      </c>
      <c r="E99" s="18" t="str">
        <f>'AP-Liste'!E45</f>
        <v>ncap</v>
      </c>
      <c r="F99" s="18">
        <f>'AP-Liste'!F45</f>
        <v>20042</v>
      </c>
      <c r="G99" s="88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632</v>
      </c>
      <c r="E100" s="18" t="str">
        <f>'AP-Liste'!E46</f>
        <v>ncap</v>
      </c>
      <c r="F100" s="18">
        <f>'AP-Liste'!F46</f>
        <v>20043</v>
      </c>
      <c r="G100" s="88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632</v>
      </c>
      <c r="E101" s="18" t="str">
        <f>'AP-Liste'!E47</f>
        <v>ncap</v>
      </c>
      <c r="F101" s="18">
        <f>'AP-Liste'!F47</f>
        <v>20044</v>
      </c>
      <c r="G101" s="88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632</v>
      </c>
      <c r="E102" s="18" t="str">
        <f>'AP-Liste'!E48</f>
        <v>ncap</v>
      </c>
      <c r="F102" s="18">
        <f>'AP-Liste'!F48</f>
        <v>20045</v>
      </c>
      <c r="G102" s="88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632</v>
      </c>
      <c r="E103" s="18" t="str">
        <f>'AP-Liste'!E49</f>
        <v>ncap</v>
      </c>
      <c r="F103" s="18">
        <f>'AP-Liste'!F49</f>
        <v>20046</v>
      </c>
      <c r="G103" s="88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632</v>
      </c>
      <c r="E104" s="18" t="str">
        <f>'AP-Liste'!E50</f>
        <v>ncap</v>
      </c>
      <c r="F104" s="18">
        <f>'AP-Liste'!F50</f>
        <v>20047</v>
      </c>
      <c r="G104" s="88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632</v>
      </c>
      <c r="E105" s="18" t="str">
        <f>'AP-Liste'!E51</f>
        <v>ncap</v>
      </c>
      <c r="F105" s="18">
        <f>'AP-Liste'!F51</f>
        <v>20048</v>
      </c>
      <c r="G105" s="88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632</v>
      </c>
      <c r="E106" s="18" t="str">
        <f>'AP-Liste'!E52</f>
        <v>ncap</v>
      </c>
      <c r="F106" s="18">
        <f>'AP-Liste'!F52</f>
        <v>20049</v>
      </c>
      <c r="G106" s="88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632</v>
      </c>
      <c r="E107" s="18" t="str">
        <f>'AP-Liste'!E53</f>
        <v>ncap</v>
      </c>
      <c r="F107" s="18">
        <f>'AP-Liste'!F53</f>
        <v>20050</v>
      </c>
      <c r="G107" s="88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632</v>
      </c>
      <c r="E108" s="18" t="str">
        <f>'AP-Liste'!E54</f>
        <v>ncap</v>
      </c>
      <c r="F108" s="18">
        <f>'AP-Liste'!F54</f>
        <v>20051</v>
      </c>
      <c r="G108" s="88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632</v>
      </c>
      <c r="E109" s="18" t="str">
        <f>'AP-Liste'!E55</f>
        <v>ncap</v>
      </c>
      <c r="F109" s="18">
        <f>'AP-Liste'!F55</f>
        <v>20052</v>
      </c>
      <c r="G109" s="88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632</v>
      </c>
      <c r="E110" s="18" t="str">
        <f>'AP-Liste'!E56</f>
        <v>ncap</v>
      </c>
      <c r="F110" s="18">
        <f>'AP-Liste'!F56</f>
        <v>20053</v>
      </c>
      <c r="G110" s="88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632</v>
      </c>
      <c r="E111" s="18" t="str">
        <f>'AP-Liste'!E57</f>
        <v>ncap</v>
      </c>
      <c r="F111" s="18">
        <f>'AP-Liste'!F57</f>
        <v>20054</v>
      </c>
      <c r="G111" s="88"/>
    </row>
    <row r="112" spans="1:7">
      <c r="A112" s="23"/>
      <c r="B112" s="23"/>
      <c r="G112" s="88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632</v>
      </c>
      <c r="E113" s="18" t="str">
        <f>'AP-Liste'!E4</f>
        <v>ncap</v>
      </c>
      <c r="F113" s="18">
        <f>'AP-Liste'!F4</f>
        <v>20001</v>
      </c>
      <c r="G113" s="88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632</v>
      </c>
      <c r="E114" s="18" t="str">
        <f>'AP-Liste'!E5</f>
        <v>ncap</v>
      </c>
      <c r="F114" s="18">
        <f>'AP-Liste'!F5</f>
        <v>20002</v>
      </c>
      <c r="G114" s="88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632</v>
      </c>
      <c r="E115" s="18" t="str">
        <f>'AP-Liste'!E6</f>
        <v>ncap</v>
      </c>
      <c r="F115" s="18">
        <f>'AP-Liste'!F6</f>
        <v>20003</v>
      </c>
      <c r="G115" s="88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632</v>
      </c>
      <c r="E116" s="18" t="str">
        <f>'AP-Liste'!E7</f>
        <v>ncap</v>
      </c>
      <c r="F116" s="18">
        <f>'AP-Liste'!F7</f>
        <v>20004</v>
      </c>
      <c r="G116" s="88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632</v>
      </c>
      <c r="E117" s="18" t="str">
        <f>'AP-Liste'!E8</f>
        <v>ncap</v>
      </c>
      <c r="F117" s="18">
        <f>'AP-Liste'!F8</f>
        <v>20005</v>
      </c>
      <c r="G117" s="88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632</v>
      </c>
      <c r="E118" s="18" t="str">
        <f>'AP-Liste'!E9</f>
        <v>ncap</v>
      </c>
      <c r="F118" s="18">
        <f>'AP-Liste'!F9</f>
        <v>20006</v>
      </c>
      <c r="G118" s="88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632</v>
      </c>
      <c r="E119" s="18" t="str">
        <f>'AP-Liste'!E10</f>
        <v>ncap</v>
      </c>
      <c r="F119" s="18">
        <f>'AP-Liste'!F10</f>
        <v>20007</v>
      </c>
      <c r="G119" s="88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632</v>
      </c>
      <c r="E120" s="18" t="str">
        <f>'AP-Liste'!E11</f>
        <v>ncap</v>
      </c>
      <c r="F120" s="18">
        <f>'AP-Liste'!F11</f>
        <v>20008</v>
      </c>
      <c r="G120" s="88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632</v>
      </c>
      <c r="E121" s="18" t="str">
        <f>'AP-Liste'!E12</f>
        <v>ncap</v>
      </c>
      <c r="F121" s="18">
        <f>'AP-Liste'!F12</f>
        <v>20009</v>
      </c>
      <c r="G121" s="88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632</v>
      </c>
      <c r="E122" s="18" t="str">
        <f>'AP-Liste'!E13</f>
        <v>ncap</v>
      </c>
      <c r="F122" s="18">
        <f>'AP-Liste'!F13</f>
        <v>20010</v>
      </c>
      <c r="G122" s="88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632</v>
      </c>
      <c r="E123" s="18" t="str">
        <f>'AP-Liste'!E14</f>
        <v>ncap</v>
      </c>
      <c r="F123" s="18">
        <f>'AP-Liste'!F14</f>
        <v>20011</v>
      </c>
      <c r="G123" s="88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632</v>
      </c>
      <c r="E124" s="18" t="str">
        <f>'AP-Liste'!E15</f>
        <v>ncap</v>
      </c>
      <c r="F124" s="18">
        <f>'AP-Liste'!F15</f>
        <v>20012</v>
      </c>
      <c r="G124" s="88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632</v>
      </c>
      <c r="E125" s="18" t="str">
        <f>'AP-Liste'!E16</f>
        <v>ncap</v>
      </c>
      <c r="F125" s="18">
        <f>'AP-Liste'!F16</f>
        <v>20013</v>
      </c>
      <c r="G125" s="88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632</v>
      </c>
      <c r="E126" s="18" t="str">
        <f>'AP-Liste'!E17</f>
        <v>ncap</v>
      </c>
      <c r="F126" s="18">
        <f>'AP-Liste'!F17</f>
        <v>20014</v>
      </c>
      <c r="G126" s="88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632</v>
      </c>
      <c r="E127" s="18" t="str">
        <f>'AP-Liste'!E18</f>
        <v>ncap</v>
      </c>
      <c r="F127" s="18">
        <f>'AP-Liste'!F18</f>
        <v>20015</v>
      </c>
      <c r="G127" s="88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632</v>
      </c>
      <c r="E128" s="18" t="str">
        <f>'AP-Liste'!E19</f>
        <v>ncap</v>
      </c>
      <c r="F128" s="18">
        <f>'AP-Liste'!F19</f>
        <v>20016</v>
      </c>
      <c r="G128" s="88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632</v>
      </c>
      <c r="E129" s="18" t="str">
        <f>'AP-Liste'!E20</f>
        <v>ncap</v>
      </c>
      <c r="F129" s="18">
        <f>'AP-Liste'!F20</f>
        <v>20017</v>
      </c>
      <c r="G129" s="88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632</v>
      </c>
      <c r="E130" s="18" t="str">
        <f>'AP-Liste'!E21</f>
        <v>ncap</v>
      </c>
      <c r="F130" s="18">
        <f>'AP-Liste'!F21</f>
        <v>20018</v>
      </c>
      <c r="G130" s="88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632</v>
      </c>
      <c r="E131" s="18" t="str">
        <f>'AP-Liste'!E22</f>
        <v>ncap</v>
      </c>
      <c r="F131" s="18">
        <f>'AP-Liste'!F22</f>
        <v>20019</v>
      </c>
      <c r="G131" s="88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632</v>
      </c>
      <c r="E132" s="18" t="str">
        <f>'AP-Liste'!E23</f>
        <v>ncap</v>
      </c>
      <c r="F132" s="18">
        <f>'AP-Liste'!F23</f>
        <v>20020</v>
      </c>
      <c r="G132" s="88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632</v>
      </c>
      <c r="E133" s="18" t="str">
        <f>'AP-Liste'!E24</f>
        <v>ncap</v>
      </c>
      <c r="F133" s="18">
        <f>'AP-Liste'!F24</f>
        <v>20021</v>
      </c>
      <c r="G133" s="88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632</v>
      </c>
      <c r="E134" s="18" t="str">
        <f>'AP-Liste'!E25</f>
        <v>ncap</v>
      </c>
      <c r="F134" s="18">
        <f>'AP-Liste'!F25</f>
        <v>20022</v>
      </c>
      <c r="G134" s="88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632</v>
      </c>
      <c r="E135" s="18" t="str">
        <f>'AP-Liste'!E26</f>
        <v>ncap</v>
      </c>
      <c r="F135" s="18">
        <f>'AP-Liste'!F26</f>
        <v>20023</v>
      </c>
      <c r="G135" s="88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632</v>
      </c>
      <c r="E136" s="18" t="str">
        <f>'AP-Liste'!E27</f>
        <v>ncap</v>
      </c>
      <c r="F136" s="18">
        <f>'AP-Liste'!F27</f>
        <v>20024</v>
      </c>
      <c r="G136" s="88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632</v>
      </c>
      <c r="E137" s="18" t="str">
        <f>'AP-Liste'!E28</f>
        <v>ncap</v>
      </c>
      <c r="F137" s="18">
        <f>'AP-Liste'!F28</f>
        <v>20025</v>
      </c>
      <c r="G137" s="88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632</v>
      </c>
      <c r="E138" s="18" t="str">
        <f>'AP-Liste'!E29</f>
        <v>ncap</v>
      </c>
      <c r="F138" s="18">
        <f>'AP-Liste'!F29</f>
        <v>20026</v>
      </c>
      <c r="G138" s="88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632</v>
      </c>
      <c r="E139" s="18" t="str">
        <f>'AP-Liste'!E30</f>
        <v>ncap</v>
      </c>
      <c r="F139" s="18">
        <f>'AP-Liste'!F30</f>
        <v>20027</v>
      </c>
      <c r="G139" s="88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632</v>
      </c>
      <c r="E140" s="18" t="str">
        <f>'AP-Liste'!E31</f>
        <v>ncap</v>
      </c>
      <c r="F140" s="18">
        <f>'AP-Liste'!F31</f>
        <v>20028</v>
      </c>
      <c r="G140" s="88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632</v>
      </c>
      <c r="E141" s="18" t="str">
        <f>'AP-Liste'!E32</f>
        <v>ncap</v>
      </c>
      <c r="F141" s="18">
        <f>'AP-Liste'!F32</f>
        <v>20029</v>
      </c>
      <c r="G141" s="88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632</v>
      </c>
      <c r="E142" s="18" t="str">
        <f>'AP-Liste'!E33</f>
        <v>ncap</v>
      </c>
      <c r="F142" s="18">
        <f>'AP-Liste'!F33</f>
        <v>20030</v>
      </c>
      <c r="G142" s="88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632</v>
      </c>
      <c r="E143" s="18" t="str">
        <f>'AP-Liste'!E34</f>
        <v>ncap</v>
      </c>
      <c r="F143" s="18">
        <f>'AP-Liste'!F34</f>
        <v>20031</v>
      </c>
      <c r="G143" s="88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632</v>
      </c>
      <c r="E144" s="18" t="str">
        <f>'AP-Liste'!E35</f>
        <v>ncap</v>
      </c>
      <c r="F144" s="18">
        <f>'AP-Liste'!F35</f>
        <v>20032</v>
      </c>
      <c r="G144" s="88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632</v>
      </c>
      <c r="E145" s="18" t="str">
        <f>'AP-Liste'!E36</f>
        <v>ncap</v>
      </c>
      <c r="F145" s="18">
        <f>'AP-Liste'!F36</f>
        <v>20033</v>
      </c>
      <c r="G145" s="88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632</v>
      </c>
      <c r="E146" s="18" t="str">
        <f>'AP-Liste'!E37</f>
        <v>ncap</v>
      </c>
      <c r="F146" s="18">
        <f>'AP-Liste'!F37</f>
        <v>20034</v>
      </c>
      <c r="G146" s="88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632</v>
      </c>
      <c r="E147" s="18" t="str">
        <f>'AP-Liste'!E38</f>
        <v>ncap</v>
      </c>
      <c r="F147" s="18">
        <f>'AP-Liste'!F38</f>
        <v>20035</v>
      </c>
      <c r="G147" s="88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632</v>
      </c>
      <c r="E148" s="18" t="str">
        <f>'AP-Liste'!E39</f>
        <v>ncap</v>
      </c>
      <c r="F148" s="18">
        <f>'AP-Liste'!F39</f>
        <v>20036</v>
      </c>
      <c r="G148" s="88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632</v>
      </c>
      <c r="E149" s="18" t="str">
        <f>'AP-Liste'!E40</f>
        <v>ncap</v>
      </c>
      <c r="F149" s="18">
        <f>'AP-Liste'!F40</f>
        <v>20037</v>
      </c>
      <c r="G149" s="88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632</v>
      </c>
      <c r="E150" s="18" t="str">
        <f>'AP-Liste'!E41</f>
        <v>ncap</v>
      </c>
      <c r="F150" s="18">
        <f>'AP-Liste'!F41</f>
        <v>20038</v>
      </c>
      <c r="G150" s="88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632</v>
      </c>
      <c r="E151" s="18" t="str">
        <f>'AP-Liste'!E42</f>
        <v>ncap</v>
      </c>
      <c r="F151" s="18">
        <f>'AP-Liste'!F42</f>
        <v>20039</v>
      </c>
      <c r="G151" s="88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632</v>
      </c>
      <c r="E152" s="18" t="str">
        <f>'AP-Liste'!E43</f>
        <v>ncap</v>
      </c>
      <c r="F152" s="18">
        <f>'AP-Liste'!F43</f>
        <v>20040</v>
      </c>
      <c r="G152" s="88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632</v>
      </c>
      <c r="E153" s="18" t="str">
        <f>'AP-Liste'!E44</f>
        <v>ncap</v>
      </c>
      <c r="F153" s="18">
        <f>'AP-Liste'!F44</f>
        <v>20041</v>
      </c>
      <c r="G153" s="88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632</v>
      </c>
      <c r="E154" s="18" t="str">
        <f>'AP-Liste'!E45</f>
        <v>ncap</v>
      </c>
      <c r="F154" s="18">
        <f>'AP-Liste'!F45</f>
        <v>20042</v>
      </c>
      <c r="G154" s="88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632</v>
      </c>
      <c r="E155" s="18" t="str">
        <f>'AP-Liste'!E46</f>
        <v>ncap</v>
      </c>
      <c r="F155" s="18">
        <f>'AP-Liste'!F46</f>
        <v>20043</v>
      </c>
      <c r="G155" s="88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632</v>
      </c>
      <c r="E156" s="18" t="str">
        <f>'AP-Liste'!E47</f>
        <v>ncap</v>
      </c>
      <c r="F156" s="18">
        <f>'AP-Liste'!F47</f>
        <v>20044</v>
      </c>
      <c r="G156" s="88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632</v>
      </c>
      <c r="E157" s="18" t="str">
        <f>'AP-Liste'!E48</f>
        <v>ncap</v>
      </c>
      <c r="F157" s="18">
        <f>'AP-Liste'!F48</f>
        <v>20045</v>
      </c>
      <c r="G157" s="88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632</v>
      </c>
      <c r="E158" s="18" t="str">
        <f>'AP-Liste'!E49</f>
        <v>ncap</v>
      </c>
      <c r="F158" s="18">
        <f>'AP-Liste'!F49</f>
        <v>20046</v>
      </c>
      <c r="G158" s="88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632</v>
      </c>
      <c r="E159" s="18" t="str">
        <f>'AP-Liste'!E50</f>
        <v>ncap</v>
      </c>
      <c r="F159" s="18">
        <f>'AP-Liste'!F50</f>
        <v>20047</v>
      </c>
      <c r="G159" s="88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632</v>
      </c>
      <c r="E160" s="18" t="str">
        <f>'AP-Liste'!E51</f>
        <v>ncap</v>
      </c>
      <c r="F160" s="18">
        <f>'AP-Liste'!F51</f>
        <v>20048</v>
      </c>
      <c r="G160" s="88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632</v>
      </c>
      <c r="E161" s="18" t="str">
        <f>'AP-Liste'!E52</f>
        <v>ncap</v>
      </c>
      <c r="F161" s="18">
        <f>'AP-Liste'!F52</f>
        <v>20049</v>
      </c>
      <c r="G161" s="88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632</v>
      </c>
      <c r="E162" s="18" t="str">
        <f>'AP-Liste'!E53</f>
        <v>ncap</v>
      </c>
      <c r="F162" s="18">
        <f>'AP-Liste'!F53</f>
        <v>20050</v>
      </c>
      <c r="G162" s="88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632</v>
      </c>
      <c r="E163" s="18" t="str">
        <f>'AP-Liste'!E54</f>
        <v>ncap</v>
      </c>
      <c r="F163" s="18">
        <f>'AP-Liste'!F54</f>
        <v>20051</v>
      </c>
      <c r="G163" s="88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632</v>
      </c>
      <c r="E164" s="18" t="str">
        <f>'AP-Liste'!E55</f>
        <v>ncap</v>
      </c>
      <c r="F164" s="18">
        <f>'AP-Liste'!F55</f>
        <v>20052</v>
      </c>
      <c r="G164" s="88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632</v>
      </c>
      <c r="E165" s="18" t="str">
        <f>'AP-Liste'!E56</f>
        <v>ncap</v>
      </c>
      <c r="F165" s="18">
        <f>'AP-Liste'!F56</f>
        <v>20053</v>
      </c>
      <c r="G165" s="88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632</v>
      </c>
      <c r="E166" s="18" t="str">
        <f>'AP-Liste'!E57</f>
        <v>ncap</v>
      </c>
      <c r="F166" s="18">
        <f>'AP-Liste'!F57</f>
        <v>20054</v>
      </c>
      <c r="G166" s="88"/>
    </row>
    <row r="167" spans="1:7">
      <c r="A167" s="88"/>
      <c r="B167" s="88"/>
      <c r="C167" s="88"/>
      <c r="D167" s="88"/>
      <c r="E167" s="88"/>
      <c r="F167" s="88"/>
      <c r="G167" s="88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54" sqref="A154:C156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88" t="s">
        <v>1353</v>
      </c>
      <c r="B1" s="88"/>
      <c r="C1" s="88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e44e.2d62.7f90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e44e.2dad.48b8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a488.731b.7358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a488.731b.61d0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a488.731b.9028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e44e.2dad.5e6c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a488.731b.8970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a488.731b.85e8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a488.731c.4080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outdoor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e44e.2dad.5f94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e44e.2dad.349c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e44e.2db5.3784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e44e.2db4.54bc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e44e.2db4.ba60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e44e.2db4.da18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e44e.2db4.acbc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e44e.2dad.38a0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e44e.2dad.09b0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e44e.2d62.bee8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e44e.2dad.578c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e44e.2dad.4334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e44e.2dad.2f34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a488.731c.3fe8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outdoor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a488.731c.4528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outdoor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a488.731c.3ff0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outdoor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a488.731b.6880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70e4.22ce.fe90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70e4.22ce.fe40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70e4.22ce.fd44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70e4.22ce.fe14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a488.731b.91f0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70e4.22ce.fec2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70e4.22ce.fe72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outdoor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a488.731b.8700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a488.731b.9740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70e4.22ce.fd9a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outdoor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e44e.2d5f.1278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e44e.2d62.2268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e44e.2dad.494c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indoor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e44e.2dad.407c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indoor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e44e.2dad.5028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indoor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e44e.2dad.4fb8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 t="str">
        <f>'AP-Liste'!AA45</f>
        <v>indoor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e44e.2dad.5560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 t="str">
        <f>'AP-Liste'!AA46</f>
        <v>indoor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e44e.2dad.4ed4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 t="str">
        <f>'AP-Liste'!AA47</f>
        <v>indoor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e44e.2dad.4044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 t="str">
        <f>'AP-Liste'!AA48</f>
        <v>indoor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5" t="s">
        <v>1128</v>
      </c>
      <c r="B1" s="65"/>
      <c r="C1" s="65"/>
      <c r="D1" s="65"/>
      <c r="E1" s="65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632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632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632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632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632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632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632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632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632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632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632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632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632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632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632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632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632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632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632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632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632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632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632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632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632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632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632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632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632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632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632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632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632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632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632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632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632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632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632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632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632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632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632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632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632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632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632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632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632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632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632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632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632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632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632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632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632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632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632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632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632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632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632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632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632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632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632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632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632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632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632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632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632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632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632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632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632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632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632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632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632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632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632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632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632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632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632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632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632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632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632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632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632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632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632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632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632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632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632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632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632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632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632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632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632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632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632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7" t="s">
        <v>1011</v>
      </c>
      <c r="B1" s="67" t="s">
        <v>1012</v>
      </c>
      <c r="C1" s="67"/>
      <c r="D1" s="68" t="s">
        <v>1015</v>
      </c>
      <c r="E1" s="67" t="s">
        <v>1070</v>
      </c>
      <c r="F1" s="67"/>
      <c r="G1" s="67"/>
      <c r="H1" s="67"/>
      <c r="I1" s="67"/>
      <c r="J1" s="67"/>
      <c r="K1" s="67"/>
      <c r="L1" s="67"/>
      <c r="M1" s="67" t="s">
        <v>1045</v>
      </c>
      <c r="N1" s="67" t="s">
        <v>1267</v>
      </c>
    </row>
    <row r="2" spans="1:14">
      <c r="A2" s="67"/>
      <c r="B2" s="9" t="s">
        <v>1013</v>
      </c>
      <c r="C2" s="9" t="s">
        <v>1014</v>
      </c>
      <c r="D2" s="68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7"/>
      <c r="N2" s="67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65" t="s">
        <v>1123</v>
      </c>
      <c r="B1" s="65"/>
      <c r="C1" s="65"/>
      <c r="D1" s="65"/>
      <c r="E1" s="65"/>
      <c r="F1" s="65"/>
      <c r="G1" s="65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632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632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632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632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632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632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632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632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632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632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632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632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632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632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632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632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632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632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632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632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632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632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632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632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632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632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632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632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632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632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632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632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632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632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632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632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632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632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632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632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632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632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632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632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632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632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632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632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632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632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632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632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632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632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90" t="s">
        <v>1122</v>
      </c>
      <c r="B112" s="90"/>
      <c r="C112" s="90"/>
      <c r="D112" s="90"/>
      <c r="E112" s="90"/>
      <c r="F112" s="90"/>
      <c r="G112" s="90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74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5" t="s">
        <v>1111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632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632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632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632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74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632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632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74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632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632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74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632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632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74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632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632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74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632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632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74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632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632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74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632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632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74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632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632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74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632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632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74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632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632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74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632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632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74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632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632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74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632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632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74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632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632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74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632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632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74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632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632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74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632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632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74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632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632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74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632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632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74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632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632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74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632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632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74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632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632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74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632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632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74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632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632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74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632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632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74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632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632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74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632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632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74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632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632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74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632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632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74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632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632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74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632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632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74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632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74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632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74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632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74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632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74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632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74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632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74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632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74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632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74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632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74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632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74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632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74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632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74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632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74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632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74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632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74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632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74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632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632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74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632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632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74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632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632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74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632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632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74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632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74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74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5" t="s">
        <v>1131</v>
      </c>
      <c r="B1" s="65"/>
      <c r="C1" s="65"/>
      <c r="D1" s="65"/>
      <c r="E1" s="65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632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632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632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632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632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632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632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632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632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632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632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632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632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632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632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632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632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632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632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632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632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632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632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632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632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632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632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632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632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632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632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632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632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632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632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632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632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632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632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632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632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632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632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632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632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632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632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632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632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632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632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632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632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632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632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632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632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632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632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632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632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632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632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632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632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632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632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632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632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632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632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632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632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632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632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632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632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632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632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632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632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632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632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632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632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632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632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632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632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632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632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632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632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632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632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632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632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632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632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632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632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632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632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632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632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632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632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632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632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632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632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632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632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632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632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632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632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632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632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632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632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632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632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632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632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632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632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632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632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632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632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632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632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632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632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632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632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632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632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632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632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632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632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632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632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632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632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632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632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632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632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632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632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632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632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632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632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632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632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632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632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632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632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632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632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632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632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632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632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632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632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632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632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632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632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632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632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632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632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632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632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632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632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632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632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632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632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632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632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632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632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632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632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632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632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632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632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632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632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632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632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632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632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632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632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632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632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632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632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632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632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632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632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632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632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R13" sqref="R13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71" t="s">
        <v>1135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4" spans="1:19">
      <c r="A4" s="1" t="s">
        <v>1016</v>
      </c>
      <c r="B4" s="46" t="s">
        <v>631</v>
      </c>
      <c r="F4" s="65" t="s">
        <v>1054</v>
      </c>
      <c r="G4" s="65"/>
      <c r="H4" s="65"/>
      <c r="J4" s="74" t="s">
        <v>1341</v>
      </c>
      <c r="K4" s="74"/>
      <c r="L4" s="74"/>
      <c r="M4" s="74"/>
      <c r="N4" s="74"/>
      <c r="P4" s="72" t="s">
        <v>1035</v>
      </c>
      <c r="Q4" s="72"/>
      <c r="R4" s="72"/>
      <c r="S4" s="72"/>
    </row>
    <row r="5" spans="1:19">
      <c r="P5" s="73" t="s">
        <v>1036</v>
      </c>
      <c r="Q5" s="73"/>
      <c r="R5" s="73"/>
      <c r="S5" s="73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80" t="s">
        <v>1018</v>
      </c>
      <c r="G6" s="80"/>
      <c r="H6" s="80"/>
      <c r="I6" s="80"/>
      <c r="J6" s="80"/>
      <c r="K6" s="80"/>
      <c r="L6" s="80"/>
      <c r="M6" s="80"/>
      <c r="N6" s="80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74</v>
      </c>
      <c r="K8" s="3" t="s">
        <v>1010</v>
      </c>
      <c r="L8" s="3">
        <v>0</v>
      </c>
      <c r="M8" s="75" t="s">
        <v>1017</v>
      </c>
      <c r="N8" s="76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74</v>
      </c>
      <c r="K9" s="3" t="s">
        <v>1010</v>
      </c>
      <c r="L9" s="3">
        <v>0</v>
      </c>
      <c r="M9" s="75" t="s">
        <v>1017</v>
      </c>
      <c r="N9" s="76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74</v>
      </c>
      <c r="K10" s="3" t="s">
        <v>1010</v>
      </c>
      <c r="L10" s="3">
        <v>0</v>
      </c>
      <c r="M10" s="75" t="s">
        <v>1017</v>
      </c>
      <c r="N10" s="76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74</v>
      </c>
      <c r="K11" s="3" t="s">
        <v>1010</v>
      </c>
      <c r="L11" s="3">
        <v>0</v>
      </c>
      <c r="M11" s="75" t="s">
        <v>1017</v>
      </c>
      <c r="N11" s="76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81" t="s">
        <v>1022</v>
      </c>
      <c r="G12" s="75"/>
      <c r="H12" s="75"/>
      <c r="I12" s="75"/>
      <c r="J12" s="75"/>
      <c r="K12" s="75"/>
      <c r="L12" s="75"/>
      <c r="M12" s="75"/>
      <c r="N12" s="76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74</v>
      </c>
      <c r="K13" s="3" t="s">
        <v>1010</v>
      </c>
      <c r="L13" s="3">
        <v>0</v>
      </c>
      <c r="M13" s="75" t="s">
        <v>1017</v>
      </c>
      <c r="N13" s="76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74</v>
      </c>
      <c r="K14" s="3" t="s">
        <v>1010</v>
      </c>
      <c r="L14" s="3">
        <v>0</v>
      </c>
      <c r="M14" s="75" t="s">
        <v>1017</v>
      </c>
      <c r="N14" s="76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74</v>
      </c>
      <c r="K15" s="3" t="s">
        <v>1010</v>
      </c>
      <c r="L15" s="3">
        <v>0</v>
      </c>
      <c r="M15" s="75" t="s">
        <v>1017</v>
      </c>
      <c r="N15" s="76"/>
    </row>
    <row r="17" spans="1:19" ht="15" customHeight="1">
      <c r="A17" s="71" t="s">
        <v>1034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</row>
    <row r="18" spans="1:19" ht="1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>
      <c r="A19" s="69" t="s">
        <v>1019</v>
      </c>
      <c r="B19" s="69"/>
      <c r="C19" s="69"/>
      <c r="D19" s="69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74</v>
      </c>
      <c r="K19" s="3" t="str">
        <f t="shared" si="2"/>
        <v>.</v>
      </c>
      <c r="L19" s="75">
        <v>1</v>
      </c>
      <c r="M19" s="75"/>
      <c r="N19" s="76"/>
      <c r="P19" s="2"/>
      <c r="Q19" s="3"/>
      <c r="R19" s="3"/>
      <c r="S19" s="5"/>
    </row>
    <row r="20" spans="1:19">
      <c r="A20" s="69" t="s">
        <v>1023</v>
      </c>
      <c r="B20" s="69"/>
      <c r="C20" s="69"/>
      <c r="D20" s="69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74</v>
      </c>
      <c r="K20" s="36" t="str">
        <f t="shared" si="3"/>
        <v>.</v>
      </c>
      <c r="L20" s="82">
        <v>199</v>
      </c>
      <c r="M20" s="82"/>
      <c r="N20" s="83"/>
      <c r="P20" s="2" t="s">
        <v>1028</v>
      </c>
      <c r="Q20" s="3" t="str">
        <f>B4</f>
        <v>632</v>
      </c>
      <c r="R20" s="3" t="s">
        <v>1030</v>
      </c>
      <c r="S20" s="5">
        <v>20001</v>
      </c>
    </row>
    <row r="21" spans="1:19" s="30" customFormat="1">
      <c r="A21" s="77" t="s">
        <v>1237</v>
      </c>
      <c r="B21" s="78"/>
      <c r="C21" s="78"/>
      <c r="D21" s="79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74</v>
      </c>
      <c r="K21" s="32" t="str">
        <f t="shared" si="4"/>
        <v>.</v>
      </c>
      <c r="L21" s="75">
        <v>195</v>
      </c>
      <c r="M21" s="75"/>
      <c r="N21" s="76"/>
      <c r="P21" s="34" t="str">
        <f>P22</f>
        <v>de0</v>
      </c>
      <c r="Q21" s="32" t="str">
        <f>Q22</f>
        <v>632</v>
      </c>
      <c r="R21" s="32" t="str">
        <f>R22</f>
        <v>swlc</v>
      </c>
      <c r="S21" s="33">
        <v>20002</v>
      </c>
    </row>
    <row r="22" spans="1:19">
      <c r="A22" s="77" t="s">
        <v>1024</v>
      </c>
      <c r="B22" s="78"/>
      <c r="C22" s="78"/>
      <c r="D22" s="79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74</v>
      </c>
      <c r="K22" s="38" t="str">
        <f t="shared" si="5"/>
        <v>.</v>
      </c>
      <c r="L22" s="75">
        <v>200</v>
      </c>
      <c r="M22" s="75"/>
      <c r="N22" s="76"/>
      <c r="P22" s="2" t="str">
        <f>P20</f>
        <v>de0</v>
      </c>
      <c r="Q22" s="3" t="str">
        <f>Q20</f>
        <v>632</v>
      </c>
      <c r="R22" s="3" t="s">
        <v>1031</v>
      </c>
      <c r="S22" s="5">
        <v>20001</v>
      </c>
    </row>
    <row r="23" spans="1:19">
      <c r="A23" s="69" t="s">
        <v>1025</v>
      </c>
      <c r="B23" s="69"/>
      <c r="C23" s="69"/>
      <c r="D23" s="69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74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632</v>
      </c>
      <c r="R23" s="3" t="s">
        <v>1029</v>
      </c>
      <c r="S23" s="5">
        <v>20001</v>
      </c>
    </row>
    <row r="24" spans="1:19">
      <c r="A24" s="69" t="s">
        <v>1026</v>
      </c>
      <c r="B24" s="69"/>
      <c r="C24" s="69"/>
      <c r="D24" s="69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74</v>
      </c>
      <c r="K24" s="3" t="str">
        <f t="shared" si="7"/>
        <v>.</v>
      </c>
      <c r="L24" s="75">
        <v>10</v>
      </c>
      <c r="M24" s="75"/>
      <c r="N24" s="76"/>
      <c r="P24" s="2" t="str">
        <f t="shared" ref="P24:P25" si="8">P23</f>
        <v>de0</v>
      </c>
      <c r="Q24" s="3" t="str">
        <f t="shared" ref="Q24:Q25" si="9">Q23</f>
        <v>632</v>
      </c>
      <c r="R24" s="3" t="s">
        <v>1032</v>
      </c>
      <c r="S24" s="5">
        <v>20001</v>
      </c>
    </row>
    <row r="25" spans="1:19">
      <c r="A25" s="69" t="s">
        <v>1027</v>
      </c>
      <c r="B25" s="69"/>
      <c r="C25" s="69"/>
      <c r="D25" s="69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74</v>
      </c>
      <c r="K25" s="3" t="str">
        <f t="shared" si="10"/>
        <v>.</v>
      </c>
      <c r="L25" s="75">
        <v>100</v>
      </c>
      <c r="M25" s="75"/>
      <c r="N25" s="76"/>
      <c r="P25" s="2" t="str">
        <f t="shared" si="8"/>
        <v>de0</v>
      </c>
      <c r="Q25" s="3" t="str">
        <f t="shared" si="9"/>
        <v>632</v>
      </c>
      <c r="R25" s="3" t="s">
        <v>1033</v>
      </c>
      <c r="S25" s="5">
        <v>20001</v>
      </c>
    </row>
    <row r="27" spans="1:19">
      <c r="A27" s="71" t="s">
        <v>1259</v>
      </c>
      <c r="B27" s="71"/>
      <c r="C27" s="71"/>
      <c r="D27" s="71"/>
      <c r="E27" s="71"/>
      <c r="F27" s="71"/>
      <c r="G27" s="71"/>
      <c r="H27" s="71"/>
      <c r="I27" s="71"/>
      <c r="J27" s="7"/>
      <c r="K27" s="7"/>
      <c r="L27" s="7"/>
      <c r="M27" s="7"/>
      <c r="N27" s="7"/>
    </row>
    <row r="28" spans="1:19">
      <c r="A28" s="71"/>
      <c r="B28" s="71"/>
      <c r="C28" s="71"/>
      <c r="D28" s="71"/>
      <c r="E28" s="71"/>
      <c r="F28" s="71"/>
      <c r="G28" s="71"/>
      <c r="H28" s="71"/>
      <c r="I28" s="71"/>
    </row>
    <row r="29" spans="1:19">
      <c r="A29" s="70" t="s">
        <v>1258</v>
      </c>
      <c r="B29" s="70"/>
      <c r="C29" s="70" t="s">
        <v>1277</v>
      </c>
      <c r="D29" s="70"/>
      <c r="E29" s="70"/>
      <c r="F29" s="70"/>
      <c r="G29" s="70"/>
      <c r="H29" s="70"/>
      <c r="I29" s="70"/>
    </row>
    <row r="30" spans="1:19">
      <c r="A30" s="40" t="s">
        <v>1260</v>
      </c>
      <c r="B30" s="45" t="s">
        <v>1269</v>
      </c>
      <c r="C30" s="69" t="s">
        <v>1270</v>
      </c>
      <c r="D30" s="69"/>
      <c r="E30" s="69"/>
      <c r="F30" s="69"/>
      <c r="G30" s="69"/>
      <c r="H30" s="69"/>
      <c r="I30" s="69"/>
    </row>
    <row r="31" spans="1:19">
      <c r="A31" s="40" t="s">
        <v>1261</v>
      </c>
      <c r="B31" s="45" t="s">
        <v>1268</v>
      </c>
      <c r="C31" s="69" t="s">
        <v>1271</v>
      </c>
      <c r="D31" s="69"/>
      <c r="E31" s="69"/>
      <c r="F31" s="69"/>
      <c r="G31" s="69"/>
      <c r="H31" s="69"/>
      <c r="I31" s="69"/>
    </row>
    <row r="32" spans="1:19">
      <c r="A32" s="40" t="s">
        <v>1262</v>
      </c>
      <c r="B32" s="45" t="s">
        <v>1269</v>
      </c>
      <c r="C32" s="69" t="s">
        <v>1272</v>
      </c>
      <c r="D32" s="69"/>
      <c r="E32" s="69"/>
      <c r="F32" s="69"/>
      <c r="G32" s="69"/>
      <c r="H32" s="69"/>
      <c r="I32" s="69"/>
    </row>
    <row r="33" spans="1:9">
      <c r="A33" s="40" t="s">
        <v>1263</v>
      </c>
      <c r="B33" s="44" t="s">
        <v>1269</v>
      </c>
      <c r="C33" s="69" t="s">
        <v>1273</v>
      </c>
      <c r="D33" s="69"/>
      <c r="E33" s="69"/>
      <c r="F33" s="69"/>
      <c r="G33" s="69"/>
      <c r="H33" s="69"/>
      <c r="I33" s="69"/>
    </row>
    <row r="34" spans="1:9">
      <c r="A34" s="40" t="s">
        <v>1264</v>
      </c>
      <c r="B34" s="45" t="s">
        <v>1269</v>
      </c>
      <c r="C34" s="69" t="s">
        <v>1274</v>
      </c>
      <c r="D34" s="69"/>
      <c r="E34" s="69"/>
      <c r="F34" s="69"/>
      <c r="G34" s="69"/>
      <c r="H34" s="69"/>
      <c r="I34" s="69"/>
    </row>
    <row r="35" spans="1:9">
      <c r="A35" s="40" t="s">
        <v>1265</v>
      </c>
      <c r="B35" s="45" t="s">
        <v>1269</v>
      </c>
      <c r="C35" s="69" t="s">
        <v>1275</v>
      </c>
      <c r="D35" s="69"/>
      <c r="E35" s="69"/>
      <c r="F35" s="69"/>
      <c r="G35" s="69"/>
      <c r="H35" s="69"/>
      <c r="I35" s="69"/>
    </row>
    <row r="36" spans="1:9">
      <c r="A36" s="40" t="s">
        <v>1266</v>
      </c>
      <c r="B36" s="45" t="s">
        <v>1268</v>
      </c>
      <c r="C36" s="69" t="s">
        <v>1276</v>
      </c>
      <c r="D36" s="69"/>
      <c r="E36" s="69"/>
      <c r="F36" s="69"/>
      <c r="G36" s="69"/>
      <c r="H36" s="69"/>
      <c r="I36" s="69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80" zoomScaleNormal="80" workbookViewId="0">
      <selection activeCell="AE4" sqref="A4:AE7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>
      <c r="A1" s="87" t="s">
        <v>1046</v>
      </c>
      <c r="B1" s="84"/>
      <c r="C1" s="87" t="s">
        <v>1047</v>
      </c>
      <c r="D1" s="87"/>
      <c r="E1" s="87"/>
      <c r="F1" s="87"/>
      <c r="G1" s="84"/>
      <c r="H1" s="87" t="s">
        <v>1037</v>
      </c>
      <c r="I1" s="87" t="s">
        <v>1048</v>
      </c>
      <c r="J1" s="84"/>
      <c r="K1" s="87" t="s">
        <v>1049</v>
      </c>
      <c r="L1" s="87"/>
      <c r="M1" s="84"/>
      <c r="N1" s="87" t="s">
        <v>1052</v>
      </c>
      <c r="O1" s="87"/>
      <c r="P1" s="87"/>
      <c r="Q1" s="87"/>
      <c r="R1" s="87"/>
      <c r="S1" s="87"/>
      <c r="T1" s="87"/>
      <c r="U1" s="84"/>
      <c r="V1" s="87" t="s">
        <v>1053</v>
      </c>
      <c r="W1" s="19" t="s">
        <v>1055</v>
      </c>
      <c r="X1" s="55" t="str">
        <f>Daten!B4</f>
        <v>632</v>
      </c>
      <c r="Y1" s="87" t="s">
        <v>1080</v>
      </c>
      <c r="Z1" s="87"/>
      <c r="AA1" s="87"/>
      <c r="AB1" s="87"/>
      <c r="AC1" s="87"/>
      <c r="AD1" s="87" t="s">
        <v>1061</v>
      </c>
      <c r="AE1" s="87" t="s">
        <v>1062</v>
      </c>
      <c r="AG1" s="86" t="s">
        <v>1081</v>
      </c>
      <c r="AH1" s="86"/>
      <c r="AI1" s="86"/>
      <c r="AJ1" s="14"/>
      <c r="AK1" s="86" t="s">
        <v>1116</v>
      </c>
      <c r="AL1" s="86"/>
    </row>
    <row r="2" spans="1:38" s="11" customFormat="1" ht="28.8">
      <c r="A2" s="87"/>
      <c r="B2" s="85"/>
      <c r="C2" s="87"/>
      <c r="D2" s="87"/>
      <c r="E2" s="87"/>
      <c r="F2" s="87"/>
      <c r="G2" s="85"/>
      <c r="H2" s="87"/>
      <c r="I2" s="87"/>
      <c r="J2" s="85"/>
      <c r="K2" s="19" t="s">
        <v>1050</v>
      </c>
      <c r="L2" s="19" t="s">
        <v>1051</v>
      </c>
      <c r="M2" s="85"/>
      <c r="N2" s="87"/>
      <c r="O2" s="87"/>
      <c r="P2" s="87"/>
      <c r="Q2" s="87"/>
      <c r="R2" s="87"/>
      <c r="S2" s="87"/>
      <c r="T2" s="87"/>
      <c r="U2" s="85"/>
      <c r="V2" s="87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7"/>
      <c r="AE2" s="87"/>
      <c r="AG2" s="86"/>
      <c r="AH2" s="86"/>
      <c r="AI2" s="86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632</v>
      </c>
      <c r="E4" s="59" t="str">
        <f>Daten!R23</f>
        <v>ncap</v>
      </c>
      <c r="F4" s="59">
        <f>Daten!S23</f>
        <v>20001</v>
      </c>
      <c r="G4" s="59"/>
      <c r="H4" s="59" t="s">
        <v>1357</v>
      </c>
      <c r="I4" s="59" t="s">
        <v>1423</v>
      </c>
      <c r="J4" s="59"/>
      <c r="K4" s="59" t="s">
        <v>1398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74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E4:4E:2D:62:7F:90</v>
      </c>
      <c r="AH4" s="16" t="str">
        <f>UPPER(MID(K4,1,4)&amp;"."&amp;MID(K4,5,4)&amp;"."&amp;MID(K4,9,4))</f>
        <v>E44E.2D62.7F90</v>
      </c>
      <c r="AI4" s="16" t="str">
        <f>LOWER(AH4)</f>
        <v>e44e.2d62.7f90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632</v>
      </c>
      <c r="E5" s="59" t="str">
        <f t="shared" si="0"/>
        <v>ncap</v>
      </c>
      <c r="F5" s="59">
        <f>F4+1</f>
        <v>20002</v>
      </c>
      <c r="G5" s="59"/>
      <c r="H5" s="59" t="s">
        <v>1357</v>
      </c>
      <c r="I5" s="59" t="s">
        <v>1424</v>
      </c>
      <c r="J5" s="59"/>
      <c r="K5" s="59" t="s">
        <v>1399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74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E4:4E:2D:AD:48:B8</v>
      </c>
      <c r="AH5" s="16" t="str">
        <f t="shared" ref="AH5:AH57" si="3">UPPER(MID(K5,1,4)&amp;"."&amp;MID(K5,5,4)&amp;"."&amp;MID(K5,9,4))</f>
        <v>E44E.2DAD.48B8</v>
      </c>
      <c r="AI5" s="16" t="str">
        <f t="shared" ref="AI5:AI57" si="4">LOWER(AH5)</f>
        <v>e44e.2dad.48b8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632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1342</v>
      </c>
      <c r="I6" s="59" t="s">
        <v>1372</v>
      </c>
      <c r="J6" s="59"/>
      <c r="K6" s="59" t="s">
        <v>1375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74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1069</v>
      </c>
      <c r="AB6" s="59"/>
      <c r="AC6" s="59"/>
      <c r="AD6" s="59"/>
      <c r="AE6" s="59"/>
      <c r="AG6" s="16" t="str">
        <f t="shared" si="2"/>
        <v>A4:88:73:1B:73:58</v>
      </c>
      <c r="AH6" s="16" t="str">
        <f t="shared" si="3"/>
        <v>A488.731B.7358</v>
      </c>
      <c r="AI6" s="16" t="str">
        <f t="shared" si="4"/>
        <v>a488.731b.7358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632</v>
      </c>
      <c r="E7" s="59" t="str">
        <f t="shared" si="9"/>
        <v>ncap</v>
      </c>
      <c r="F7" s="59">
        <f t="shared" si="10"/>
        <v>20004</v>
      </c>
      <c r="G7" s="59"/>
      <c r="H7" s="59" t="s">
        <v>1342</v>
      </c>
      <c r="I7" s="59" t="s">
        <v>1373</v>
      </c>
      <c r="J7" s="59"/>
      <c r="K7" s="59" t="s">
        <v>1376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74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/>
      <c r="AE7" s="59"/>
      <c r="AG7" s="16" t="str">
        <f t="shared" si="2"/>
        <v>A4:88:73:1B:61:D0</v>
      </c>
      <c r="AH7" s="16" t="str">
        <f t="shared" si="3"/>
        <v>A488.731B.61D0</v>
      </c>
      <c r="AI7" s="16" t="str">
        <f t="shared" si="4"/>
        <v>a488.731b.61d0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632</v>
      </c>
      <c r="E8" s="59" t="str">
        <f t="shared" si="9"/>
        <v>ncap</v>
      </c>
      <c r="F8" s="59">
        <f t="shared" si="10"/>
        <v>20005</v>
      </c>
      <c r="G8" s="59"/>
      <c r="H8" s="59" t="s">
        <v>1342</v>
      </c>
      <c r="I8" s="59" t="s">
        <v>1374</v>
      </c>
      <c r="J8" s="59"/>
      <c r="K8" s="59" t="s">
        <v>1377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74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/>
      <c r="AE8" s="59"/>
      <c r="AG8" s="16" t="str">
        <f t="shared" si="2"/>
        <v>A4:88:73:1B:90:28</v>
      </c>
      <c r="AH8" s="16" t="str">
        <f t="shared" si="3"/>
        <v>A488.731B.9028</v>
      </c>
      <c r="AI8" s="16" t="str">
        <f t="shared" si="4"/>
        <v>a488.731b.9028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632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1425</v>
      </c>
      <c r="J9" s="59"/>
      <c r="K9" s="59" t="s">
        <v>1400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74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E4:4E:2D:AD:5E:6C</v>
      </c>
      <c r="AH9" s="16" t="str">
        <f t="shared" si="3"/>
        <v>E44E.2DAD.5E6C</v>
      </c>
      <c r="AI9" s="16" t="str">
        <f t="shared" si="4"/>
        <v>e44e.2dad.5e6c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632</v>
      </c>
      <c r="E10" s="59" t="str">
        <f t="shared" si="9"/>
        <v>ncap</v>
      </c>
      <c r="F10" s="59">
        <f t="shared" si="10"/>
        <v>20007</v>
      </c>
      <c r="G10" s="59"/>
      <c r="H10" s="59" t="s">
        <v>1342</v>
      </c>
      <c r="I10" s="59" t="s">
        <v>1378</v>
      </c>
      <c r="J10" s="59"/>
      <c r="K10" s="59" t="s">
        <v>1381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74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/>
      <c r="AE10" s="59"/>
      <c r="AG10" s="16" t="str">
        <f t="shared" si="2"/>
        <v>A4:88:73:1B:89:70</v>
      </c>
      <c r="AH10" s="16" t="str">
        <f t="shared" si="3"/>
        <v>A488.731B.8970</v>
      </c>
      <c r="AI10" s="16" t="str">
        <f t="shared" si="4"/>
        <v>a488.731b.8970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632</v>
      </c>
      <c r="E11" s="59" t="str">
        <f t="shared" si="9"/>
        <v>ncap</v>
      </c>
      <c r="F11" s="59">
        <f t="shared" si="10"/>
        <v>20008</v>
      </c>
      <c r="G11" s="59"/>
      <c r="H11" s="59" t="s">
        <v>1342</v>
      </c>
      <c r="I11" s="59" t="s">
        <v>1379</v>
      </c>
      <c r="J11" s="59"/>
      <c r="K11" s="59" t="s">
        <v>1382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74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1069</v>
      </c>
      <c r="AB11" s="59"/>
      <c r="AC11" s="59"/>
      <c r="AD11" s="59"/>
      <c r="AE11" s="59"/>
      <c r="AG11" s="16" t="str">
        <f t="shared" si="2"/>
        <v>A4:88:73:1B:85:E8</v>
      </c>
      <c r="AH11" s="16" t="str">
        <f t="shared" si="3"/>
        <v>A488.731B.85E8</v>
      </c>
      <c r="AI11" s="16" t="str">
        <f t="shared" si="4"/>
        <v>a488.731b.85e8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632</v>
      </c>
      <c r="E12" s="59" t="str">
        <f t="shared" si="9"/>
        <v>ncap</v>
      </c>
      <c r="F12" s="59">
        <f t="shared" si="10"/>
        <v>20009</v>
      </c>
      <c r="G12" s="59"/>
      <c r="H12" s="59" t="s">
        <v>1342</v>
      </c>
      <c r="I12" s="59" t="s">
        <v>1380</v>
      </c>
      <c r="J12" s="59"/>
      <c r="K12" s="59" t="s">
        <v>1383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74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1069</v>
      </c>
      <c r="AB12" s="59"/>
      <c r="AC12" s="59"/>
      <c r="AD12" s="59"/>
      <c r="AE12" s="59"/>
      <c r="AG12" s="16" t="str">
        <f t="shared" si="2"/>
        <v>A4:88:73:1C:40:80</v>
      </c>
      <c r="AH12" s="16" t="str">
        <f t="shared" si="3"/>
        <v>A488.731C.4080</v>
      </c>
      <c r="AI12" s="16" t="str">
        <f t="shared" si="4"/>
        <v>a488.731c.4080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632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1426</v>
      </c>
      <c r="J13" s="59"/>
      <c r="K13" s="59" t="s">
        <v>1401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74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E4:4E:2D:AD:5F:94</v>
      </c>
      <c r="AH13" s="16" t="str">
        <f t="shared" si="3"/>
        <v>E44E.2DAD.5F94</v>
      </c>
      <c r="AI13" s="16" t="str">
        <f t="shared" si="4"/>
        <v>e44e.2dad.5f94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632</v>
      </c>
      <c r="E14" s="59" t="str">
        <f t="shared" si="9"/>
        <v>ncap</v>
      </c>
      <c r="F14" s="59">
        <f t="shared" si="10"/>
        <v>20011</v>
      </c>
      <c r="G14" s="59"/>
      <c r="H14" s="59" t="s">
        <v>1357</v>
      </c>
      <c r="I14" s="59" t="s">
        <v>1427</v>
      </c>
      <c r="J14" s="59"/>
      <c r="K14" s="59" t="s">
        <v>1402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74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E4:4E:2D:AD:34:9C</v>
      </c>
      <c r="AH14" s="16" t="str">
        <f t="shared" si="3"/>
        <v>E44E.2DAD.349C</v>
      </c>
      <c r="AI14" s="16" t="str">
        <f t="shared" si="4"/>
        <v>e44e.2dad.349c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632</v>
      </c>
      <c r="E15" s="59" t="str">
        <f t="shared" si="9"/>
        <v>ncap</v>
      </c>
      <c r="F15" s="59">
        <f t="shared" si="10"/>
        <v>20012</v>
      </c>
      <c r="G15" s="59"/>
      <c r="H15" s="59" t="s">
        <v>1357</v>
      </c>
      <c r="I15" s="59" t="s">
        <v>1428</v>
      </c>
      <c r="J15" s="59"/>
      <c r="K15" s="59" t="s">
        <v>1403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74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E4:4E:2D:B5:37:84</v>
      </c>
      <c r="AH15" s="16" t="str">
        <f t="shared" si="3"/>
        <v>E44E.2DB5.3784</v>
      </c>
      <c r="AI15" s="16" t="str">
        <f t="shared" si="4"/>
        <v>e44e.2db5.3784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632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1429</v>
      </c>
      <c r="J16" s="59"/>
      <c r="K16" s="59" t="s">
        <v>1404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74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E4:4E:2D:B4:54:BC</v>
      </c>
      <c r="AH16" s="16" t="str">
        <f t="shared" si="3"/>
        <v>E44E.2DB4.54BC</v>
      </c>
      <c r="AI16" s="16" t="str">
        <f t="shared" si="4"/>
        <v>e44e.2db4.54bc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632</v>
      </c>
      <c r="E17" s="59" t="str">
        <f t="shared" si="9"/>
        <v>ncap</v>
      </c>
      <c r="F17" s="59">
        <f t="shared" si="10"/>
        <v>20014</v>
      </c>
      <c r="G17" s="59"/>
      <c r="H17" s="59" t="s">
        <v>1357</v>
      </c>
      <c r="I17" s="59" t="s">
        <v>1430</v>
      </c>
      <c r="J17" s="59"/>
      <c r="K17" s="59" t="s">
        <v>1405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74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E4:4E:2D:B4:BA:60</v>
      </c>
      <c r="AH17" s="16" t="str">
        <f t="shared" si="3"/>
        <v>E44E.2DB4.BA60</v>
      </c>
      <c r="AI17" s="16" t="str">
        <f t="shared" si="4"/>
        <v>e44e.2db4.ba60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632</v>
      </c>
      <c r="E18" s="59" t="str">
        <f t="shared" si="9"/>
        <v>ncap</v>
      </c>
      <c r="F18" s="59">
        <f t="shared" si="10"/>
        <v>20015</v>
      </c>
      <c r="G18" s="59"/>
      <c r="H18" s="59" t="s">
        <v>1357</v>
      </c>
      <c r="I18" s="59" t="s">
        <v>1431</v>
      </c>
      <c r="J18" s="59"/>
      <c r="K18" s="59" t="s">
        <v>1406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74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E4:4E:2D:B4:DA:18</v>
      </c>
      <c r="AH18" s="16" t="str">
        <f t="shared" si="3"/>
        <v>E44E.2DB4.DA18</v>
      </c>
      <c r="AI18" s="16" t="str">
        <f t="shared" si="4"/>
        <v>e44e.2db4.da18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632</v>
      </c>
      <c r="E19" s="59" t="str">
        <f t="shared" si="9"/>
        <v>ncap</v>
      </c>
      <c r="F19" s="59">
        <f t="shared" si="10"/>
        <v>20016</v>
      </c>
      <c r="G19" s="59"/>
      <c r="H19" s="59" t="s">
        <v>1357</v>
      </c>
      <c r="I19" s="59" t="s">
        <v>1432</v>
      </c>
      <c r="J19" s="59"/>
      <c r="K19" s="59" t="s">
        <v>1407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74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E4:4E:2D:B4:AC:BC</v>
      </c>
      <c r="AH19" s="16" t="str">
        <f t="shared" si="3"/>
        <v>E44E.2DB4.ACBC</v>
      </c>
      <c r="AI19" s="16" t="str">
        <f t="shared" si="4"/>
        <v>e44e.2db4.acbc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632</v>
      </c>
      <c r="E20" s="59" t="str">
        <f t="shared" si="9"/>
        <v>ncap</v>
      </c>
      <c r="F20" s="59">
        <f t="shared" si="10"/>
        <v>20017</v>
      </c>
      <c r="G20" s="59"/>
      <c r="H20" s="59" t="s">
        <v>1357</v>
      </c>
      <c r="I20" s="59" t="s">
        <v>1433</v>
      </c>
      <c r="J20" s="59"/>
      <c r="K20" s="59" t="s">
        <v>1408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74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E4:4E:2D:AD:38:A0</v>
      </c>
      <c r="AH20" s="16" t="str">
        <f t="shared" si="3"/>
        <v>E44E.2DAD.38A0</v>
      </c>
      <c r="AI20" s="16" t="str">
        <f t="shared" si="4"/>
        <v>e44e.2dad.38a0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632</v>
      </c>
      <c r="E21" s="59" t="str">
        <f t="shared" si="9"/>
        <v>ncap</v>
      </c>
      <c r="F21" s="59">
        <f t="shared" si="10"/>
        <v>20018</v>
      </c>
      <c r="G21" s="59"/>
      <c r="H21" s="59" t="s">
        <v>1357</v>
      </c>
      <c r="I21" s="59" t="s">
        <v>1434</v>
      </c>
      <c r="J21" s="59"/>
      <c r="K21" s="59" t="s">
        <v>1409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74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E4:4E:2D:AD:09:B0</v>
      </c>
      <c r="AH21" s="16" t="str">
        <f t="shared" si="3"/>
        <v>E44E.2DAD.09B0</v>
      </c>
      <c r="AI21" s="16" t="str">
        <f t="shared" si="4"/>
        <v>e44e.2dad.09b0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632</v>
      </c>
      <c r="E22" s="59" t="str">
        <f t="shared" si="9"/>
        <v>ncap</v>
      </c>
      <c r="F22" s="59">
        <f t="shared" si="10"/>
        <v>20019</v>
      </c>
      <c r="G22" s="59"/>
      <c r="H22" s="59" t="s">
        <v>1357</v>
      </c>
      <c r="I22" s="59" t="s">
        <v>1435</v>
      </c>
      <c r="J22" s="59"/>
      <c r="K22" s="59" t="s">
        <v>1410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74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E4:4E:2D:62:BE:E8</v>
      </c>
      <c r="AH22" s="16" t="str">
        <f t="shared" si="3"/>
        <v>E44E.2D62.BEE8</v>
      </c>
      <c r="AI22" s="16" t="str">
        <f t="shared" si="4"/>
        <v>e44e.2d62.bee8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632</v>
      </c>
      <c r="E23" s="59" t="str">
        <f t="shared" si="9"/>
        <v>ncap</v>
      </c>
      <c r="F23" s="59">
        <f t="shared" si="10"/>
        <v>20020</v>
      </c>
      <c r="G23" s="59"/>
      <c r="H23" s="59" t="s">
        <v>1357</v>
      </c>
      <c r="I23" s="59" t="s">
        <v>1436</v>
      </c>
      <c r="J23" s="59"/>
      <c r="K23" s="59" t="s">
        <v>1411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74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E4:4E:2D:AD:57:8C</v>
      </c>
      <c r="AH23" s="16" t="str">
        <f t="shared" si="3"/>
        <v>E44E.2DAD.578C</v>
      </c>
      <c r="AI23" s="16" t="str">
        <f t="shared" si="4"/>
        <v>e44e.2dad.578c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632</v>
      </c>
      <c r="E24" s="59" t="str">
        <f t="shared" si="9"/>
        <v>ncap</v>
      </c>
      <c r="F24" s="59">
        <f t="shared" si="10"/>
        <v>20021</v>
      </c>
      <c r="G24" s="59"/>
      <c r="H24" s="59" t="s">
        <v>1357</v>
      </c>
      <c r="I24" s="59" t="s">
        <v>1437</v>
      </c>
      <c r="J24" s="59"/>
      <c r="K24" s="59" t="s">
        <v>1412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74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E4:4E:2D:AD:43:34</v>
      </c>
      <c r="AH24" s="16" t="str">
        <f t="shared" si="3"/>
        <v>E44E.2DAD.4334</v>
      </c>
      <c r="AI24" s="16" t="str">
        <f t="shared" si="4"/>
        <v>e44e.2dad.4334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632</v>
      </c>
      <c r="E25" s="59" t="str">
        <f t="shared" si="9"/>
        <v>ncap</v>
      </c>
      <c r="F25" s="59">
        <f t="shared" si="10"/>
        <v>20022</v>
      </c>
      <c r="G25" s="59"/>
      <c r="H25" s="59" t="s">
        <v>1357</v>
      </c>
      <c r="I25" s="59" t="s">
        <v>1438</v>
      </c>
      <c r="J25" s="59"/>
      <c r="K25" s="59" t="s">
        <v>1413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74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E4:4E:2D:AD:2F:34</v>
      </c>
      <c r="AH25" s="16" t="str">
        <f t="shared" si="3"/>
        <v>E44E.2DAD.2F34</v>
      </c>
      <c r="AI25" s="16" t="str">
        <f t="shared" si="4"/>
        <v>e44e.2dad.2f34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632</v>
      </c>
      <c r="E26" s="59" t="str">
        <f t="shared" si="9"/>
        <v>ncap</v>
      </c>
      <c r="F26" s="59">
        <f t="shared" si="10"/>
        <v>20023</v>
      </c>
      <c r="G26" s="59"/>
      <c r="H26" s="59" t="s">
        <v>1342</v>
      </c>
      <c r="I26" s="59" t="s">
        <v>1384</v>
      </c>
      <c r="J26" s="59"/>
      <c r="K26" s="59" t="s">
        <v>1388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74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1069</v>
      </c>
      <c r="AB26" s="59"/>
      <c r="AC26" s="59"/>
      <c r="AD26" s="59"/>
      <c r="AE26" s="59"/>
      <c r="AG26" s="16" t="str">
        <f t="shared" si="2"/>
        <v>A4:88:73:1C:3F:E8</v>
      </c>
      <c r="AH26" s="16" t="str">
        <f t="shared" si="3"/>
        <v>A488.731C.3FE8</v>
      </c>
      <c r="AI26" s="16" t="str">
        <f t="shared" si="4"/>
        <v>a488.731c.3fe8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632</v>
      </c>
      <c r="E27" s="59" t="str">
        <f t="shared" si="9"/>
        <v>ncap</v>
      </c>
      <c r="F27" s="59">
        <f t="shared" si="10"/>
        <v>20024</v>
      </c>
      <c r="G27" s="59"/>
      <c r="H27" s="59" t="s">
        <v>1342</v>
      </c>
      <c r="I27" s="59" t="s">
        <v>1385</v>
      </c>
      <c r="J27" s="59"/>
      <c r="K27" s="59" t="s">
        <v>1389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74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1069</v>
      </c>
      <c r="AB27" s="59"/>
      <c r="AC27" s="59"/>
      <c r="AD27" s="59"/>
      <c r="AE27" s="59"/>
      <c r="AG27" s="16" t="str">
        <f t="shared" si="2"/>
        <v>A4:88:73:1C:45:28</v>
      </c>
      <c r="AH27" s="16" t="str">
        <f t="shared" si="3"/>
        <v>A488.731C.4528</v>
      </c>
      <c r="AI27" s="16" t="str">
        <f t="shared" si="4"/>
        <v>a488.731c.4528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632</v>
      </c>
      <c r="E28" s="59" t="str">
        <f t="shared" si="9"/>
        <v>ncap</v>
      </c>
      <c r="F28" s="59">
        <f t="shared" si="10"/>
        <v>20025</v>
      </c>
      <c r="G28" s="59"/>
      <c r="H28" s="59" t="s">
        <v>1342</v>
      </c>
      <c r="I28" s="59" t="s">
        <v>1386</v>
      </c>
      <c r="J28" s="59"/>
      <c r="K28" s="59" t="s">
        <v>1390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74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1069</v>
      </c>
      <c r="AB28" s="59"/>
      <c r="AC28" s="59"/>
      <c r="AD28" s="59"/>
      <c r="AE28" s="59"/>
      <c r="AG28" s="16" t="str">
        <f t="shared" si="2"/>
        <v>A4:88:73:1C:3F:F0</v>
      </c>
      <c r="AH28" s="16" t="str">
        <f t="shared" si="3"/>
        <v>A488.731C.3FF0</v>
      </c>
      <c r="AI28" s="16" t="str">
        <f t="shared" si="4"/>
        <v>a488.731c.3ff0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632</v>
      </c>
      <c r="E29" s="59" t="str">
        <f t="shared" si="9"/>
        <v>ncap</v>
      </c>
      <c r="F29" s="59">
        <f t="shared" si="10"/>
        <v>20026</v>
      </c>
      <c r="G29" s="59"/>
      <c r="H29" s="59" t="s">
        <v>1342</v>
      </c>
      <c r="I29" s="59" t="s">
        <v>1387</v>
      </c>
      <c r="J29" s="59"/>
      <c r="K29" s="59" t="s">
        <v>1391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74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/>
      <c r="AE29" s="59"/>
      <c r="AG29" s="16" t="str">
        <f t="shared" si="2"/>
        <v>A4:88:73:1B:68:80</v>
      </c>
      <c r="AH29" s="16" t="str">
        <f t="shared" si="3"/>
        <v>A488.731B.6880</v>
      </c>
      <c r="AI29" s="16" t="str">
        <f t="shared" si="4"/>
        <v>a488.731b.6880</v>
      </c>
      <c r="AJ29" s="16"/>
      <c r="AK29" s="16">
        <f t="shared" si="5"/>
        <v>0</v>
      </c>
      <c r="AL29" s="16">
        <f t="shared" si="6"/>
        <v>0</v>
      </c>
    </row>
    <row r="30" spans="1:38">
      <c r="A30" s="60">
        <v>27</v>
      </c>
      <c r="B30" s="60"/>
      <c r="C30" s="60" t="str">
        <f t="shared" si="7"/>
        <v>de0</v>
      </c>
      <c r="D30" s="60" t="str">
        <f t="shared" si="8"/>
        <v>632</v>
      </c>
      <c r="E30" s="60" t="str">
        <f t="shared" si="9"/>
        <v>ncap</v>
      </c>
      <c r="F30" s="60">
        <f t="shared" si="10"/>
        <v>20027</v>
      </c>
      <c r="G30" s="60"/>
      <c r="H30" s="60" t="s">
        <v>1041</v>
      </c>
      <c r="I30" s="61" t="s">
        <v>1358</v>
      </c>
      <c r="J30" s="60"/>
      <c r="K30" s="62" t="s">
        <v>1362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251</v>
      </c>
      <c r="Q30" s="60" t="str">
        <f t="shared" si="14"/>
        <v>.</v>
      </c>
      <c r="R30" s="60">
        <f t="shared" si="15"/>
        <v>74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1069</v>
      </c>
      <c r="AB30" s="60"/>
      <c r="AC30" s="60"/>
      <c r="AD30" s="60"/>
      <c r="AE30" s="60"/>
      <c r="AG30" s="16" t="str">
        <f t="shared" si="2"/>
        <v>70:E4:22:CE:FE:90</v>
      </c>
      <c r="AH30" s="16" t="str">
        <f t="shared" si="3"/>
        <v>70E4.22CE.FE90</v>
      </c>
      <c r="AI30" s="16" t="str">
        <f t="shared" si="4"/>
        <v>70e4.22ce.fe90</v>
      </c>
      <c r="AJ30" s="16"/>
      <c r="AK30" s="16">
        <f t="shared" si="5"/>
        <v>0</v>
      </c>
      <c r="AL30" s="16">
        <f t="shared" si="6"/>
        <v>0</v>
      </c>
    </row>
    <row r="31" spans="1:38">
      <c r="A31" s="60">
        <v>28</v>
      </c>
      <c r="B31" s="60"/>
      <c r="C31" s="60" t="str">
        <f t="shared" si="7"/>
        <v>de0</v>
      </c>
      <c r="D31" s="60" t="str">
        <f t="shared" si="8"/>
        <v>632</v>
      </c>
      <c r="E31" s="60" t="str">
        <f t="shared" si="9"/>
        <v>ncap</v>
      </c>
      <c r="F31" s="60">
        <f t="shared" si="10"/>
        <v>20028</v>
      </c>
      <c r="G31" s="60"/>
      <c r="H31" s="60" t="s">
        <v>1041</v>
      </c>
      <c r="I31" s="63" t="s">
        <v>1359</v>
      </c>
      <c r="J31" s="60"/>
      <c r="K31" s="64" t="s">
        <v>1363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251</v>
      </c>
      <c r="Q31" s="60" t="str">
        <f t="shared" si="14"/>
        <v>.</v>
      </c>
      <c r="R31" s="60">
        <f t="shared" si="15"/>
        <v>74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1069</v>
      </c>
      <c r="AB31" s="60"/>
      <c r="AC31" s="60"/>
      <c r="AD31" s="60"/>
      <c r="AE31" s="60"/>
      <c r="AG31" s="16" t="str">
        <f t="shared" si="2"/>
        <v>70:E4:22:CE:FE:40</v>
      </c>
      <c r="AH31" s="16" t="str">
        <f t="shared" si="3"/>
        <v>70E4.22CE.FE40</v>
      </c>
      <c r="AI31" s="16" t="str">
        <f t="shared" si="4"/>
        <v>70e4.22ce.fe40</v>
      </c>
      <c r="AJ31" s="16"/>
      <c r="AK31" s="16">
        <f t="shared" si="5"/>
        <v>0</v>
      </c>
      <c r="AL31" s="16">
        <f t="shared" si="6"/>
        <v>0</v>
      </c>
    </row>
    <row r="32" spans="1:38">
      <c r="A32" s="60">
        <v>29</v>
      </c>
      <c r="B32" s="60"/>
      <c r="C32" s="60" t="str">
        <f t="shared" si="7"/>
        <v>de0</v>
      </c>
      <c r="D32" s="60" t="str">
        <f t="shared" si="8"/>
        <v>632</v>
      </c>
      <c r="E32" s="60" t="str">
        <f t="shared" si="9"/>
        <v>ncap</v>
      </c>
      <c r="F32" s="60">
        <f t="shared" si="10"/>
        <v>20029</v>
      </c>
      <c r="G32" s="60"/>
      <c r="H32" s="60" t="s">
        <v>1041</v>
      </c>
      <c r="I32" s="61" t="s">
        <v>1360</v>
      </c>
      <c r="J32" s="60"/>
      <c r="K32" s="62" t="s">
        <v>1364</v>
      </c>
      <c r="L32" s="60"/>
      <c r="M32" s="60"/>
      <c r="N32" s="60">
        <f t="shared" si="11"/>
        <v>10</v>
      </c>
      <c r="O32" s="60" t="str">
        <f t="shared" si="12"/>
        <v>.</v>
      </c>
      <c r="P32" s="60">
        <f t="shared" si="13"/>
        <v>251</v>
      </c>
      <c r="Q32" s="60" t="str">
        <f t="shared" si="14"/>
        <v>.</v>
      </c>
      <c r="R32" s="60">
        <f t="shared" si="15"/>
        <v>74</v>
      </c>
      <c r="S32" s="60" t="str">
        <f t="shared" si="16"/>
        <v>.</v>
      </c>
      <c r="T32" s="60">
        <f t="shared" si="17"/>
        <v>229</v>
      </c>
      <c r="U32" s="60"/>
      <c r="V32" s="60" t="str">
        <f t="shared" si="18"/>
        <v>8.5.140.0</v>
      </c>
      <c r="W32" s="60">
        <v>29</v>
      </c>
      <c r="X32" s="60" t="s">
        <v>1042</v>
      </c>
      <c r="Y32" s="60"/>
      <c r="Z32" s="60" t="s">
        <v>1042</v>
      </c>
      <c r="AA32" s="60" t="s">
        <v>1069</v>
      </c>
      <c r="AB32" s="60"/>
      <c r="AC32" s="60"/>
      <c r="AD32" s="60"/>
      <c r="AE32" s="60"/>
      <c r="AG32" s="16" t="str">
        <f t="shared" si="2"/>
        <v>70:E4:22:CE:FD:44</v>
      </c>
      <c r="AH32" s="16" t="str">
        <f t="shared" si="3"/>
        <v>70E4.22CE.FD44</v>
      </c>
      <c r="AI32" s="16" t="str">
        <f t="shared" si="4"/>
        <v>70e4.22ce.fd44</v>
      </c>
      <c r="AJ32" s="16"/>
      <c r="AK32" s="16">
        <f t="shared" si="5"/>
        <v>0</v>
      </c>
      <c r="AL32" s="16">
        <f t="shared" si="6"/>
        <v>0</v>
      </c>
    </row>
    <row r="33" spans="1:38">
      <c r="A33" s="60">
        <v>30</v>
      </c>
      <c r="B33" s="60"/>
      <c r="C33" s="60" t="str">
        <f t="shared" si="7"/>
        <v>de0</v>
      </c>
      <c r="D33" s="60" t="str">
        <f t="shared" si="8"/>
        <v>632</v>
      </c>
      <c r="E33" s="60" t="str">
        <f t="shared" si="9"/>
        <v>ncap</v>
      </c>
      <c r="F33" s="60">
        <f t="shared" si="10"/>
        <v>20030</v>
      </c>
      <c r="G33" s="60"/>
      <c r="H33" s="60" t="s">
        <v>1041</v>
      </c>
      <c r="I33" s="63" t="s">
        <v>1361</v>
      </c>
      <c r="J33" s="60"/>
      <c r="K33" s="64" t="s">
        <v>1365</v>
      </c>
      <c r="L33" s="60"/>
      <c r="M33" s="60"/>
      <c r="N33" s="60">
        <f t="shared" si="11"/>
        <v>10</v>
      </c>
      <c r="O33" s="60" t="str">
        <f t="shared" si="12"/>
        <v>.</v>
      </c>
      <c r="P33" s="60">
        <f t="shared" si="13"/>
        <v>251</v>
      </c>
      <c r="Q33" s="60" t="str">
        <f t="shared" si="14"/>
        <v>.</v>
      </c>
      <c r="R33" s="60">
        <f t="shared" si="15"/>
        <v>74</v>
      </c>
      <c r="S33" s="60" t="str">
        <f t="shared" si="16"/>
        <v>.</v>
      </c>
      <c r="T33" s="60">
        <f t="shared" si="17"/>
        <v>230</v>
      </c>
      <c r="U33" s="60"/>
      <c r="V33" s="60" t="str">
        <f t="shared" si="18"/>
        <v>8.5.140.0</v>
      </c>
      <c r="W33" s="60">
        <v>30</v>
      </c>
      <c r="X33" s="60" t="s">
        <v>1042</v>
      </c>
      <c r="Y33" s="60"/>
      <c r="Z33" s="60" t="s">
        <v>1042</v>
      </c>
      <c r="AA33" s="60" t="s">
        <v>1069</v>
      </c>
      <c r="AB33" s="60"/>
      <c r="AC33" s="60"/>
      <c r="AD33" s="60"/>
      <c r="AE33" s="60"/>
      <c r="AG33" s="16" t="str">
        <f t="shared" si="2"/>
        <v>70:E4:22:CE:FE:14</v>
      </c>
      <c r="AH33" s="16" t="str">
        <f t="shared" si="3"/>
        <v>70E4.22CE.FE14</v>
      </c>
      <c r="AI33" s="16" t="str">
        <f t="shared" si="4"/>
        <v>70e4.22ce.fe14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632</v>
      </c>
      <c r="E34" s="59" t="str">
        <f t="shared" si="9"/>
        <v>ncap</v>
      </c>
      <c r="F34" s="59">
        <f t="shared" si="10"/>
        <v>20031</v>
      </c>
      <c r="G34" s="59"/>
      <c r="H34" s="59" t="s">
        <v>1342</v>
      </c>
      <c r="I34" s="59" t="s">
        <v>1392</v>
      </c>
      <c r="J34" s="59"/>
      <c r="K34" s="59" t="s">
        <v>1393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74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1069</v>
      </c>
      <c r="AB34" s="59"/>
      <c r="AC34" s="59"/>
      <c r="AD34" s="59"/>
      <c r="AE34" s="59"/>
      <c r="AG34" s="16" t="str">
        <f t="shared" si="2"/>
        <v>A4:88:73:1B:91:F0</v>
      </c>
      <c r="AH34" s="16" t="str">
        <f t="shared" si="3"/>
        <v>A488.731B.91F0</v>
      </c>
      <c r="AI34" s="16" t="str">
        <f t="shared" si="4"/>
        <v>a488.731b.91f0</v>
      </c>
      <c r="AJ34" s="16"/>
      <c r="AK34" s="16">
        <f t="shared" si="5"/>
        <v>0</v>
      </c>
      <c r="AL34" s="16">
        <f t="shared" si="6"/>
        <v>0</v>
      </c>
    </row>
    <row r="35" spans="1:38">
      <c r="A35" s="60">
        <v>32</v>
      </c>
      <c r="B35" s="60"/>
      <c r="C35" s="60" t="str">
        <f t="shared" si="7"/>
        <v>de0</v>
      </c>
      <c r="D35" s="60" t="str">
        <f t="shared" si="8"/>
        <v>632</v>
      </c>
      <c r="E35" s="60" t="str">
        <f t="shared" si="9"/>
        <v>ncap</v>
      </c>
      <c r="F35" s="60">
        <f t="shared" si="10"/>
        <v>20032</v>
      </c>
      <c r="G35" s="60"/>
      <c r="H35" s="60" t="s">
        <v>1041</v>
      </c>
      <c r="I35" s="63" t="s">
        <v>1366</v>
      </c>
      <c r="J35" s="60"/>
      <c r="K35" s="64" t="s">
        <v>1368</v>
      </c>
      <c r="L35" s="60"/>
      <c r="M35" s="60"/>
      <c r="N35" s="60">
        <f t="shared" si="11"/>
        <v>10</v>
      </c>
      <c r="O35" s="60" t="str">
        <f t="shared" si="12"/>
        <v>.</v>
      </c>
      <c r="P35" s="60">
        <f t="shared" si="13"/>
        <v>251</v>
      </c>
      <c r="Q35" s="60" t="str">
        <f t="shared" si="14"/>
        <v>.</v>
      </c>
      <c r="R35" s="60">
        <f t="shared" si="15"/>
        <v>74</v>
      </c>
      <c r="S35" s="60" t="str">
        <f t="shared" si="16"/>
        <v>.</v>
      </c>
      <c r="T35" s="60">
        <f t="shared" si="17"/>
        <v>232</v>
      </c>
      <c r="U35" s="60"/>
      <c r="V35" s="60" t="str">
        <f t="shared" si="18"/>
        <v>8.5.140.0</v>
      </c>
      <c r="W35" s="60">
        <v>32</v>
      </c>
      <c r="X35" s="60" t="s">
        <v>1042</v>
      </c>
      <c r="Y35" s="60"/>
      <c r="Z35" s="60" t="s">
        <v>1042</v>
      </c>
      <c r="AA35" s="60" t="s">
        <v>1069</v>
      </c>
      <c r="AB35" s="60"/>
      <c r="AC35" s="60"/>
      <c r="AD35" s="60"/>
      <c r="AE35" s="60"/>
      <c r="AG35" s="16" t="str">
        <f t="shared" si="2"/>
        <v>70:E4:22:CE:FE:C2</v>
      </c>
      <c r="AH35" s="16" t="str">
        <f t="shared" si="3"/>
        <v>70E4.22CE.FEC2</v>
      </c>
      <c r="AI35" s="16" t="str">
        <f t="shared" si="4"/>
        <v>70e4.22ce.fec2</v>
      </c>
      <c r="AJ35" s="16"/>
      <c r="AK35" s="16">
        <f t="shared" si="5"/>
        <v>0</v>
      </c>
      <c r="AL35" s="16">
        <f t="shared" si="6"/>
        <v>0</v>
      </c>
    </row>
    <row r="36" spans="1:38">
      <c r="A36" s="60">
        <v>33</v>
      </c>
      <c r="B36" s="60"/>
      <c r="C36" s="60" t="str">
        <f t="shared" si="7"/>
        <v>de0</v>
      </c>
      <c r="D36" s="60" t="str">
        <f t="shared" si="8"/>
        <v>632</v>
      </c>
      <c r="E36" s="60" t="str">
        <f t="shared" si="9"/>
        <v>ncap</v>
      </c>
      <c r="F36" s="60">
        <f t="shared" si="10"/>
        <v>20033</v>
      </c>
      <c r="G36" s="60"/>
      <c r="H36" s="60" t="s">
        <v>1041</v>
      </c>
      <c r="I36" s="61" t="s">
        <v>1367</v>
      </c>
      <c r="J36" s="60"/>
      <c r="K36" s="62" t="s">
        <v>1369</v>
      </c>
      <c r="L36" s="60"/>
      <c r="M36" s="60"/>
      <c r="N36" s="60">
        <f t="shared" si="11"/>
        <v>10</v>
      </c>
      <c r="O36" s="60" t="str">
        <f t="shared" si="12"/>
        <v>.</v>
      </c>
      <c r="P36" s="60">
        <f t="shared" si="13"/>
        <v>251</v>
      </c>
      <c r="Q36" s="60" t="str">
        <f t="shared" si="14"/>
        <v>.</v>
      </c>
      <c r="R36" s="60">
        <f t="shared" si="15"/>
        <v>74</v>
      </c>
      <c r="S36" s="60" t="str">
        <f t="shared" si="16"/>
        <v>.</v>
      </c>
      <c r="T36" s="60">
        <f t="shared" si="17"/>
        <v>233</v>
      </c>
      <c r="U36" s="60"/>
      <c r="V36" s="60" t="str">
        <f t="shared" si="18"/>
        <v>8.5.140.0</v>
      </c>
      <c r="W36" s="60">
        <v>33</v>
      </c>
      <c r="X36" s="60" t="s">
        <v>1042</v>
      </c>
      <c r="Y36" s="60"/>
      <c r="Z36" s="60" t="s">
        <v>1042</v>
      </c>
      <c r="AA36" s="60" t="s">
        <v>1069</v>
      </c>
      <c r="AB36" s="60"/>
      <c r="AC36" s="60"/>
      <c r="AD36" s="60"/>
      <c r="AE36" s="60"/>
      <c r="AG36" s="16" t="str">
        <f t="shared" si="2"/>
        <v>70:E4:22:CE:FE:72</v>
      </c>
      <c r="AH36" s="16" t="str">
        <f t="shared" si="3"/>
        <v>70E4.22CE.FE72</v>
      </c>
      <c r="AI36" s="16" t="str">
        <f t="shared" si="4"/>
        <v>70e4.22ce.fe72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632</v>
      </c>
      <c r="E37" s="59" t="str">
        <f t="shared" si="9"/>
        <v>ncap</v>
      </c>
      <c r="F37" s="59">
        <f t="shared" si="10"/>
        <v>20034</v>
      </c>
      <c r="G37" s="59"/>
      <c r="H37" s="59" t="s">
        <v>1342</v>
      </c>
      <c r="I37" s="59" t="s">
        <v>1394</v>
      </c>
      <c r="J37" s="59"/>
      <c r="K37" s="59" t="s">
        <v>1396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74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1069</v>
      </c>
      <c r="AB37" s="59"/>
      <c r="AC37" s="59"/>
      <c r="AD37" s="59"/>
      <c r="AE37" s="59"/>
      <c r="AG37" s="16" t="str">
        <f t="shared" si="2"/>
        <v>A4:88:73:1B:87:00</v>
      </c>
      <c r="AH37" s="16" t="str">
        <f t="shared" si="3"/>
        <v>A488.731B.8700</v>
      </c>
      <c r="AI37" s="16" t="str">
        <f t="shared" si="4"/>
        <v>a488.731b.8700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632</v>
      </c>
      <c r="E38" s="59" t="str">
        <f t="shared" si="9"/>
        <v>ncap</v>
      </c>
      <c r="F38" s="59">
        <f t="shared" si="10"/>
        <v>20035</v>
      </c>
      <c r="G38" s="59"/>
      <c r="H38" s="59" t="s">
        <v>1342</v>
      </c>
      <c r="I38" s="59" t="s">
        <v>1395</v>
      </c>
      <c r="J38" s="59"/>
      <c r="K38" s="59" t="s">
        <v>1397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74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1069</v>
      </c>
      <c r="AB38" s="59"/>
      <c r="AC38" s="59"/>
      <c r="AD38" s="59"/>
      <c r="AE38" s="59"/>
      <c r="AG38" s="16" t="str">
        <f t="shared" si="2"/>
        <v>A4:88:73:1B:97:40</v>
      </c>
      <c r="AH38" s="16" t="str">
        <f t="shared" si="3"/>
        <v>A488.731B.9740</v>
      </c>
      <c r="AI38" s="16" t="str">
        <f t="shared" si="4"/>
        <v>a488.731b.9740</v>
      </c>
      <c r="AJ38" s="16"/>
      <c r="AK38" s="16">
        <f t="shared" si="5"/>
        <v>0</v>
      </c>
      <c r="AL38" s="16">
        <f t="shared" si="6"/>
        <v>0</v>
      </c>
    </row>
    <row r="39" spans="1:38">
      <c r="A39" s="60">
        <v>36</v>
      </c>
      <c r="B39" s="60"/>
      <c r="C39" s="60" t="str">
        <f t="shared" si="7"/>
        <v>de0</v>
      </c>
      <c r="D39" s="60" t="str">
        <f t="shared" si="8"/>
        <v>632</v>
      </c>
      <c r="E39" s="60" t="str">
        <f t="shared" si="9"/>
        <v>ncap</v>
      </c>
      <c r="F39" s="60">
        <f t="shared" si="10"/>
        <v>20036</v>
      </c>
      <c r="G39" s="60"/>
      <c r="H39" s="60" t="s">
        <v>1041</v>
      </c>
      <c r="I39" s="63" t="s">
        <v>1370</v>
      </c>
      <c r="J39" s="60"/>
      <c r="K39" s="64" t="s">
        <v>1371</v>
      </c>
      <c r="L39" s="60"/>
      <c r="M39" s="60"/>
      <c r="N39" s="60">
        <f t="shared" si="11"/>
        <v>10</v>
      </c>
      <c r="O39" s="60" t="str">
        <f t="shared" si="12"/>
        <v>.</v>
      </c>
      <c r="P39" s="60">
        <f t="shared" si="13"/>
        <v>251</v>
      </c>
      <c r="Q39" s="60" t="str">
        <f t="shared" si="14"/>
        <v>.</v>
      </c>
      <c r="R39" s="60">
        <f t="shared" si="15"/>
        <v>74</v>
      </c>
      <c r="S39" s="60" t="str">
        <f t="shared" si="16"/>
        <v>.</v>
      </c>
      <c r="T39" s="60">
        <f t="shared" si="17"/>
        <v>236</v>
      </c>
      <c r="U39" s="60"/>
      <c r="V39" s="60" t="str">
        <f t="shared" si="18"/>
        <v>8.5.140.0</v>
      </c>
      <c r="W39" s="60">
        <v>36</v>
      </c>
      <c r="X39" s="60" t="s">
        <v>1042</v>
      </c>
      <c r="Y39" s="60"/>
      <c r="Z39" s="60" t="s">
        <v>1042</v>
      </c>
      <c r="AA39" s="60" t="s">
        <v>1069</v>
      </c>
      <c r="AB39" s="60"/>
      <c r="AC39" s="60"/>
      <c r="AD39" s="60"/>
      <c r="AE39" s="60"/>
      <c r="AG39" s="16" t="str">
        <f t="shared" si="2"/>
        <v>70:E4:22:CE:FD:9A</v>
      </c>
      <c r="AH39" s="16" t="str">
        <f t="shared" si="3"/>
        <v>70E4.22CE.FD9A</v>
      </c>
      <c r="AI39" s="16" t="str">
        <f t="shared" si="4"/>
        <v>70e4.22ce.fd9a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632</v>
      </c>
      <c r="E40" s="59" t="str">
        <f t="shared" si="9"/>
        <v>ncap</v>
      </c>
      <c r="F40" s="59">
        <f t="shared" si="10"/>
        <v>20037</v>
      </c>
      <c r="G40" s="59"/>
      <c r="H40" s="59" t="s">
        <v>1357</v>
      </c>
      <c r="I40" s="59" t="s">
        <v>1439</v>
      </c>
      <c r="J40" s="59"/>
      <c r="K40" s="59" t="s">
        <v>1414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74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1068</v>
      </c>
      <c r="AB40" s="59"/>
      <c r="AC40" s="59"/>
      <c r="AD40" s="59"/>
      <c r="AE40" s="59"/>
      <c r="AG40" s="16" t="str">
        <f t="shared" si="2"/>
        <v>E4:4E:2D:5F:12:78</v>
      </c>
      <c r="AH40" s="16" t="str">
        <f t="shared" si="3"/>
        <v>E44E.2D5F.1278</v>
      </c>
      <c r="AI40" s="16" t="str">
        <f t="shared" si="4"/>
        <v>e44e.2d5f.1278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632</v>
      </c>
      <c r="E41" s="59" t="str">
        <f t="shared" si="9"/>
        <v>ncap</v>
      </c>
      <c r="F41" s="59">
        <f t="shared" si="10"/>
        <v>20038</v>
      </c>
      <c r="G41" s="59"/>
      <c r="H41" s="59" t="s">
        <v>1357</v>
      </c>
      <c r="I41" s="59" t="s">
        <v>1440</v>
      </c>
      <c r="J41" s="59"/>
      <c r="K41" s="59" t="s">
        <v>1415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74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1068</v>
      </c>
      <c r="AB41" s="59"/>
      <c r="AC41" s="59"/>
      <c r="AD41" s="59"/>
      <c r="AE41" s="59"/>
      <c r="AG41" s="16" t="str">
        <f t="shared" si="2"/>
        <v>E4:4E:2D:62:22:68</v>
      </c>
      <c r="AH41" s="16" t="str">
        <f t="shared" si="3"/>
        <v>E44E.2D62.2268</v>
      </c>
      <c r="AI41" s="16" t="str">
        <f t="shared" si="4"/>
        <v>e44e.2d62.2268</v>
      </c>
      <c r="AJ41" s="16"/>
      <c r="AK41" s="16">
        <f t="shared" si="5"/>
        <v>0</v>
      </c>
      <c r="AL41" s="16">
        <f t="shared" si="6"/>
        <v>0</v>
      </c>
    </row>
    <row r="42" spans="1:38">
      <c r="A42" s="59">
        <v>39</v>
      </c>
      <c r="B42" s="59"/>
      <c r="C42" s="59" t="str">
        <f t="shared" si="7"/>
        <v>de0</v>
      </c>
      <c r="D42" s="59" t="str">
        <f t="shared" si="8"/>
        <v>632</v>
      </c>
      <c r="E42" s="59" t="str">
        <f t="shared" si="9"/>
        <v>ncap</v>
      </c>
      <c r="F42" s="59">
        <f t="shared" si="10"/>
        <v>20039</v>
      </c>
      <c r="G42" s="59"/>
      <c r="H42" s="59" t="s">
        <v>1357</v>
      </c>
      <c r="I42" s="59" t="s">
        <v>1441</v>
      </c>
      <c r="J42" s="59"/>
      <c r="K42" s="59" t="s">
        <v>1416</v>
      </c>
      <c r="L42" s="59"/>
      <c r="M42" s="59"/>
      <c r="N42" s="59">
        <f t="shared" si="11"/>
        <v>10</v>
      </c>
      <c r="O42" s="59" t="str">
        <f t="shared" si="12"/>
        <v>.</v>
      </c>
      <c r="P42" s="59">
        <f t="shared" si="13"/>
        <v>251</v>
      </c>
      <c r="Q42" s="59" t="str">
        <f t="shared" si="14"/>
        <v>.</v>
      </c>
      <c r="R42" s="59">
        <f t="shared" si="15"/>
        <v>74</v>
      </c>
      <c r="S42" s="59" t="str">
        <f t="shared" si="16"/>
        <v>.</v>
      </c>
      <c r="T42" s="59">
        <f t="shared" si="17"/>
        <v>239</v>
      </c>
      <c r="U42" s="59"/>
      <c r="V42" s="59" t="str">
        <f t="shared" si="18"/>
        <v>8.5.140.0</v>
      </c>
      <c r="W42" s="59">
        <v>39</v>
      </c>
      <c r="X42" s="59" t="s">
        <v>1042</v>
      </c>
      <c r="Y42" s="59"/>
      <c r="Z42" s="59" t="s">
        <v>1042</v>
      </c>
      <c r="AA42" s="59" t="s">
        <v>1068</v>
      </c>
      <c r="AB42" s="59"/>
      <c r="AC42" s="59"/>
      <c r="AD42" s="59"/>
      <c r="AE42" s="59"/>
      <c r="AG42" s="16" t="str">
        <f t="shared" si="2"/>
        <v>E4:4E:2D:AD:49:4C</v>
      </c>
      <c r="AH42" s="16" t="str">
        <f t="shared" si="3"/>
        <v>E44E.2DAD.494C</v>
      </c>
      <c r="AI42" s="16" t="str">
        <f t="shared" si="4"/>
        <v>e44e.2dad.494c</v>
      </c>
      <c r="AJ42" s="16"/>
      <c r="AK42" s="16">
        <f t="shared" si="5"/>
        <v>0</v>
      </c>
      <c r="AL42" s="16">
        <f t="shared" si="6"/>
        <v>0</v>
      </c>
    </row>
    <row r="43" spans="1:38">
      <c r="A43" s="59">
        <v>40</v>
      </c>
      <c r="B43" s="59"/>
      <c r="C43" s="59" t="str">
        <f t="shared" si="7"/>
        <v>de0</v>
      </c>
      <c r="D43" s="59" t="str">
        <f t="shared" si="8"/>
        <v>632</v>
      </c>
      <c r="E43" s="59" t="str">
        <f t="shared" si="9"/>
        <v>ncap</v>
      </c>
      <c r="F43" s="59">
        <f t="shared" si="10"/>
        <v>20040</v>
      </c>
      <c r="G43" s="59"/>
      <c r="H43" s="59" t="s">
        <v>1357</v>
      </c>
      <c r="I43" s="59" t="s">
        <v>1442</v>
      </c>
      <c r="J43" s="59"/>
      <c r="K43" s="59" t="s">
        <v>1417</v>
      </c>
      <c r="L43" s="59"/>
      <c r="M43" s="59"/>
      <c r="N43" s="59">
        <f t="shared" si="11"/>
        <v>10</v>
      </c>
      <c r="O43" s="59" t="str">
        <f t="shared" si="12"/>
        <v>.</v>
      </c>
      <c r="P43" s="59">
        <f t="shared" si="13"/>
        <v>251</v>
      </c>
      <c r="Q43" s="59" t="str">
        <f t="shared" si="14"/>
        <v>.</v>
      </c>
      <c r="R43" s="59">
        <f t="shared" si="15"/>
        <v>74</v>
      </c>
      <c r="S43" s="59" t="str">
        <f t="shared" si="16"/>
        <v>.</v>
      </c>
      <c r="T43" s="59">
        <f t="shared" si="17"/>
        <v>240</v>
      </c>
      <c r="U43" s="59"/>
      <c r="V43" s="59" t="str">
        <f t="shared" si="18"/>
        <v>8.5.140.0</v>
      </c>
      <c r="W43" s="59">
        <v>40</v>
      </c>
      <c r="X43" s="59" t="s">
        <v>1042</v>
      </c>
      <c r="Y43" s="59"/>
      <c r="Z43" s="59" t="s">
        <v>1042</v>
      </c>
      <c r="AA43" s="59" t="s">
        <v>1068</v>
      </c>
      <c r="AB43" s="59"/>
      <c r="AC43" s="59"/>
      <c r="AD43" s="59"/>
      <c r="AE43" s="59"/>
      <c r="AG43" s="16" t="str">
        <f t="shared" si="2"/>
        <v>E4:4E:2D:AD:40:7C</v>
      </c>
      <c r="AH43" s="16" t="str">
        <f t="shared" si="3"/>
        <v>E44E.2DAD.407C</v>
      </c>
      <c r="AI43" s="16" t="str">
        <f t="shared" si="4"/>
        <v>e44e.2dad.407c</v>
      </c>
      <c r="AJ43" s="16"/>
      <c r="AK43" s="16">
        <f t="shared" si="5"/>
        <v>0</v>
      </c>
      <c r="AL43" s="16">
        <f t="shared" si="6"/>
        <v>0</v>
      </c>
    </row>
    <row r="44" spans="1:38">
      <c r="A44" s="59">
        <v>41</v>
      </c>
      <c r="B44" s="59"/>
      <c r="C44" s="59" t="str">
        <f t="shared" si="7"/>
        <v>de0</v>
      </c>
      <c r="D44" s="59" t="str">
        <f t="shared" si="8"/>
        <v>632</v>
      </c>
      <c r="E44" s="59" t="str">
        <f t="shared" si="9"/>
        <v>ncap</v>
      </c>
      <c r="F44" s="59">
        <f t="shared" si="10"/>
        <v>20041</v>
      </c>
      <c r="G44" s="59"/>
      <c r="H44" s="59" t="s">
        <v>1357</v>
      </c>
      <c r="I44" s="59" t="s">
        <v>1443</v>
      </c>
      <c r="J44" s="59"/>
      <c r="K44" s="59" t="s">
        <v>1418</v>
      </c>
      <c r="L44" s="59"/>
      <c r="M44" s="59"/>
      <c r="N44" s="59">
        <f t="shared" si="11"/>
        <v>10</v>
      </c>
      <c r="O44" s="59" t="str">
        <f t="shared" si="12"/>
        <v>.</v>
      </c>
      <c r="P44" s="59">
        <f t="shared" si="13"/>
        <v>251</v>
      </c>
      <c r="Q44" s="59" t="str">
        <f t="shared" si="14"/>
        <v>.</v>
      </c>
      <c r="R44" s="59">
        <f t="shared" si="15"/>
        <v>74</v>
      </c>
      <c r="S44" s="59" t="str">
        <f t="shared" si="16"/>
        <v>.</v>
      </c>
      <c r="T44" s="59">
        <f t="shared" si="17"/>
        <v>241</v>
      </c>
      <c r="U44" s="59"/>
      <c r="V44" s="59" t="str">
        <f t="shared" si="18"/>
        <v>8.5.140.0</v>
      </c>
      <c r="W44" s="59">
        <v>41</v>
      </c>
      <c r="X44" s="59" t="s">
        <v>1042</v>
      </c>
      <c r="Y44" s="59"/>
      <c r="Z44" s="59" t="s">
        <v>1042</v>
      </c>
      <c r="AA44" s="59" t="s">
        <v>1068</v>
      </c>
      <c r="AB44" s="59"/>
      <c r="AC44" s="59"/>
      <c r="AD44" s="59"/>
      <c r="AE44" s="59"/>
      <c r="AG44" s="16" t="str">
        <f t="shared" si="2"/>
        <v>E4:4E:2D:AD:50:28</v>
      </c>
      <c r="AH44" s="16" t="str">
        <f t="shared" si="3"/>
        <v>E44E.2DAD.5028</v>
      </c>
      <c r="AI44" s="16" t="str">
        <f t="shared" si="4"/>
        <v>e44e.2dad.5028</v>
      </c>
      <c r="AJ44" s="16"/>
      <c r="AK44" s="16">
        <f t="shared" si="5"/>
        <v>0</v>
      </c>
      <c r="AL44" s="16">
        <f t="shared" si="6"/>
        <v>0</v>
      </c>
    </row>
    <row r="45" spans="1:38">
      <c r="A45" s="59">
        <v>42</v>
      </c>
      <c r="B45" s="59"/>
      <c r="C45" s="59" t="str">
        <f t="shared" si="7"/>
        <v>de0</v>
      </c>
      <c r="D45" s="59" t="str">
        <f t="shared" si="8"/>
        <v>632</v>
      </c>
      <c r="E45" s="59" t="str">
        <f t="shared" si="9"/>
        <v>ncap</v>
      </c>
      <c r="F45" s="59">
        <f t="shared" si="10"/>
        <v>20042</v>
      </c>
      <c r="G45" s="59"/>
      <c r="H45" s="59" t="s">
        <v>1357</v>
      </c>
      <c r="I45" s="59" t="s">
        <v>1444</v>
      </c>
      <c r="J45" s="59"/>
      <c r="K45" s="59" t="s">
        <v>1419</v>
      </c>
      <c r="L45" s="59"/>
      <c r="M45" s="59"/>
      <c r="N45" s="59">
        <f t="shared" si="11"/>
        <v>10</v>
      </c>
      <c r="O45" s="59" t="str">
        <f t="shared" si="12"/>
        <v>.</v>
      </c>
      <c r="P45" s="59">
        <f t="shared" si="13"/>
        <v>251</v>
      </c>
      <c r="Q45" s="59" t="str">
        <f t="shared" si="14"/>
        <v>.</v>
      </c>
      <c r="R45" s="59">
        <f t="shared" si="15"/>
        <v>74</v>
      </c>
      <c r="S45" s="59" t="str">
        <f t="shared" si="16"/>
        <v>.</v>
      </c>
      <c r="T45" s="59">
        <f t="shared" si="17"/>
        <v>242</v>
      </c>
      <c r="U45" s="59"/>
      <c r="V45" s="59" t="str">
        <f t="shared" si="18"/>
        <v>8.5.140.0</v>
      </c>
      <c r="W45" s="59">
        <v>42</v>
      </c>
      <c r="X45" s="59" t="s">
        <v>1042</v>
      </c>
      <c r="Y45" s="59"/>
      <c r="Z45" s="59" t="s">
        <v>1042</v>
      </c>
      <c r="AA45" s="59" t="s">
        <v>1068</v>
      </c>
      <c r="AB45" s="59"/>
      <c r="AC45" s="59"/>
      <c r="AD45" s="59"/>
      <c r="AE45" s="59"/>
      <c r="AG45" s="16" t="str">
        <f t="shared" si="2"/>
        <v>E4:4E:2D:AD:4F:B8</v>
      </c>
      <c r="AH45" s="16" t="str">
        <f t="shared" si="3"/>
        <v>E44E.2DAD.4FB8</v>
      </c>
      <c r="AI45" s="16" t="str">
        <f t="shared" si="4"/>
        <v>e44e.2dad.4fb8</v>
      </c>
      <c r="AJ45" s="16"/>
      <c r="AK45" s="16">
        <f t="shared" si="5"/>
        <v>0</v>
      </c>
      <c r="AL45" s="16">
        <f t="shared" si="6"/>
        <v>0</v>
      </c>
    </row>
    <row r="46" spans="1:38">
      <c r="A46" s="59">
        <v>43</v>
      </c>
      <c r="B46" s="59"/>
      <c r="C46" s="59" t="str">
        <f t="shared" si="7"/>
        <v>de0</v>
      </c>
      <c r="D46" s="59" t="str">
        <f t="shared" si="8"/>
        <v>632</v>
      </c>
      <c r="E46" s="59" t="str">
        <f t="shared" si="9"/>
        <v>ncap</v>
      </c>
      <c r="F46" s="59">
        <f t="shared" si="10"/>
        <v>20043</v>
      </c>
      <c r="G46" s="59"/>
      <c r="H46" s="59" t="s">
        <v>1357</v>
      </c>
      <c r="I46" s="59" t="s">
        <v>1445</v>
      </c>
      <c r="J46" s="59"/>
      <c r="K46" s="59" t="s">
        <v>1420</v>
      </c>
      <c r="L46" s="59"/>
      <c r="M46" s="59"/>
      <c r="N46" s="59">
        <f t="shared" si="11"/>
        <v>10</v>
      </c>
      <c r="O46" s="59" t="str">
        <f t="shared" si="12"/>
        <v>.</v>
      </c>
      <c r="P46" s="59">
        <f t="shared" si="13"/>
        <v>251</v>
      </c>
      <c r="Q46" s="59" t="str">
        <f t="shared" si="14"/>
        <v>.</v>
      </c>
      <c r="R46" s="59">
        <f t="shared" si="15"/>
        <v>74</v>
      </c>
      <c r="S46" s="59" t="str">
        <f t="shared" si="16"/>
        <v>.</v>
      </c>
      <c r="T46" s="59">
        <f t="shared" si="17"/>
        <v>243</v>
      </c>
      <c r="U46" s="59"/>
      <c r="V46" s="59" t="str">
        <f t="shared" si="18"/>
        <v>8.5.140.0</v>
      </c>
      <c r="W46" s="59">
        <v>43</v>
      </c>
      <c r="X46" s="59" t="s">
        <v>1042</v>
      </c>
      <c r="Y46" s="59"/>
      <c r="Z46" s="59" t="s">
        <v>1042</v>
      </c>
      <c r="AA46" s="59" t="s">
        <v>1068</v>
      </c>
      <c r="AB46" s="59"/>
      <c r="AC46" s="59"/>
      <c r="AD46" s="59"/>
      <c r="AE46" s="59"/>
      <c r="AG46" s="16" t="str">
        <f t="shared" si="2"/>
        <v>E4:4E:2D:AD:55:60</v>
      </c>
      <c r="AH46" s="16" t="str">
        <f t="shared" si="3"/>
        <v>E44E.2DAD.5560</v>
      </c>
      <c r="AI46" s="16" t="str">
        <f t="shared" si="4"/>
        <v>e44e.2dad.5560</v>
      </c>
      <c r="AJ46" s="16"/>
      <c r="AK46" s="16">
        <f t="shared" si="5"/>
        <v>0</v>
      </c>
      <c r="AL46" s="16">
        <f t="shared" si="6"/>
        <v>0</v>
      </c>
    </row>
    <row r="47" spans="1:38">
      <c r="A47" s="59">
        <v>44</v>
      </c>
      <c r="B47" s="59"/>
      <c r="C47" s="59" t="str">
        <f t="shared" si="7"/>
        <v>de0</v>
      </c>
      <c r="D47" s="59" t="str">
        <f t="shared" si="8"/>
        <v>632</v>
      </c>
      <c r="E47" s="59" t="str">
        <f t="shared" si="9"/>
        <v>ncap</v>
      </c>
      <c r="F47" s="59">
        <f t="shared" si="10"/>
        <v>20044</v>
      </c>
      <c r="G47" s="59"/>
      <c r="H47" s="59" t="s">
        <v>1357</v>
      </c>
      <c r="I47" s="59" t="s">
        <v>1446</v>
      </c>
      <c r="J47" s="59"/>
      <c r="K47" s="59" t="s">
        <v>1421</v>
      </c>
      <c r="L47" s="59"/>
      <c r="M47" s="59"/>
      <c r="N47" s="59">
        <f t="shared" si="11"/>
        <v>10</v>
      </c>
      <c r="O47" s="59" t="str">
        <f t="shared" si="12"/>
        <v>.</v>
      </c>
      <c r="P47" s="59">
        <f t="shared" si="13"/>
        <v>251</v>
      </c>
      <c r="Q47" s="59" t="str">
        <f t="shared" si="14"/>
        <v>.</v>
      </c>
      <c r="R47" s="59">
        <f t="shared" si="15"/>
        <v>74</v>
      </c>
      <c r="S47" s="59" t="str">
        <f t="shared" si="16"/>
        <v>.</v>
      </c>
      <c r="T47" s="59">
        <f t="shared" si="17"/>
        <v>244</v>
      </c>
      <c r="U47" s="59"/>
      <c r="V47" s="59" t="str">
        <f t="shared" si="18"/>
        <v>8.5.140.0</v>
      </c>
      <c r="W47" s="59">
        <v>44</v>
      </c>
      <c r="X47" s="59" t="s">
        <v>1042</v>
      </c>
      <c r="Y47" s="59"/>
      <c r="Z47" s="59" t="s">
        <v>1042</v>
      </c>
      <c r="AA47" s="59" t="s">
        <v>1068</v>
      </c>
      <c r="AB47" s="59"/>
      <c r="AC47" s="59"/>
      <c r="AD47" s="59"/>
      <c r="AE47" s="59"/>
      <c r="AG47" s="16" t="str">
        <f t="shared" si="2"/>
        <v>E4:4E:2D:AD:4E:D4</v>
      </c>
      <c r="AH47" s="16" t="str">
        <f t="shared" si="3"/>
        <v>E44E.2DAD.4ED4</v>
      </c>
      <c r="AI47" s="16" t="str">
        <f t="shared" si="4"/>
        <v>e44e.2dad.4ed4</v>
      </c>
      <c r="AJ47" s="16"/>
      <c r="AK47" s="16">
        <f t="shared" si="5"/>
        <v>0</v>
      </c>
      <c r="AL47" s="16">
        <f t="shared" si="6"/>
        <v>0</v>
      </c>
    </row>
    <row r="48" spans="1:38">
      <c r="A48" s="59">
        <v>45</v>
      </c>
      <c r="B48" s="59"/>
      <c r="C48" s="59" t="str">
        <f t="shared" si="7"/>
        <v>de0</v>
      </c>
      <c r="D48" s="59" t="str">
        <f t="shared" si="8"/>
        <v>632</v>
      </c>
      <c r="E48" s="59" t="str">
        <f t="shared" si="9"/>
        <v>ncap</v>
      </c>
      <c r="F48" s="59">
        <f t="shared" si="10"/>
        <v>20045</v>
      </c>
      <c r="G48" s="59"/>
      <c r="H48" s="59" t="s">
        <v>1357</v>
      </c>
      <c r="I48" s="59" t="s">
        <v>1447</v>
      </c>
      <c r="J48" s="59"/>
      <c r="K48" s="59" t="s">
        <v>1422</v>
      </c>
      <c r="L48" s="59"/>
      <c r="M48" s="59"/>
      <c r="N48" s="59">
        <f t="shared" si="11"/>
        <v>10</v>
      </c>
      <c r="O48" s="59" t="str">
        <f t="shared" si="12"/>
        <v>.</v>
      </c>
      <c r="P48" s="59">
        <f t="shared" si="13"/>
        <v>251</v>
      </c>
      <c r="Q48" s="59" t="str">
        <f t="shared" si="14"/>
        <v>.</v>
      </c>
      <c r="R48" s="59">
        <f t="shared" si="15"/>
        <v>74</v>
      </c>
      <c r="S48" s="59" t="str">
        <f t="shared" si="16"/>
        <v>.</v>
      </c>
      <c r="T48" s="59">
        <f t="shared" si="17"/>
        <v>245</v>
      </c>
      <c r="U48" s="59"/>
      <c r="V48" s="59" t="str">
        <f t="shared" si="18"/>
        <v>8.5.140.0</v>
      </c>
      <c r="W48" s="59">
        <v>45</v>
      </c>
      <c r="X48" s="59" t="s">
        <v>1042</v>
      </c>
      <c r="Y48" s="59"/>
      <c r="Z48" s="59" t="s">
        <v>1042</v>
      </c>
      <c r="AA48" s="59" t="s">
        <v>1068</v>
      </c>
      <c r="AB48" s="59"/>
      <c r="AC48" s="59"/>
      <c r="AD48" s="59"/>
      <c r="AE48" s="59"/>
      <c r="AG48" s="16" t="str">
        <f t="shared" si="2"/>
        <v>E4:4E:2D:AD:40:44</v>
      </c>
      <c r="AH48" s="16" t="str">
        <f t="shared" si="3"/>
        <v>E44E.2DAD.4044</v>
      </c>
      <c r="AI48" s="16" t="str">
        <f t="shared" si="4"/>
        <v>e44e.2dad.4044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632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74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632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74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632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74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632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74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632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74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632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74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632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74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632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74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632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74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71" t="s">
        <v>1105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2"/>
    </row>
    <row r="2" spans="1:17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2"/>
    </row>
    <row r="3" spans="1:17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74</v>
      </c>
      <c r="G6" t="str">
        <f>Daten!K8</f>
        <v>.</v>
      </c>
      <c r="H6">
        <v>1</v>
      </c>
      <c r="I6" t="s">
        <v>1085</v>
      </c>
      <c r="J6" s="65" t="s">
        <v>1086</v>
      </c>
      <c r="K6" s="65"/>
      <c r="L6" s="65"/>
      <c r="M6" s="65"/>
      <c r="N6" s="65"/>
      <c r="O6" s="65"/>
      <c r="P6" s="65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74</v>
      </c>
      <c r="G8" t="str">
        <f>Daten!K9</f>
        <v>.</v>
      </c>
      <c r="H8">
        <v>1</v>
      </c>
      <c r="I8" t="s">
        <v>1085</v>
      </c>
      <c r="J8" s="65" t="s">
        <v>1086</v>
      </c>
      <c r="K8" s="65"/>
      <c r="L8" s="65"/>
      <c r="M8" s="65"/>
      <c r="N8" s="65"/>
      <c r="O8" s="65"/>
      <c r="P8" s="65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74</v>
      </c>
      <c r="G10" t="str">
        <f>Daten!K10</f>
        <v>.</v>
      </c>
      <c r="H10">
        <v>1</v>
      </c>
      <c r="I10" t="s">
        <v>1085</v>
      </c>
      <c r="J10" s="65" t="s">
        <v>1086</v>
      </c>
      <c r="K10" s="65"/>
      <c r="L10" s="65"/>
      <c r="M10" s="65"/>
      <c r="N10" s="65"/>
      <c r="O10" s="65"/>
      <c r="P10" s="65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74</v>
      </c>
      <c r="G12" t="str">
        <f>Daten!K11</f>
        <v>.</v>
      </c>
      <c r="H12">
        <v>1</v>
      </c>
      <c r="I12" t="s">
        <v>1085</v>
      </c>
      <c r="J12" s="65" t="s">
        <v>1086</v>
      </c>
      <c r="K12" s="65"/>
      <c r="L12" s="65"/>
      <c r="M12" s="65"/>
      <c r="N12" s="65"/>
      <c r="O12" s="65"/>
      <c r="P12" s="65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74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74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74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74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74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74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74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74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74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74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74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74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74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74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74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74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74</v>
      </c>
      <c r="G26" t="str">
        <f>Daten!K8</f>
        <v>.</v>
      </c>
      <c r="H26">
        <f>Daten!L8</f>
        <v>0</v>
      </c>
      <c r="I26" t="s">
        <v>1085</v>
      </c>
      <c r="J26" s="65" t="s">
        <v>1086</v>
      </c>
      <c r="K26" s="65"/>
      <c r="L26" s="65"/>
      <c r="M26" s="65"/>
      <c r="N26" s="65"/>
      <c r="O26" s="65"/>
      <c r="P26" s="65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74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74</v>
      </c>
      <c r="G35" t="str">
        <f>Daten!K9</f>
        <v>.</v>
      </c>
      <c r="H35">
        <f>Daten!L9</f>
        <v>0</v>
      </c>
      <c r="I35" t="s">
        <v>1085</v>
      </c>
      <c r="J35" s="65" t="s">
        <v>1086</v>
      </c>
      <c r="K35" s="65"/>
      <c r="L35" s="65"/>
      <c r="M35" s="65"/>
      <c r="N35" s="65"/>
      <c r="O35" s="65"/>
      <c r="P35" s="65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74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74</v>
      </c>
      <c r="G44" t="str">
        <f>Daten!K10</f>
        <v>.</v>
      </c>
      <c r="H44">
        <f>Daten!L19</f>
        <v>1</v>
      </c>
      <c r="I44" t="s">
        <v>1085</v>
      </c>
      <c r="J44" s="65" t="s">
        <v>1086</v>
      </c>
      <c r="K44" s="65"/>
      <c r="L44" s="65"/>
      <c r="M44" s="65"/>
      <c r="N44" s="65"/>
      <c r="O44" s="65"/>
      <c r="P44" s="65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74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74</v>
      </c>
      <c r="G53" t="str">
        <f>Daten!K11</f>
        <v>.</v>
      </c>
      <c r="H53">
        <f>Daten!L29</f>
        <v>0</v>
      </c>
      <c r="I53" t="s">
        <v>1085</v>
      </c>
      <c r="J53" s="65" t="s">
        <v>1086</v>
      </c>
      <c r="K53" s="65"/>
      <c r="L53" s="65"/>
      <c r="M53" s="65"/>
      <c r="N53" s="65"/>
      <c r="O53" s="65"/>
      <c r="P53" s="65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74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65" t="s">
        <v>1107</v>
      </c>
      <c r="B1" s="65"/>
      <c r="C1" s="65"/>
    </row>
    <row r="2" spans="1:3">
      <c r="C2" s="65"/>
    </row>
    <row r="3" spans="1:3">
      <c r="A3" t="s">
        <v>1108</v>
      </c>
      <c r="C3" s="65"/>
    </row>
    <row r="4" spans="1:3">
      <c r="A4" t="s">
        <v>1106</v>
      </c>
      <c r="B4" t="str">
        <f>'AP-Liste'!AG4</f>
        <v>E4:4E:2D:62:7F:90</v>
      </c>
      <c r="C4" s="65"/>
    </row>
    <row r="5" spans="1:3">
      <c r="A5" t="s">
        <v>1106</v>
      </c>
      <c r="B5" t="str">
        <f>'AP-Liste'!AG5</f>
        <v>E4:4E:2D:AD:48:B8</v>
      </c>
      <c r="C5" s="65"/>
    </row>
    <row r="6" spans="1:3">
      <c r="A6" t="s">
        <v>1106</v>
      </c>
      <c r="B6" t="str">
        <f>'AP-Liste'!AG6</f>
        <v>A4:88:73:1B:73:58</v>
      </c>
      <c r="C6" s="65"/>
    </row>
    <row r="7" spans="1:3">
      <c r="A7" t="s">
        <v>1106</v>
      </c>
      <c r="B7" t="str">
        <f>'AP-Liste'!AG7</f>
        <v>A4:88:73:1B:61:D0</v>
      </c>
      <c r="C7" s="65"/>
    </row>
    <row r="8" spans="1:3">
      <c r="A8" t="s">
        <v>1106</v>
      </c>
      <c r="B8" t="str">
        <f>'AP-Liste'!AG8</f>
        <v>A4:88:73:1B:90:28</v>
      </c>
      <c r="C8" s="65"/>
    </row>
    <row r="9" spans="1:3">
      <c r="A9" t="s">
        <v>1106</v>
      </c>
      <c r="B9" t="str">
        <f>'AP-Liste'!AG9</f>
        <v>E4:4E:2D:AD:5E:6C</v>
      </c>
      <c r="C9" s="65"/>
    </row>
    <row r="10" spans="1:3">
      <c r="A10" t="s">
        <v>1106</v>
      </c>
      <c r="B10" t="str">
        <f>'AP-Liste'!AG10</f>
        <v>A4:88:73:1B:89:70</v>
      </c>
      <c r="C10" s="65"/>
    </row>
    <row r="11" spans="1:3">
      <c r="A11" t="s">
        <v>1106</v>
      </c>
      <c r="B11" t="str">
        <f>'AP-Liste'!AG11</f>
        <v>A4:88:73:1B:85:E8</v>
      </c>
      <c r="C11" s="65"/>
    </row>
    <row r="12" spans="1:3">
      <c r="A12" t="s">
        <v>1106</v>
      </c>
      <c r="B12" t="str">
        <f>'AP-Liste'!AG12</f>
        <v>A4:88:73:1C:40:80</v>
      </c>
      <c r="C12" s="65"/>
    </row>
    <row r="13" spans="1:3">
      <c r="A13" t="s">
        <v>1106</v>
      </c>
      <c r="B13" t="str">
        <f>'AP-Liste'!AG13</f>
        <v>E4:4E:2D:AD:5F:94</v>
      </c>
      <c r="C13" s="65"/>
    </row>
    <row r="14" spans="1:3">
      <c r="A14" t="s">
        <v>1106</v>
      </c>
      <c r="B14" t="str">
        <f>'AP-Liste'!AG14</f>
        <v>E4:4E:2D:AD:34:9C</v>
      </c>
      <c r="C14" s="65"/>
    </row>
    <row r="15" spans="1:3">
      <c r="A15" t="s">
        <v>1106</v>
      </c>
      <c r="B15" t="str">
        <f>'AP-Liste'!AG15</f>
        <v>E4:4E:2D:B5:37:84</v>
      </c>
      <c r="C15" s="65"/>
    </row>
    <row r="16" spans="1:3">
      <c r="A16" t="s">
        <v>1106</v>
      </c>
      <c r="B16" t="str">
        <f>'AP-Liste'!AG16</f>
        <v>E4:4E:2D:B4:54:BC</v>
      </c>
      <c r="C16" s="65"/>
    </row>
    <row r="17" spans="1:3">
      <c r="A17" t="s">
        <v>1106</v>
      </c>
      <c r="B17" t="str">
        <f>'AP-Liste'!AG17</f>
        <v>E4:4E:2D:B4:BA:60</v>
      </c>
      <c r="C17" s="65"/>
    </row>
    <row r="18" spans="1:3">
      <c r="A18" t="s">
        <v>1106</v>
      </c>
      <c r="B18" t="str">
        <f>'AP-Liste'!AG18</f>
        <v>E4:4E:2D:B4:DA:18</v>
      </c>
      <c r="C18" s="65"/>
    </row>
    <row r="19" spans="1:3">
      <c r="A19" t="s">
        <v>1106</v>
      </c>
      <c r="B19" t="str">
        <f>'AP-Liste'!AG19</f>
        <v>E4:4E:2D:B4:AC:BC</v>
      </c>
      <c r="C19" s="65"/>
    </row>
    <row r="20" spans="1:3">
      <c r="A20" t="s">
        <v>1106</v>
      </c>
      <c r="B20" t="str">
        <f>'AP-Liste'!AG20</f>
        <v>E4:4E:2D:AD:38:A0</v>
      </c>
      <c r="C20" s="65"/>
    </row>
    <row r="21" spans="1:3">
      <c r="A21" t="s">
        <v>1106</v>
      </c>
      <c r="B21" t="str">
        <f>'AP-Liste'!AG21</f>
        <v>E4:4E:2D:AD:09:B0</v>
      </c>
      <c r="C21" s="65"/>
    </row>
    <row r="22" spans="1:3">
      <c r="A22" t="s">
        <v>1106</v>
      </c>
      <c r="B22" t="str">
        <f>'AP-Liste'!AG22</f>
        <v>E4:4E:2D:62:BE:E8</v>
      </c>
      <c r="C22" s="65"/>
    </row>
    <row r="23" spans="1:3">
      <c r="A23" t="s">
        <v>1106</v>
      </c>
      <c r="B23" t="str">
        <f>'AP-Liste'!AG23</f>
        <v>E4:4E:2D:AD:57:8C</v>
      </c>
      <c r="C23" s="65"/>
    </row>
    <row r="24" spans="1:3">
      <c r="A24" t="s">
        <v>1106</v>
      </c>
      <c r="B24" t="str">
        <f>'AP-Liste'!AG24</f>
        <v>E4:4E:2D:AD:43:34</v>
      </c>
      <c r="C24" s="65"/>
    </row>
    <row r="25" spans="1:3">
      <c r="A25" t="s">
        <v>1106</v>
      </c>
      <c r="B25" t="str">
        <f>'AP-Liste'!AG25</f>
        <v>E4:4E:2D:AD:2F:34</v>
      </c>
      <c r="C25" s="65"/>
    </row>
    <row r="26" spans="1:3">
      <c r="A26" t="s">
        <v>1106</v>
      </c>
      <c r="B26" t="str">
        <f>'AP-Liste'!AG26</f>
        <v>A4:88:73:1C:3F:E8</v>
      </c>
      <c r="C26" s="65"/>
    </row>
    <row r="27" spans="1:3">
      <c r="A27" t="s">
        <v>1106</v>
      </c>
      <c r="B27" t="str">
        <f>'AP-Liste'!AG27</f>
        <v>A4:88:73:1C:45:28</v>
      </c>
      <c r="C27" s="65"/>
    </row>
    <row r="28" spans="1:3">
      <c r="A28" t="s">
        <v>1106</v>
      </c>
      <c r="B28" t="str">
        <f>'AP-Liste'!AG28</f>
        <v>A4:88:73:1C:3F:F0</v>
      </c>
      <c r="C28" s="65"/>
    </row>
    <row r="29" spans="1:3">
      <c r="A29" t="s">
        <v>1106</v>
      </c>
      <c r="B29" t="str">
        <f>'AP-Liste'!AG29</f>
        <v>A4:88:73:1B:68:80</v>
      </c>
      <c r="C29" s="65"/>
    </row>
    <row r="30" spans="1:3">
      <c r="A30" t="s">
        <v>1106</v>
      </c>
      <c r="B30" t="str">
        <f>'AP-Liste'!AG30</f>
        <v>70:E4:22:CE:FE:90</v>
      </c>
      <c r="C30" s="65"/>
    </row>
    <row r="31" spans="1:3">
      <c r="A31" t="s">
        <v>1106</v>
      </c>
      <c r="B31" t="str">
        <f>'AP-Liste'!AG31</f>
        <v>70:E4:22:CE:FE:40</v>
      </c>
      <c r="C31" s="65"/>
    </row>
    <row r="32" spans="1:3">
      <c r="A32" t="s">
        <v>1106</v>
      </c>
      <c r="B32" t="str">
        <f>'AP-Liste'!AG32</f>
        <v>70:E4:22:CE:FD:44</v>
      </c>
      <c r="C32" s="65"/>
    </row>
    <row r="33" spans="1:3">
      <c r="A33" t="s">
        <v>1106</v>
      </c>
      <c r="B33" t="str">
        <f>'AP-Liste'!AG33</f>
        <v>70:E4:22:CE:FE:14</v>
      </c>
      <c r="C33" s="65"/>
    </row>
    <row r="34" spans="1:3">
      <c r="A34" t="s">
        <v>1106</v>
      </c>
      <c r="B34" t="str">
        <f>'AP-Liste'!AG34</f>
        <v>A4:88:73:1B:91:F0</v>
      </c>
      <c r="C34" s="65"/>
    </row>
    <row r="35" spans="1:3">
      <c r="A35" t="s">
        <v>1106</v>
      </c>
      <c r="B35" t="str">
        <f>'AP-Liste'!AG35</f>
        <v>70:E4:22:CE:FE:C2</v>
      </c>
      <c r="C35" s="65"/>
    </row>
    <row r="36" spans="1:3">
      <c r="A36" t="s">
        <v>1106</v>
      </c>
      <c r="B36" t="str">
        <f>'AP-Liste'!AG36</f>
        <v>70:E4:22:CE:FE:72</v>
      </c>
      <c r="C36" s="65"/>
    </row>
    <row r="37" spans="1:3">
      <c r="A37" t="s">
        <v>1106</v>
      </c>
      <c r="B37" t="str">
        <f>'AP-Liste'!AG37</f>
        <v>A4:88:73:1B:87:00</v>
      </c>
      <c r="C37" s="65"/>
    </row>
    <row r="38" spans="1:3">
      <c r="A38" t="s">
        <v>1106</v>
      </c>
      <c r="B38" t="str">
        <f>'AP-Liste'!AG38</f>
        <v>A4:88:73:1B:97:40</v>
      </c>
      <c r="C38" s="65"/>
    </row>
    <row r="39" spans="1:3">
      <c r="A39" t="s">
        <v>1106</v>
      </c>
      <c r="B39" t="str">
        <f>'AP-Liste'!AG39</f>
        <v>70:E4:22:CE:FD:9A</v>
      </c>
      <c r="C39" s="65"/>
    </row>
    <row r="40" spans="1:3">
      <c r="A40" t="s">
        <v>1106</v>
      </c>
      <c r="B40" t="str">
        <f>'AP-Liste'!AG40</f>
        <v>E4:4E:2D:5F:12:78</v>
      </c>
      <c r="C40" s="65"/>
    </row>
    <row r="41" spans="1:3">
      <c r="A41" t="s">
        <v>1106</v>
      </c>
      <c r="B41" t="str">
        <f>'AP-Liste'!AG41</f>
        <v>E4:4E:2D:62:22:68</v>
      </c>
      <c r="C41" s="65"/>
    </row>
    <row r="42" spans="1:3">
      <c r="A42" t="s">
        <v>1106</v>
      </c>
      <c r="B42" t="str">
        <f>'AP-Liste'!AG42</f>
        <v>E4:4E:2D:AD:49:4C</v>
      </c>
      <c r="C42" s="65"/>
    </row>
    <row r="43" spans="1:3">
      <c r="A43" t="s">
        <v>1106</v>
      </c>
      <c r="B43" t="str">
        <f>'AP-Liste'!AG43</f>
        <v>E4:4E:2D:AD:40:7C</v>
      </c>
      <c r="C43" s="65"/>
    </row>
    <row r="44" spans="1:3">
      <c r="A44" t="s">
        <v>1106</v>
      </c>
      <c r="B44" t="str">
        <f>'AP-Liste'!AG44</f>
        <v>E4:4E:2D:AD:50:28</v>
      </c>
      <c r="C44" s="65"/>
    </row>
    <row r="45" spans="1:3">
      <c r="A45" t="s">
        <v>1106</v>
      </c>
      <c r="B45" t="str">
        <f>'AP-Liste'!AG45</f>
        <v>E4:4E:2D:AD:4F:B8</v>
      </c>
      <c r="C45" s="65"/>
    </row>
    <row r="46" spans="1:3">
      <c r="A46" t="s">
        <v>1106</v>
      </c>
      <c r="B46" t="str">
        <f>'AP-Liste'!AG46</f>
        <v>E4:4E:2D:AD:55:60</v>
      </c>
      <c r="C46" s="65"/>
    </row>
    <row r="47" spans="1:3">
      <c r="A47" t="s">
        <v>1106</v>
      </c>
      <c r="B47" t="str">
        <f>'AP-Liste'!AG47</f>
        <v>E4:4E:2D:AD:4E:D4</v>
      </c>
      <c r="C47" s="65"/>
    </row>
    <row r="48" spans="1:3">
      <c r="A48" t="s">
        <v>1106</v>
      </c>
      <c r="B48" t="str">
        <f>'AP-Liste'!AG48</f>
        <v>E4:4E:2D:AD:40:44</v>
      </c>
      <c r="C48" s="65"/>
    </row>
    <row r="49" spans="1:3">
      <c r="A49" t="s">
        <v>1106</v>
      </c>
      <c r="B49" t="str">
        <f>'AP-Liste'!AG49</f>
        <v>:::::</v>
      </c>
      <c r="C49" s="65"/>
    </row>
    <row r="50" spans="1:3">
      <c r="A50" t="s">
        <v>1106</v>
      </c>
      <c r="B50" t="str">
        <f>'AP-Liste'!AG50</f>
        <v>:::::</v>
      </c>
      <c r="C50" s="65"/>
    </row>
    <row r="51" spans="1:3">
      <c r="A51" t="s">
        <v>1106</v>
      </c>
      <c r="B51" t="str">
        <f>'AP-Liste'!AG51</f>
        <v>:::::</v>
      </c>
      <c r="C51" s="65"/>
    </row>
    <row r="52" spans="1:3">
      <c r="A52" t="s">
        <v>1106</v>
      </c>
      <c r="B52" t="str">
        <f>'AP-Liste'!AG52</f>
        <v>:::::</v>
      </c>
      <c r="C52" s="65"/>
    </row>
    <row r="53" spans="1:3">
      <c r="A53" t="s">
        <v>1106</v>
      </c>
      <c r="B53" t="str">
        <f>'AP-Liste'!AG53</f>
        <v>:::::</v>
      </c>
      <c r="C53" s="65"/>
    </row>
    <row r="54" spans="1:3">
      <c r="A54" t="s">
        <v>1106</v>
      </c>
      <c r="B54" t="str">
        <f>'AP-Liste'!AG54</f>
        <v>:::::</v>
      </c>
      <c r="C54" s="65"/>
    </row>
    <row r="55" spans="1:3">
      <c r="A55" t="s">
        <v>1106</v>
      </c>
      <c r="B55" t="str">
        <f>'AP-Liste'!AG55</f>
        <v>:::::</v>
      </c>
      <c r="C55" s="65"/>
    </row>
    <row r="56" spans="1:3">
      <c r="A56" t="s">
        <v>1106</v>
      </c>
      <c r="B56" t="str">
        <f>'AP-Liste'!AG56</f>
        <v>:::::</v>
      </c>
      <c r="C56" s="65"/>
    </row>
    <row r="57" spans="1:3">
      <c r="A57" t="s">
        <v>1106</v>
      </c>
      <c r="B57" t="str">
        <f>'AP-Liste'!AG57</f>
        <v>:::::</v>
      </c>
      <c r="C57" s="6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workbookViewId="0">
      <selection activeCell="A4" sqref="A4:D4"/>
    </sheetView>
  </sheetViews>
  <sheetFormatPr baseColWidth="10" defaultRowHeight="14.4"/>
  <cols>
    <col min="2" max="2" width="23.33203125" customWidth="1"/>
    <col min="3" max="3" width="0.664062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E44E2D627F90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E44E2DAD48B8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A488731B7358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A488731B61D0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A488731B9028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E44E2DAD5E6C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A488731B8970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A488731B85E8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A488731C4080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E44E2DAD5F94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E44E2DAD349C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E44E2DB53784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E44E2DB454BC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E44E2DB4BA60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E44E2DB4DA18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E44E2DB4ACBC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E44E2DAD38A0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E44E2DAD09B0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E44E2D62BEE8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E44E2DAD578C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E44E2DAD4334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E44E2DAD2F34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A488731C3FE8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A488731C4528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A488731C3FF0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A488731B6880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70E422CEFE90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70E422CEFE40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70E422CEFD44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70E422CEFE14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A488731B91F0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70E422CEFEC2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70E422CEFE72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A488731B8700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A488731B9740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70E422CEFD9A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E44E2D5F1278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E44E2D622268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E44E2DAD494C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E44E2DAD407C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E44E2DAD5028</v>
      </c>
      <c r="C44" t="s">
        <v>1085</v>
      </c>
      <c r="D44" t="s">
        <v>1355</v>
      </c>
    </row>
    <row r="45" spans="1:4">
      <c r="A45" s="57" t="s">
        <v>1356</v>
      </c>
      <c r="B45" t="str">
        <f>'AP-Liste'!K45</f>
        <v>E44E2DAD4FB8</v>
      </c>
      <c r="C45" t="s">
        <v>1085</v>
      </c>
      <c r="D45" t="s">
        <v>1355</v>
      </c>
    </row>
    <row r="46" spans="1:4">
      <c r="A46" s="57" t="s">
        <v>1356</v>
      </c>
      <c r="B46" t="str">
        <f>'AP-Liste'!K46</f>
        <v>E44E2DAD5560</v>
      </c>
      <c r="C46" t="s">
        <v>1085</v>
      </c>
      <c r="D46" t="s">
        <v>1355</v>
      </c>
    </row>
    <row r="47" spans="1:4">
      <c r="A47" s="57" t="s">
        <v>1356</v>
      </c>
      <c r="B47" t="str">
        <f>'AP-Liste'!K47</f>
        <v>E44E2DAD4ED4</v>
      </c>
      <c r="C47" t="s">
        <v>1085</v>
      </c>
      <c r="D47" t="s">
        <v>1355</v>
      </c>
    </row>
    <row r="48" spans="1:4">
      <c r="A48" s="57" t="s">
        <v>1356</v>
      </c>
      <c r="B48" t="str">
        <f>'AP-Liste'!K48</f>
        <v>E44E2DAD4044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7" workbookViewId="0">
      <selection activeCell="A42" sqref="A42:I42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65" t="s">
        <v>1109</v>
      </c>
      <c r="B1" s="65"/>
      <c r="C1" s="65"/>
      <c r="D1" s="65"/>
      <c r="E1" s="65"/>
      <c r="F1" s="65"/>
      <c r="G1" s="65"/>
      <c r="H1" s="65"/>
      <c r="I1" s="65"/>
    </row>
    <row r="3" spans="1:10">
      <c r="A3" t="s">
        <v>1108</v>
      </c>
      <c r="J3" s="88"/>
    </row>
    <row r="4" spans="1:10">
      <c r="A4" t="s">
        <v>1343</v>
      </c>
      <c r="B4" t="s">
        <v>1046</v>
      </c>
      <c r="C4" t="str">
        <f>'AP-Liste'!AH4</f>
        <v>E44E.2D62.7F90</v>
      </c>
      <c r="D4" t="s">
        <v>1085</v>
      </c>
      <c r="E4" t="s">
        <v>1344</v>
      </c>
      <c r="F4" t="str">
        <f>'AP-Liste'!C4</f>
        <v>de0</v>
      </c>
      <c r="G4" t="str">
        <f>'AP-Liste'!D4</f>
        <v>632</v>
      </c>
      <c r="H4" t="str">
        <f>'AP-Liste'!E4</f>
        <v>ncap</v>
      </c>
      <c r="I4">
        <f>'AP-Liste'!F4</f>
        <v>20001</v>
      </c>
      <c r="J4" s="88"/>
    </row>
    <row r="5" spans="1:10">
      <c r="A5" t="s">
        <v>1343</v>
      </c>
      <c r="B5" t="s">
        <v>1046</v>
      </c>
      <c r="C5" t="str">
        <f>'AP-Liste'!AH5</f>
        <v>E44E.2DAD.48B8</v>
      </c>
      <c r="D5" t="s">
        <v>1085</v>
      </c>
      <c r="E5" t="s">
        <v>1344</v>
      </c>
      <c r="F5" t="str">
        <f>'AP-Liste'!C5</f>
        <v>de0</v>
      </c>
      <c r="G5" t="str">
        <f>'AP-Liste'!D5</f>
        <v>632</v>
      </c>
      <c r="H5" t="str">
        <f>'AP-Liste'!E5</f>
        <v>ncap</v>
      </c>
      <c r="I5">
        <f>'AP-Liste'!F5</f>
        <v>20002</v>
      </c>
      <c r="J5" s="88"/>
    </row>
    <row r="6" spans="1:10">
      <c r="A6" t="s">
        <v>1343</v>
      </c>
      <c r="B6" t="s">
        <v>1046</v>
      </c>
      <c r="C6" t="str">
        <f>'AP-Liste'!AH6</f>
        <v>A488.731B.7358</v>
      </c>
      <c r="D6" t="s">
        <v>1085</v>
      </c>
      <c r="E6" t="s">
        <v>1344</v>
      </c>
      <c r="F6" t="str">
        <f>'AP-Liste'!C6</f>
        <v>de0</v>
      </c>
      <c r="G6" t="str">
        <f>'AP-Liste'!D6</f>
        <v>632</v>
      </c>
      <c r="H6" t="str">
        <f>'AP-Liste'!E6</f>
        <v>ncap</v>
      </c>
      <c r="I6">
        <f>'AP-Liste'!F6</f>
        <v>20003</v>
      </c>
      <c r="J6" s="88"/>
    </row>
    <row r="7" spans="1:10">
      <c r="A7" t="s">
        <v>1343</v>
      </c>
      <c r="B7" t="s">
        <v>1046</v>
      </c>
      <c r="C7" t="str">
        <f>'AP-Liste'!AH7</f>
        <v>A488.731B.61D0</v>
      </c>
      <c r="D7" t="s">
        <v>1085</v>
      </c>
      <c r="E7" t="s">
        <v>1344</v>
      </c>
      <c r="F7" t="str">
        <f>'AP-Liste'!C7</f>
        <v>de0</v>
      </c>
      <c r="G7" t="str">
        <f>'AP-Liste'!D7</f>
        <v>632</v>
      </c>
      <c r="H7" t="str">
        <f>'AP-Liste'!E7</f>
        <v>ncap</v>
      </c>
      <c r="I7">
        <f>'AP-Liste'!F7</f>
        <v>20004</v>
      </c>
      <c r="J7" s="88"/>
    </row>
    <row r="8" spans="1:10">
      <c r="A8" t="s">
        <v>1343</v>
      </c>
      <c r="B8" t="s">
        <v>1046</v>
      </c>
      <c r="C8" t="str">
        <f>'AP-Liste'!AH8</f>
        <v>A488.731B.9028</v>
      </c>
      <c r="D8" t="s">
        <v>1085</v>
      </c>
      <c r="E8" t="s">
        <v>1344</v>
      </c>
      <c r="F8" t="str">
        <f>'AP-Liste'!C8</f>
        <v>de0</v>
      </c>
      <c r="G8" t="str">
        <f>'AP-Liste'!D8</f>
        <v>632</v>
      </c>
      <c r="H8" t="str">
        <f>'AP-Liste'!E8</f>
        <v>ncap</v>
      </c>
      <c r="I8">
        <f>'AP-Liste'!F8</f>
        <v>20005</v>
      </c>
      <c r="J8" s="88"/>
    </row>
    <row r="9" spans="1:10">
      <c r="A9" t="s">
        <v>1343</v>
      </c>
      <c r="B9" t="s">
        <v>1046</v>
      </c>
      <c r="C9" t="str">
        <f>'AP-Liste'!AH9</f>
        <v>E44E.2DAD.5E6C</v>
      </c>
      <c r="D9" t="s">
        <v>1085</v>
      </c>
      <c r="E9" t="s">
        <v>1344</v>
      </c>
      <c r="F9" t="str">
        <f>'AP-Liste'!C9</f>
        <v>de0</v>
      </c>
      <c r="G9" t="str">
        <f>'AP-Liste'!D9</f>
        <v>632</v>
      </c>
      <c r="H9" t="str">
        <f>'AP-Liste'!E9</f>
        <v>ncap</v>
      </c>
      <c r="I9">
        <f>'AP-Liste'!F9</f>
        <v>20006</v>
      </c>
      <c r="J9" s="88"/>
    </row>
    <row r="10" spans="1:10">
      <c r="A10" t="s">
        <v>1343</v>
      </c>
      <c r="B10" t="s">
        <v>1046</v>
      </c>
      <c r="C10" t="str">
        <f>'AP-Liste'!AH10</f>
        <v>A488.731B.8970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632</v>
      </c>
      <c r="H10" t="str">
        <f>'AP-Liste'!E10</f>
        <v>ncap</v>
      </c>
      <c r="I10">
        <f>'AP-Liste'!F10</f>
        <v>20007</v>
      </c>
      <c r="J10" s="88"/>
    </row>
    <row r="11" spans="1:10">
      <c r="A11" t="s">
        <v>1343</v>
      </c>
      <c r="B11" t="s">
        <v>1046</v>
      </c>
      <c r="C11" t="str">
        <f>'AP-Liste'!AH11</f>
        <v>A488.731B.85E8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632</v>
      </c>
      <c r="H11" t="str">
        <f>'AP-Liste'!E11</f>
        <v>ncap</v>
      </c>
      <c r="I11">
        <f>'AP-Liste'!F11</f>
        <v>20008</v>
      </c>
      <c r="J11" s="88"/>
    </row>
    <row r="12" spans="1:10">
      <c r="A12" t="s">
        <v>1343</v>
      </c>
      <c r="B12" t="s">
        <v>1046</v>
      </c>
      <c r="C12" t="str">
        <f>'AP-Liste'!AH12</f>
        <v>A488.731C.4080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632</v>
      </c>
      <c r="H12" t="str">
        <f>'AP-Liste'!E12</f>
        <v>ncap</v>
      </c>
      <c r="I12">
        <f>'AP-Liste'!F12</f>
        <v>20009</v>
      </c>
      <c r="J12" s="88"/>
    </row>
    <row r="13" spans="1:10">
      <c r="A13" t="s">
        <v>1343</v>
      </c>
      <c r="B13" t="s">
        <v>1046</v>
      </c>
      <c r="C13" t="str">
        <f>'AP-Liste'!AH13</f>
        <v>E44E.2DAD.5F94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632</v>
      </c>
      <c r="H13" t="str">
        <f>'AP-Liste'!E13</f>
        <v>ncap</v>
      </c>
      <c r="I13">
        <f>'AP-Liste'!F13</f>
        <v>20010</v>
      </c>
      <c r="J13" s="88"/>
    </row>
    <row r="14" spans="1:10">
      <c r="A14" t="s">
        <v>1343</v>
      </c>
      <c r="B14" t="s">
        <v>1046</v>
      </c>
      <c r="C14" t="str">
        <f>'AP-Liste'!AH14</f>
        <v>E44E.2DAD.349C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632</v>
      </c>
      <c r="H14" t="str">
        <f>'AP-Liste'!E14</f>
        <v>ncap</v>
      </c>
      <c r="I14">
        <f>'AP-Liste'!F14</f>
        <v>20011</v>
      </c>
      <c r="J14" s="88"/>
    </row>
    <row r="15" spans="1:10">
      <c r="A15" t="s">
        <v>1343</v>
      </c>
      <c r="B15" t="s">
        <v>1046</v>
      </c>
      <c r="C15" t="str">
        <f>'AP-Liste'!AH15</f>
        <v>E44E.2DB5.3784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632</v>
      </c>
      <c r="H15" t="str">
        <f>'AP-Liste'!E15</f>
        <v>ncap</v>
      </c>
      <c r="I15">
        <f>'AP-Liste'!F15</f>
        <v>20012</v>
      </c>
      <c r="J15" s="88"/>
    </row>
    <row r="16" spans="1:10">
      <c r="A16" t="s">
        <v>1343</v>
      </c>
      <c r="B16" t="s">
        <v>1046</v>
      </c>
      <c r="C16" t="str">
        <f>'AP-Liste'!AH16</f>
        <v>E44E.2DB4.54BC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632</v>
      </c>
      <c r="H16" t="str">
        <f>'AP-Liste'!E16</f>
        <v>ncap</v>
      </c>
      <c r="I16">
        <f>'AP-Liste'!F16</f>
        <v>20013</v>
      </c>
      <c r="J16" s="88"/>
    </row>
    <row r="17" spans="1:10">
      <c r="A17" t="s">
        <v>1343</v>
      </c>
      <c r="B17" t="s">
        <v>1046</v>
      </c>
      <c r="C17" t="str">
        <f>'AP-Liste'!AH17</f>
        <v>E44E.2DB4.BA60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632</v>
      </c>
      <c r="H17" t="str">
        <f>'AP-Liste'!E17</f>
        <v>ncap</v>
      </c>
      <c r="I17">
        <f>'AP-Liste'!F17</f>
        <v>20014</v>
      </c>
      <c r="J17" s="88"/>
    </row>
    <row r="18" spans="1:10">
      <c r="A18" t="s">
        <v>1343</v>
      </c>
      <c r="B18" t="s">
        <v>1046</v>
      </c>
      <c r="C18" t="str">
        <f>'AP-Liste'!AH18</f>
        <v>E44E.2DB4.DA18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632</v>
      </c>
      <c r="H18" t="str">
        <f>'AP-Liste'!E18</f>
        <v>ncap</v>
      </c>
      <c r="I18">
        <f>'AP-Liste'!F18</f>
        <v>20015</v>
      </c>
      <c r="J18" s="88"/>
    </row>
    <row r="19" spans="1:10">
      <c r="A19" t="s">
        <v>1343</v>
      </c>
      <c r="B19" t="s">
        <v>1046</v>
      </c>
      <c r="C19" t="str">
        <f>'AP-Liste'!AH19</f>
        <v>E44E.2DB4.ACBC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632</v>
      </c>
      <c r="H19" t="str">
        <f>'AP-Liste'!E19</f>
        <v>ncap</v>
      </c>
      <c r="I19">
        <f>'AP-Liste'!F19</f>
        <v>20016</v>
      </c>
      <c r="J19" s="88"/>
    </row>
    <row r="20" spans="1:10">
      <c r="A20" t="s">
        <v>1343</v>
      </c>
      <c r="B20" t="s">
        <v>1046</v>
      </c>
      <c r="C20" t="str">
        <f>'AP-Liste'!AH20</f>
        <v>E44E.2DAD.38A0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632</v>
      </c>
      <c r="H20" t="str">
        <f>'AP-Liste'!E20</f>
        <v>ncap</v>
      </c>
      <c r="I20">
        <f>'AP-Liste'!F20</f>
        <v>20017</v>
      </c>
      <c r="J20" s="88"/>
    </row>
    <row r="21" spans="1:10">
      <c r="A21" t="s">
        <v>1343</v>
      </c>
      <c r="B21" t="s">
        <v>1046</v>
      </c>
      <c r="C21" t="str">
        <f>'AP-Liste'!AH21</f>
        <v>E44E.2DAD.09B0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632</v>
      </c>
      <c r="H21" t="str">
        <f>'AP-Liste'!E21</f>
        <v>ncap</v>
      </c>
      <c r="I21">
        <f>'AP-Liste'!F21</f>
        <v>20018</v>
      </c>
      <c r="J21" s="88"/>
    </row>
    <row r="22" spans="1:10">
      <c r="A22" t="s">
        <v>1343</v>
      </c>
      <c r="B22" t="s">
        <v>1046</v>
      </c>
      <c r="C22" t="str">
        <f>'AP-Liste'!AH22</f>
        <v>E44E.2D62.BEE8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632</v>
      </c>
      <c r="H22" t="str">
        <f>'AP-Liste'!E22</f>
        <v>ncap</v>
      </c>
      <c r="I22">
        <f>'AP-Liste'!F22</f>
        <v>20019</v>
      </c>
      <c r="J22" s="88"/>
    </row>
    <row r="23" spans="1:10">
      <c r="A23" t="s">
        <v>1343</v>
      </c>
      <c r="B23" t="s">
        <v>1046</v>
      </c>
      <c r="C23" t="str">
        <f>'AP-Liste'!AH23</f>
        <v>E44E.2DAD.578C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632</v>
      </c>
      <c r="H23" t="str">
        <f>'AP-Liste'!E23</f>
        <v>ncap</v>
      </c>
      <c r="I23">
        <f>'AP-Liste'!F23</f>
        <v>20020</v>
      </c>
      <c r="J23" s="88"/>
    </row>
    <row r="24" spans="1:10">
      <c r="A24" t="s">
        <v>1343</v>
      </c>
      <c r="B24" t="s">
        <v>1046</v>
      </c>
      <c r="C24" t="str">
        <f>'AP-Liste'!AH24</f>
        <v>E44E.2DAD.4334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632</v>
      </c>
      <c r="H24" t="str">
        <f>'AP-Liste'!E24</f>
        <v>ncap</v>
      </c>
      <c r="I24">
        <f>'AP-Liste'!F24</f>
        <v>20021</v>
      </c>
      <c r="J24" s="88"/>
    </row>
    <row r="25" spans="1:10">
      <c r="A25" t="s">
        <v>1343</v>
      </c>
      <c r="B25" t="s">
        <v>1046</v>
      </c>
      <c r="C25" t="str">
        <f>'AP-Liste'!AH25</f>
        <v>E44E.2DAD.2F34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632</v>
      </c>
      <c r="H25" t="str">
        <f>'AP-Liste'!E25</f>
        <v>ncap</v>
      </c>
      <c r="I25">
        <f>'AP-Liste'!F25</f>
        <v>20022</v>
      </c>
      <c r="J25" s="88"/>
    </row>
    <row r="26" spans="1:10">
      <c r="A26" t="s">
        <v>1343</v>
      </c>
      <c r="B26" t="s">
        <v>1046</v>
      </c>
      <c r="C26" t="str">
        <f>'AP-Liste'!AH26</f>
        <v>A488.731C.3FE8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632</v>
      </c>
      <c r="H26" t="str">
        <f>'AP-Liste'!E26</f>
        <v>ncap</v>
      </c>
      <c r="I26">
        <f>'AP-Liste'!F26</f>
        <v>20023</v>
      </c>
      <c r="J26" s="88"/>
    </row>
    <row r="27" spans="1:10">
      <c r="A27" t="s">
        <v>1343</v>
      </c>
      <c r="B27" t="s">
        <v>1046</v>
      </c>
      <c r="C27" t="str">
        <f>'AP-Liste'!AH27</f>
        <v>A488.731C.4528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632</v>
      </c>
      <c r="H27" t="str">
        <f>'AP-Liste'!E27</f>
        <v>ncap</v>
      </c>
      <c r="I27">
        <f>'AP-Liste'!F27</f>
        <v>20024</v>
      </c>
      <c r="J27" s="88"/>
    </row>
    <row r="28" spans="1:10">
      <c r="A28" t="s">
        <v>1343</v>
      </c>
      <c r="B28" t="s">
        <v>1046</v>
      </c>
      <c r="C28" t="str">
        <f>'AP-Liste'!AH28</f>
        <v>A488.731C.3FF0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632</v>
      </c>
      <c r="H28" t="str">
        <f>'AP-Liste'!E28</f>
        <v>ncap</v>
      </c>
      <c r="I28">
        <f>'AP-Liste'!F28</f>
        <v>20025</v>
      </c>
      <c r="J28" s="88"/>
    </row>
    <row r="29" spans="1:10">
      <c r="A29" t="s">
        <v>1343</v>
      </c>
      <c r="B29" t="s">
        <v>1046</v>
      </c>
      <c r="C29" t="str">
        <f>'AP-Liste'!AH29</f>
        <v>A488.731B.6880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632</v>
      </c>
      <c r="H29" t="str">
        <f>'AP-Liste'!E29</f>
        <v>ncap</v>
      </c>
      <c r="I29">
        <f>'AP-Liste'!F29</f>
        <v>20026</v>
      </c>
      <c r="J29" s="88"/>
    </row>
    <row r="30" spans="1:10">
      <c r="A30" t="s">
        <v>1343</v>
      </c>
      <c r="B30" t="s">
        <v>1046</v>
      </c>
      <c r="C30" t="str">
        <f>'AP-Liste'!AH30</f>
        <v>70E4.22CE.FE90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632</v>
      </c>
      <c r="H30" t="str">
        <f>'AP-Liste'!E30</f>
        <v>ncap</v>
      </c>
      <c r="I30">
        <f>'AP-Liste'!F30</f>
        <v>20027</v>
      </c>
      <c r="J30" s="88"/>
    </row>
    <row r="31" spans="1:10">
      <c r="A31" t="s">
        <v>1343</v>
      </c>
      <c r="B31" t="s">
        <v>1046</v>
      </c>
      <c r="C31" t="str">
        <f>'AP-Liste'!AH31</f>
        <v>70E4.22CE.FE40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632</v>
      </c>
      <c r="H31" t="str">
        <f>'AP-Liste'!E31</f>
        <v>ncap</v>
      </c>
      <c r="I31">
        <f>'AP-Liste'!F31</f>
        <v>20028</v>
      </c>
      <c r="J31" s="88"/>
    </row>
    <row r="32" spans="1:10">
      <c r="A32" t="s">
        <v>1343</v>
      </c>
      <c r="B32" t="s">
        <v>1046</v>
      </c>
      <c r="C32" t="str">
        <f>'AP-Liste'!AH32</f>
        <v>70E4.22CE.FD44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632</v>
      </c>
      <c r="H32" t="str">
        <f>'AP-Liste'!E32</f>
        <v>ncap</v>
      </c>
      <c r="I32">
        <f>'AP-Liste'!F32</f>
        <v>20029</v>
      </c>
      <c r="J32" s="88"/>
    </row>
    <row r="33" spans="1:10">
      <c r="A33" t="s">
        <v>1343</v>
      </c>
      <c r="B33" t="s">
        <v>1046</v>
      </c>
      <c r="C33" t="str">
        <f>'AP-Liste'!AH33</f>
        <v>70E4.22CE.FE14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632</v>
      </c>
      <c r="H33" t="str">
        <f>'AP-Liste'!E33</f>
        <v>ncap</v>
      </c>
      <c r="I33">
        <f>'AP-Liste'!F33</f>
        <v>20030</v>
      </c>
      <c r="J33" s="88"/>
    </row>
    <row r="34" spans="1:10">
      <c r="A34" t="s">
        <v>1343</v>
      </c>
      <c r="B34" t="s">
        <v>1046</v>
      </c>
      <c r="C34" t="str">
        <f>'AP-Liste'!AH34</f>
        <v>A488.731B.91F0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632</v>
      </c>
      <c r="H34" t="str">
        <f>'AP-Liste'!E34</f>
        <v>ncap</v>
      </c>
      <c r="I34">
        <f>'AP-Liste'!F34</f>
        <v>20031</v>
      </c>
      <c r="J34" s="88"/>
    </row>
    <row r="35" spans="1:10">
      <c r="A35" t="s">
        <v>1343</v>
      </c>
      <c r="B35" t="s">
        <v>1046</v>
      </c>
      <c r="C35" t="str">
        <f>'AP-Liste'!AH35</f>
        <v>70E4.22CE.FEC2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632</v>
      </c>
      <c r="H35" t="str">
        <f>'AP-Liste'!E35</f>
        <v>ncap</v>
      </c>
      <c r="I35">
        <f>'AP-Liste'!F35</f>
        <v>20032</v>
      </c>
      <c r="J35" s="88"/>
    </row>
    <row r="36" spans="1:10">
      <c r="A36" t="s">
        <v>1343</v>
      </c>
      <c r="B36" t="s">
        <v>1046</v>
      </c>
      <c r="C36" t="str">
        <f>'AP-Liste'!AH36</f>
        <v>70E4.22CE.FE72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632</v>
      </c>
      <c r="H36" t="str">
        <f>'AP-Liste'!E36</f>
        <v>ncap</v>
      </c>
      <c r="I36">
        <f>'AP-Liste'!F36</f>
        <v>20033</v>
      </c>
      <c r="J36" s="88"/>
    </row>
    <row r="37" spans="1:10">
      <c r="A37" t="s">
        <v>1343</v>
      </c>
      <c r="B37" t="s">
        <v>1046</v>
      </c>
      <c r="C37" t="str">
        <f>'AP-Liste'!AH37</f>
        <v>A488.731B.8700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632</v>
      </c>
      <c r="H37" t="str">
        <f>'AP-Liste'!E37</f>
        <v>ncap</v>
      </c>
      <c r="I37">
        <f>'AP-Liste'!F37</f>
        <v>20034</v>
      </c>
      <c r="J37" s="88"/>
    </row>
    <row r="38" spans="1:10">
      <c r="A38" t="s">
        <v>1343</v>
      </c>
      <c r="B38" t="s">
        <v>1046</v>
      </c>
      <c r="C38" t="str">
        <f>'AP-Liste'!AH38</f>
        <v>A488.731B.9740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632</v>
      </c>
      <c r="H38" t="str">
        <f>'AP-Liste'!E38</f>
        <v>ncap</v>
      </c>
      <c r="I38">
        <f>'AP-Liste'!F38</f>
        <v>20035</v>
      </c>
      <c r="J38" s="88"/>
    </row>
    <row r="39" spans="1:10">
      <c r="A39" t="s">
        <v>1343</v>
      </c>
      <c r="B39" t="s">
        <v>1046</v>
      </c>
      <c r="C39" t="str">
        <f>'AP-Liste'!AH39</f>
        <v>70E4.22CE.FD9A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632</v>
      </c>
      <c r="H39" t="str">
        <f>'AP-Liste'!E39</f>
        <v>ncap</v>
      </c>
      <c r="I39">
        <f>'AP-Liste'!F39</f>
        <v>20036</v>
      </c>
      <c r="J39" s="88"/>
    </row>
    <row r="40" spans="1:10">
      <c r="A40" t="s">
        <v>1343</v>
      </c>
      <c r="B40" t="s">
        <v>1046</v>
      </c>
      <c r="C40" t="str">
        <f>'AP-Liste'!AH40</f>
        <v>E44E.2D5F.1278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632</v>
      </c>
      <c r="H40" t="str">
        <f>'AP-Liste'!E40</f>
        <v>ncap</v>
      </c>
      <c r="I40">
        <f>'AP-Liste'!F40</f>
        <v>20037</v>
      </c>
      <c r="J40" s="88"/>
    </row>
    <row r="41" spans="1:10">
      <c r="A41" t="s">
        <v>1343</v>
      </c>
      <c r="B41" t="s">
        <v>1046</v>
      </c>
      <c r="C41" t="str">
        <f>'AP-Liste'!AH41</f>
        <v>E44E.2D62.2268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632</v>
      </c>
      <c r="H41" t="str">
        <f>'AP-Liste'!E41</f>
        <v>ncap</v>
      </c>
      <c r="I41">
        <f>'AP-Liste'!F41</f>
        <v>20038</v>
      </c>
      <c r="J41" s="88"/>
    </row>
    <row r="42" spans="1:10">
      <c r="A42" t="s">
        <v>1343</v>
      </c>
      <c r="B42" t="s">
        <v>1046</v>
      </c>
      <c r="C42" t="str">
        <f>'AP-Liste'!AH42</f>
        <v>E44E.2DAD.494C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632</v>
      </c>
      <c r="H42" t="str">
        <f>'AP-Liste'!E42</f>
        <v>ncap</v>
      </c>
      <c r="I42">
        <f>'AP-Liste'!F42</f>
        <v>20039</v>
      </c>
      <c r="J42" s="88"/>
    </row>
    <row r="43" spans="1:10">
      <c r="A43" t="s">
        <v>1343</v>
      </c>
      <c r="B43" t="s">
        <v>1046</v>
      </c>
      <c r="C43" t="str">
        <f>'AP-Liste'!AH43</f>
        <v>E44E.2DAD.407C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632</v>
      </c>
      <c r="H43" t="str">
        <f>'AP-Liste'!E43</f>
        <v>ncap</v>
      </c>
      <c r="I43">
        <f>'AP-Liste'!F43</f>
        <v>20040</v>
      </c>
      <c r="J43" s="88"/>
    </row>
    <row r="44" spans="1:10">
      <c r="A44" t="s">
        <v>1343</v>
      </c>
      <c r="B44" t="s">
        <v>1046</v>
      </c>
      <c r="C44" t="str">
        <f>'AP-Liste'!AH44</f>
        <v>E44E.2DAD.5028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632</v>
      </c>
      <c r="H44" t="str">
        <f>'AP-Liste'!E44</f>
        <v>ncap</v>
      </c>
      <c r="I44">
        <f>'AP-Liste'!F44</f>
        <v>20041</v>
      </c>
      <c r="J44" s="88"/>
    </row>
    <row r="45" spans="1:10">
      <c r="A45" t="s">
        <v>1343</v>
      </c>
      <c r="B45" t="s">
        <v>1046</v>
      </c>
      <c r="C45" t="str">
        <f>'AP-Liste'!AH45</f>
        <v>E44E.2DAD.4FB8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632</v>
      </c>
      <c r="H45" t="str">
        <f>'AP-Liste'!E45</f>
        <v>ncap</v>
      </c>
      <c r="I45">
        <f>'AP-Liste'!F45</f>
        <v>20042</v>
      </c>
      <c r="J45" s="88"/>
    </row>
    <row r="46" spans="1:10">
      <c r="A46" t="s">
        <v>1343</v>
      </c>
      <c r="B46" t="s">
        <v>1046</v>
      </c>
      <c r="C46" t="str">
        <f>'AP-Liste'!AH46</f>
        <v>E44E.2DAD.5560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632</v>
      </c>
      <c r="H46" t="str">
        <f>'AP-Liste'!E46</f>
        <v>ncap</v>
      </c>
      <c r="I46">
        <f>'AP-Liste'!F46</f>
        <v>20043</v>
      </c>
      <c r="J46" s="88"/>
    </row>
    <row r="47" spans="1:10">
      <c r="A47" t="s">
        <v>1343</v>
      </c>
      <c r="B47" t="s">
        <v>1046</v>
      </c>
      <c r="C47" t="str">
        <f>'AP-Liste'!AH47</f>
        <v>E44E.2DAD.4ED4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632</v>
      </c>
      <c r="H47" t="str">
        <f>'AP-Liste'!E47</f>
        <v>ncap</v>
      </c>
      <c r="I47">
        <f>'AP-Liste'!F47</f>
        <v>20044</v>
      </c>
      <c r="J47" s="88"/>
    </row>
    <row r="48" spans="1:10">
      <c r="A48" t="s">
        <v>1343</v>
      </c>
      <c r="B48" t="s">
        <v>1046</v>
      </c>
      <c r="C48" t="str">
        <f>'AP-Liste'!AH48</f>
        <v>E44E.2DAD.4044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632</v>
      </c>
      <c r="H48" t="str">
        <f>'AP-Liste'!E48</f>
        <v>ncap</v>
      </c>
      <c r="I48">
        <f>'AP-Liste'!F48</f>
        <v>20045</v>
      </c>
      <c r="J48" s="88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632</v>
      </c>
      <c r="H49" t="str">
        <f>'AP-Liste'!E49</f>
        <v>ncap</v>
      </c>
      <c r="I49">
        <f>'AP-Liste'!F49</f>
        <v>20046</v>
      </c>
      <c r="J49" s="88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632</v>
      </c>
      <c r="H50" t="str">
        <f>'AP-Liste'!E50</f>
        <v>ncap</v>
      </c>
      <c r="I50">
        <f>'AP-Liste'!F50</f>
        <v>20047</v>
      </c>
      <c r="J50" s="88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632</v>
      </c>
      <c r="H51" t="str">
        <f>'AP-Liste'!E51</f>
        <v>ncap</v>
      </c>
      <c r="I51">
        <f>'AP-Liste'!F51</f>
        <v>20048</v>
      </c>
      <c r="J51" s="88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632</v>
      </c>
      <c r="H52" t="str">
        <f>'AP-Liste'!E52</f>
        <v>ncap</v>
      </c>
      <c r="I52">
        <f>'AP-Liste'!F52</f>
        <v>20049</v>
      </c>
      <c r="J52" s="88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632</v>
      </c>
      <c r="H53" t="str">
        <f>'AP-Liste'!E53</f>
        <v>ncap</v>
      </c>
      <c r="I53">
        <f>'AP-Liste'!F53</f>
        <v>20050</v>
      </c>
      <c r="J53" s="88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632</v>
      </c>
      <c r="H54" t="str">
        <f>'AP-Liste'!E54</f>
        <v>ncap</v>
      </c>
      <c r="I54">
        <f>'AP-Liste'!F54</f>
        <v>20051</v>
      </c>
      <c r="J54" s="88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632</v>
      </c>
      <c r="H55" t="str">
        <f>'AP-Liste'!E55</f>
        <v>ncap</v>
      </c>
      <c r="I55">
        <f>'AP-Liste'!F55</f>
        <v>20052</v>
      </c>
      <c r="J55" s="88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632</v>
      </c>
      <c r="H56" t="str">
        <f>'AP-Liste'!E56</f>
        <v>ncap</v>
      </c>
      <c r="I56">
        <f>'AP-Liste'!F56</f>
        <v>20053</v>
      </c>
      <c r="J56" s="88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632</v>
      </c>
      <c r="H57" t="str">
        <f>'AP-Liste'!E57</f>
        <v>ncap</v>
      </c>
      <c r="I57">
        <f>'AP-Liste'!F57</f>
        <v>20054</v>
      </c>
      <c r="J57" s="88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5" t="s">
        <v>1111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632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632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632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632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74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632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632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74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632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632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74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632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632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74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632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632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74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632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632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74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632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632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74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632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632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74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632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632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74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632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632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74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632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632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74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632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632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74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632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632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74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632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632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74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632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632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74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632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632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74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632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632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74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632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632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74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632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632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74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632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632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74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632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632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74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632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632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74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632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632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74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632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632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74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632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632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74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632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632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74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632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632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74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632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632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74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632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632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74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632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632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74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632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632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74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632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632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74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632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74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632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74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632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74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632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74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632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74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632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74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632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74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632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74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632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74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632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74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632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74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632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74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632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74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632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74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632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74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632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74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632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632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74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632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632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74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632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632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74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632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632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74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2022-02-01T09:20:52Z</dcterms:modified>
</cp:coreProperties>
</file>