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alerubio/GitHub/LAM_2021/STOCK_LAN/baseFrancis/"/>
    </mc:Choice>
  </mc:AlternateContent>
  <xr:revisionPtr revIDLastSave="0" documentId="13_ncr:1_{2C1C4CE3-7B87-9A4F-AC73-395D44FABCF8}" xr6:coauthVersionLast="47" xr6:coauthVersionMax="47" xr10:uidLastSave="{00000000-0000-0000-0000-000000000000}"/>
  <bookViews>
    <workbookView xWindow="-5320" yWindow="-21100" windowWidth="38400" windowHeight="21100" tabRatio="561" activeTab="3" xr2:uid="{00000000-000D-0000-FFFF-FFFF00000000}"/>
  </bookViews>
  <sheets>
    <sheet name="McalisterIanelli" sheetId="3" r:id="rId1"/>
    <sheet name="nm T1.8 flota" sheetId="1" r:id="rId2"/>
    <sheet name="nm T1.8 crucero" sheetId="9" r:id="rId3"/>
    <sheet name="nm T1.8 crucero (2)" sheetId="10" r:id="rId4"/>
    <sheet name="rep" sheetId="6" r:id="rId5"/>
    <sheet name="UPN" sheetId="7" r:id="rId6"/>
    <sheet name="Sheet1" sheetId="8" r:id="rId7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15" i="10" l="1"/>
  <c r="AW115" i="10" s="1"/>
  <c r="AX115" i="10" s="1"/>
  <c r="AV110" i="10"/>
  <c r="AW110" i="10" s="1"/>
  <c r="AX110" i="10" s="1"/>
  <c r="AV109" i="10"/>
  <c r="AW109" i="10" s="1"/>
  <c r="AX109" i="10" s="1"/>
  <c r="AV106" i="10"/>
  <c r="AW106" i="10" s="1"/>
  <c r="AX106" i="10" s="1"/>
  <c r="AV105" i="10"/>
  <c r="AW105" i="10"/>
  <c r="AX105" i="10" s="1"/>
  <c r="AV101" i="10"/>
  <c r="AW101" i="10" s="1"/>
  <c r="AX101" i="10" s="1"/>
  <c r="AV100" i="10"/>
  <c r="AW100" i="10" s="1"/>
  <c r="AX100" i="10" s="1"/>
  <c r="AV98" i="10"/>
  <c r="AW98" i="10" s="1"/>
  <c r="AX98" i="10" s="1"/>
  <c r="AV94" i="10"/>
  <c r="AW94" i="10" s="1"/>
  <c r="AX94" i="10" s="1"/>
  <c r="AV93" i="10"/>
  <c r="AW93" i="10" s="1"/>
  <c r="AX93" i="10" s="1"/>
  <c r="AV92" i="10"/>
  <c r="AV90" i="10"/>
  <c r="AW90" i="10" s="1"/>
  <c r="AX90" i="10" s="1"/>
  <c r="AV87" i="10"/>
  <c r="AW87" i="10" s="1"/>
  <c r="AX87" i="10" s="1"/>
  <c r="AV86" i="10"/>
  <c r="AW86" i="10" s="1"/>
  <c r="AX86" i="10" s="1"/>
  <c r="AU119" i="10"/>
  <c r="AV102" i="10"/>
  <c r="AW102" i="10" s="1"/>
  <c r="AX102" i="10" s="1"/>
  <c r="AV97" i="10"/>
  <c r="AW97" i="10" s="1"/>
  <c r="AX97" i="10" s="1"/>
  <c r="AU101" i="10"/>
  <c r="AU99" i="10"/>
  <c r="AV91" i="10"/>
  <c r="AW91" i="10" s="1"/>
  <c r="AX91" i="10" s="1"/>
  <c r="AV40" i="10"/>
  <c r="AW40" i="10" s="1"/>
  <c r="AX40" i="10" s="1"/>
  <c r="AV39" i="10"/>
  <c r="AW39" i="10" s="1"/>
  <c r="AX39" i="10" s="1"/>
  <c r="AV35" i="10"/>
  <c r="AW35" i="10" s="1"/>
  <c r="AX35" i="10" s="1"/>
  <c r="AV34" i="10"/>
  <c r="AW34" i="10" s="1"/>
  <c r="AX34" i="10" s="1"/>
  <c r="AV32" i="10"/>
  <c r="AW32" i="10" s="1"/>
  <c r="AX32" i="10" s="1"/>
  <c r="AV31" i="10"/>
  <c r="AW31" i="10" s="1"/>
  <c r="AX31" i="10" s="1"/>
  <c r="AV27" i="10"/>
  <c r="AW27" i="10" s="1"/>
  <c r="AX27" i="10" s="1"/>
  <c r="AV26" i="10"/>
  <c r="AW26" i="10" s="1"/>
  <c r="AX26" i="10" s="1"/>
  <c r="AV23" i="10"/>
  <c r="AW23" i="10" s="1"/>
  <c r="AX23" i="10" s="1"/>
  <c r="AV18" i="10"/>
  <c r="AW18" i="10" s="1"/>
  <c r="AX18" i="10" s="1"/>
  <c r="AV16" i="10"/>
  <c r="AW16" i="10" s="1"/>
  <c r="AX16" i="10" s="1"/>
  <c r="AV15" i="10"/>
  <c r="AW15" i="10" s="1"/>
  <c r="AX15" i="10" s="1"/>
  <c r="AV11" i="10"/>
  <c r="AW11" i="10" s="1"/>
  <c r="AX11" i="10" s="1"/>
  <c r="AV9" i="10"/>
  <c r="AW9" i="10" s="1"/>
  <c r="AX9" i="10" s="1"/>
  <c r="AU33" i="10"/>
  <c r="AU27" i="10"/>
  <c r="AV24" i="10"/>
  <c r="AW24" i="10" s="1"/>
  <c r="AX24" i="10" s="1"/>
  <c r="AV19" i="10"/>
  <c r="AW19" i="10" s="1"/>
  <c r="AX19" i="10" s="1"/>
  <c r="AU19" i="10"/>
  <c r="AU11" i="10"/>
  <c r="AZ11" i="10" s="1"/>
  <c r="AV10" i="10"/>
  <c r="AW10" i="10" s="1"/>
  <c r="AX10" i="10" s="1"/>
  <c r="AW92" i="10" l="1"/>
  <c r="AX92" i="10" s="1"/>
  <c r="AU24" i="10"/>
  <c r="AY24" i="10" s="1"/>
  <c r="AZ24" i="10" s="1"/>
  <c r="AU41" i="10"/>
  <c r="AV22" i="10"/>
  <c r="AW22" i="10" s="1"/>
  <c r="AX22" i="10" s="1"/>
  <c r="AV38" i="10"/>
  <c r="AW38" i="10" s="1"/>
  <c r="AX38" i="10" s="1"/>
  <c r="AU90" i="10"/>
  <c r="AZ90" i="10" s="1"/>
  <c r="AU103" i="10"/>
  <c r="AU108" i="10"/>
  <c r="AU8" i="10"/>
  <c r="AZ8" i="10" s="1"/>
  <c r="AU10" i="10"/>
  <c r="AY10" i="10" s="1"/>
  <c r="AU12" i="10"/>
  <c r="AZ12" i="10" s="1"/>
  <c r="AU31" i="10"/>
  <c r="AY31" i="10" s="1"/>
  <c r="AU38" i="10"/>
  <c r="AU95" i="10"/>
  <c r="AU97" i="10"/>
  <c r="AU114" i="10"/>
  <c r="AV117" i="10"/>
  <c r="AW117" i="10" s="1"/>
  <c r="AX117" i="10" s="1"/>
  <c r="AU91" i="10"/>
  <c r="AY91" i="10" s="1"/>
  <c r="AU21" i="10"/>
  <c r="AU26" i="10"/>
  <c r="AV8" i="10"/>
  <c r="AW8" i="10" s="1"/>
  <c r="AX8" i="10" s="1"/>
  <c r="AV14" i="10"/>
  <c r="AW14" i="10" s="1"/>
  <c r="AX14" i="10" s="1"/>
  <c r="AV30" i="10"/>
  <c r="AW30" i="10" s="1"/>
  <c r="AX30" i="10" s="1"/>
  <c r="AU106" i="10"/>
  <c r="AY106" i="10" s="1"/>
  <c r="AU118" i="10"/>
  <c r="AU15" i="10"/>
  <c r="AY15" i="10" s="1"/>
  <c r="AZ15" i="10" s="1"/>
  <c r="AU22" i="10"/>
  <c r="AU28" i="10"/>
  <c r="AU35" i="10"/>
  <c r="AY35" i="10" s="1"/>
  <c r="AZ35" i="10" s="1"/>
  <c r="AV12" i="10"/>
  <c r="AW12" i="10" s="1"/>
  <c r="AX12" i="10" s="1"/>
  <c r="AV17" i="10"/>
  <c r="AW17" i="10" s="1"/>
  <c r="AX17" i="10" s="1"/>
  <c r="AV20" i="10"/>
  <c r="AW20" i="10" s="1"/>
  <c r="AX20" i="10" s="1"/>
  <c r="AV25" i="10"/>
  <c r="AW25" i="10" s="1"/>
  <c r="AX25" i="10" s="1"/>
  <c r="AV28" i="10"/>
  <c r="AW28" i="10" s="1"/>
  <c r="AX28" i="10" s="1"/>
  <c r="AV33" i="10"/>
  <c r="AW33" i="10" s="1"/>
  <c r="AX33" i="10" s="1"/>
  <c r="AY33" i="10" s="1"/>
  <c r="AZ33" i="10" s="1"/>
  <c r="AV36" i="10"/>
  <c r="AW36" i="10" s="1"/>
  <c r="AX36" i="10" s="1"/>
  <c r="AV41" i="10"/>
  <c r="AW41" i="10" s="1"/>
  <c r="AX41" i="10" s="1"/>
  <c r="AU87" i="10"/>
  <c r="AY87" i="10" s="1"/>
  <c r="AU88" i="10"/>
  <c r="AU93" i="10"/>
  <c r="AY93" i="10" s="1"/>
  <c r="AZ93" i="10" s="1"/>
  <c r="AU105" i="10"/>
  <c r="AY105" i="10" s="1"/>
  <c r="AZ105" i="10" s="1"/>
  <c r="AU111" i="10"/>
  <c r="AU116" i="10"/>
  <c r="AV89" i="10"/>
  <c r="AW89" i="10" s="1"/>
  <c r="AX89" i="10" s="1"/>
  <c r="AV95" i="10"/>
  <c r="AW95" i="10" s="1"/>
  <c r="AX95" i="10" s="1"/>
  <c r="AV103" i="10"/>
  <c r="AW103" i="10" s="1"/>
  <c r="AX103" i="10" s="1"/>
  <c r="AV111" i="10"/>
  <c r="AW111" i="10" s="1"/>
  <c r="AX111" i="10" s="1"/>
  <c r="AV114" i="10"/>
  <c r="AW114" i="10" s="1"/>
  <c r="AX114" i="10" s="1"/>
  <c r="AU34" i="10"/>
  <c r="AY34" i="10" s="1"/>
  <c r="AU39" i="10"/>
  <c r="AY39" i="10" s="1"/>
  <c r="AZ39" i="10" s="1"/>
  <c r="AU86" i="10"/>
  <c r="AY86" i="10" s="1"/>
  <c r="AU96" i="10"/>
  <c r="AV99" i="10"/>
  <c r="AW99" i="10" s="1"/>
  <c r="AX99" i="10" s="1"/>
  <c r="AY99" i="10" s="1"/>
  <c r="AZ99" i="10" s="1"/>
  <c r="AU113" i="10"/>
  <c r="AV108" i="10"/>
  <c r="AW108" i="10" s="1"/>
  <c r="AX108" i="10" s="1"/>
  <c r="AV118" i="10"/>
  <c r="AW118" i="10" s="1"/>
  <c r="AX118" i="10" s="1"/>
  <c r="AU9" i="10"/>
  <c r="AY9" i="10" s="1"/>
  <c r="AU32" i="10"/>
  <c r="AU23" i="10"/>
  <c r="AY23" i="10" s="1"/>
  <c r="AZ23" i="10" s="1"/>
  <c r="AU36" i="10"/>
  <c r="AU102" i="10"/>
  <c r="AV119" i="10"/>
  <c r="AW119" i="10" s="1"/>
  <c r="AX119" i="10" s="1"/>
  <c r="AY119" i="10" s="1"/>
  <c r="AZ119" i="10" s="1"/>
  <c r="AV96" i="10"/>
  <c r="AW96" i="10" s="1"/>
  <c r="AX96" i="10" s="1"/>
  <c r="AV104" i="10"/>
  <c r="AW104" i="10" s="1"/>
  <c r="AX104" i="10" s="1"/>
  <c r="AV112" i="10"/>
  <c r="AW112" i="10" s="1"/>
  <c r="AX112" i="10" s="1"/>
  <c r="AV116" i="10"/>
  <c r="AW116" i="10" s="1"/>
  <c r="AX116" i="10" s="1"/>
  <c r="AU20" i="10"/>
  <c r="AU29" i="10"/>
  <c r="AU13" i="10"/>
  <c r="AZ13" i="10" s="1"/>
  <c r="AU16" i="10"/>
  <c r="AY16" i="10" s="1"/>
  <c r="AZ16" i="10" s="1"/>
  <c r="AU107" i="10"/>
  <c r="AU109" i="10"/>
  <c r="AY109" i="10" s="1"/>
  <c r="AZ109" i="10" s="1"/>
  <c r="AU117" i="10"/>
  <c r="AU17" i="10"/>
  <c r="AU30" i="10"/>
  <c r="AU89" i="10"/>
  <c r="AZ89" i="10" s="1"/>
  <c r="AU94" i="10"/>
  <c r="AY94" i="10" s="1"/>
  <c r="AZ94" i="10" s="1"/>
  <c r="AU98" i="10"/>
  <c r="AY98" i="10" s="1"/>
  <c r="AZ98" i="10" s="1"/>
  <c r="AU100" i="10"/>
  <c r="AV107" i="10"/>
  <c r="AW107" i="10" s="1"/>
  <c r="AX107" i="10" s="1"/>
  <c r="AY107" i="10" s="1"/>
  <c r="AZ107" i="10" s="1"/>
  <c r="AV113" i="10"/>
  <c r="AW113" i="10" s="1"/>
  <c r="AX113" i="10" s="1"/>
  <c r="AU18" i="10"/>
  <c r="AZ18" i="10" s="1"/>
  <c r="AU104" i="10"/>
  <c r="AU14" i="10"/>
  <c r="AU25" i="10"/>
  <c r="AY25" i="10" s="1"/>
  <c r="AZ25" i="10" s="1"/>
  <c r="AU37" i="10"/>
  <c r="AU40" i="10"/>
  <c r="AY40" i="10" s="1"/>
  <c r="AZ40" i="10" s="1"/>
  <c r="AV13" i="10"/>
  <c r="AW13" i="10" s="1"/>
  <c r="AX13" i="10" s="1"/>
  <c r="AV21" i="10"/>
  <c r="AW21" i="10" s="1"/>
  <c r="AX21" i="10" s="1"/>
  <c r="AV29" i="10"/>
  <c r="AW29" i="10" s="1"/>
  <c r="AX29" i="10" s="1"/>
  <c r="AV37" i="10"/>
  <c r="AW37" i="10" s="1"/>
  <c r="AX37" i="10" s="1"/>
  <c r="AU92" i="10"/>
  <c r="AU110" i="10"/>
  <c r="AY110" i="10" s="1"/>
  <c r="AZ110" i="10" s="1"/>
  <c r="AU112" i="10"/>
  <c r="AU115" i="10"/>
  <c r="AY115" i="10" s="1"/>
  <c r="AZ115" i="10" s="1"/>
  <c r="AV88" i="10"/>
  <c r="AW88" i="10" s="1"/>
  <c r="AX88" i="10" s="1"/>
  <c r="AY97" i="10"/>
  <c r="AZ97" i="10" s="1"/>
  <c r="AY19" i="10"/>
  <c r="AZ19" i="10" s="1"/>
  <c r="AY101" i="10"/>
  <c r="AZ101" i="10" s="1"/>
  <c r="AY18" i="10"/>
  <c r="AY102" i="10"/>
  <c r="AZ102" i="10" s="1"/>
  <c r="AZ87" i="10"/>
  <c r="AZ88" i="10"/>
  <c r="AY11" i="10"/>
  <c r="AY27" i="10"/>
  <c r="AZ27" i="10" s="1"/>
  <c r="AY92" i="10" l="1"/>
  <c r="AZ92" i="10" s="1"/>
  <c r="AY22" i="10"/>
  <c r="AZ22" i="10" s="1"/>
  <c r="AY111" i="10"/>
  <c r="AZ111" i="10" s="1"/>
  <c r="AY108" i="10"/>
  <c r="AZ108" i="10" s="1"/>
  <c r="AY90" i="10"/>
  <c r="AY95" i="10"/>
  <c r="AZ95" i="10" s="1"/>
  <c r="AY13" i="10"/>
  <c r="AY30" i="10"/>
  <c r="AY12" i="10"/>
  <c r="AY38" i="10"/>
  <c r="AZ38" i="10" s="1"/>
  <c r="AY14" i="10"/>
  <c r="AZ14" i="10" s="1"/>
  <c r="AY17" i="10"/>
  <c r="AZ17" i="10" s="1"/>
  <c r="AY104" i="10"/>
  <c r="AZ104" i="10" s="1"/>
  <c r="AY118" i="10"/>
  <c r="AZ118" i="10" s="1"/>
  <c r="AY114" i="10"/>
  <c r="AZ114" i="10" s="1"/>
  <c r="AY89" i="10"/>
  <c r="AY103" i="10"/>
  <c r="AZ103" i="10" s="1"/>
  <c r="AY88" i="10"/>
  <c r="AZ86" i="10"/>
  <c r="AY116" i="10"/>
  <c r="AZ116" i="10" s="1"/>
  <c r="AZ106" i="10"/>
  <c r="AY37" i="10"/>
  <c r="AZ37" i="10" s="1"/>
  <c r="AY36" i="10"/>
  <c r="AZ36" i="10" s="1"/>
  <c r="AZ30" i="10"/>
  <c r="AY41" i="10"/>
  <c r="AZ41" i="10" s="1"/>
  <c r="AY26" i="10"/>
  <c r="AZ26" i="10" s="1"/>
  <c r="AZ31" i="10"/>
  <c r="AY112" i="10"/>
  <c r="AZ112" i="10" s="1"/>
  <c r="AZ9" i="10"/>
  <c r="AY100" i="10"/>
  <c r="AZ100" i="10" s="1"/>
  <c r="AY117" i="10"/>
  <c r="AZ117" i="10" s="1"/>
  <c r="AY113" i="10"/>
  <c r="AZ113" i="10" s="1"/>
  <c r="AZ91" i="10"/>
  <c r="AY20" i="10"/>
  <c r="AZ20" i="10" s="1"/>
  <c r="AY96" i="10"/>
  <c r="AZ96" i="10" s="1"/>
  <c r="AY8" i="10"/>
  <c r="AY29" i="10"/>
  <c r="AZ29" i="10" s="1"/>
  <c r="AY32" i="10"/>
  <c r="AZ32" i="10" s="1"/>
  <c r="AY28" i="10"/>
  <c r="AZ28" i="10" s="1"/>
  <c r="AZ34" i="10"/>
  <c r="AZ10" i="10"/>
  <c r="AY21" i="10"/>
  <c r="AZ21" i="10" s="1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B119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B120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B116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B80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B44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B8" i="9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R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B116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B80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B44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B8" i="1"/>
  <c r="BC8" i="10" l="1"/>
  <c r="BC9" i="10" s="1"/>
  <c r="BC86" i="10"/>
  <c r="BC87" i="10" s="1"/>
  <c r="AV86" i="9"/>
  <c r="AU18" i="1"/>
  <c r="AU10" i="1"/>
  <c r="AZ10" i="1" s="1"/>
  <c r="AU23" i="1"/>
  <c r="AU14" i="1"/>
  <c r="AV117" i="9"/>
  <c r="AV118" i="9"/>
  <c r="AV114" i="9"/>
  <c r="AW114" i="9" s="1"/>
  <c r="AX114" i="9" s="1"/>
  <c r="AU97" i="1"/>
  <c r="AV16" i="1"/>
  <c r="AW16" i="1" s="1"/>
  <c r="AV86" i="1"/>
  <c r="AW86" i="1" s="1"/>
  <c r="AU87" i="1"/>
  <c r="AZ87" i="1" s="1"/>
  <c r="AU113" i="1"/>
  <c r="AV107" i="1"/>
  <c r="AW107" i="1" s="1"/>
  <c r="AX107" i="1" s="1"/>
  <c r="AV92" i="1"/>
  <c r="AW92" i="1" s="1"/>
  <c r="AX92" i="1" s="1"/>
  <c r="AV91" i="1"/>
  <c r="AW91" i="1" s="1"/>
  <c r="AX91" i="1" s="1"/>
  <c r="AV32" i="1"/>
  <c r="AW32" i="1" s="1"/>
  <c r="AX32" i="1" s="1"/>
  <c r="AV108" i="1"/>
  <c r="AW108" i="1" s="1"/>
  <c r="AX108" i="1" s="1"/>
  <c r="AU109" i="1"/>
  <c r="AU117" i="1"/>
  <c r="AU105" i="1"/>
  <c r="AU101" i="1"/>
  <c r="AU112" i="9"/>
  <c r="AU104" i="9"/>
  <c r="AU96" i="9"/>
  <c r="AZ96" i="9" s="1"/>
  <c r="AU88" i="9"/>
  <c r="AZ88" i="9" s="1"/>
  <c r="AV110" i="9"/>
  <c r="AV102" i="9"/>
  <c r="AW102" i="9" s="1"/>
  <c r="AX102" i="9" s="1"/>
  <c r="AV94" i="9"/>
  <c r="AV20" i="1"/>
  <c r="AW20" i="1" s="1"/>
  <c r="AX20" i="1" s="1"/>
  <c r="AU88" i="1"/>
  <c r="AZ88" i="1" s="1"/>
  <c r="AV115" i="1"/>
  <c r="AW115" i="1" s="1"/>
  <c r="AX115" i="1" s="1"/>
  <c r="AV99" i="1"/>
  <c r="AW99" i="1" s="1"/>
  <c r="AX99" i="1" s="1"/>
  <c r="AV109" i="9"/>
  <c r="AV101" i="9"/>
  <c r="AV93" i="9"/>
  <c r="AW93" i="9" s="1"/>
  <c r="AX93" i="9" s="1"/>
  <c r="AU93" i="1"/>
  <c r="AV116" i="1"/>
  <c r="AW116" i="1" s="1"/>
  <c r="AX116" i="1" s="1"/>
  <c r="AU86" i="1"/>
  <c r="AZ86" i="1" s="1"/>
  <c r="AV106" i="9"/>
  <c r="AW106" i="9" s="1"/>
  <c r="AX106" i="9" s="1"/>
  <c r="AV98" i="9"/>
  <c r="AW98" i="9" s="1"/>
  <c r="AX98" i="9" s="1"/>
  <c r="AV90" i="9"/>
  <c r="AV24" i="1"/>
  <c r="AW24" i="1" s="1"/>
  <c r="AV113" i="9"/>
  <c r="AV105" i="9"/>
  <c r="AW105" i="9" s="1"/>
  <c r="AX105" i="9" s="1"/>
  <c r="AV97" i="9"/>
  <c r="AW97" i="9" s="1"/>
  <c r="AX97" i="9" s="1"/>
  <c r="AV100" i="1"/>
  <c r="AW100" i="1" s="1"/>
  <c r="AX100" i="1" s="1"/>
  <c r="AV40" i="1"/>
  <c r="AW40" i="1" s="1"/>
  <c r="AX40" i="1" s="1"/>
  <c r="AU92" i="1"/>
  <c r="AV28" i="1"/>
  <c r="AW28" i="1" s="1"/>
  <c r="AV12" i="1"/>
  <c r="AW12" i="1" s="1"/>
  <c r="AU40" i="9"/>
  <c r="AU32" i="9"/>
  <c r="AU24" i="9"/>
  <c r="AU16" i="9"/>
  <c r="AZ16" i="9" s="1"/>
  <c r="AU39" i="1"/>
  <c r="AU31" i="1"/>
  <c r="AU15" i="1"/>
  <c r="AU35" i="1"/>
  <c r="AU19" i="1"/>
  <c r="AU11" i="1"/>
  <c r="AZ11" i="1" s="1"/>
  <c r="AU27" i="1"/>
  <c r="AU39" i="9"/>
  <c r="AU31" i="9"/>
  <c r="AZ31" i="9" s="1"/>
  <c r="AU15" i="9"/>
  <c r="AZ15" i="9" s="1"/>
  <c r="AU38" i="9"/>
  <c r="AU30" i="9"/>
  <c r="AU22" i="9"/>
  <c r="AU14" i="9"/>
  <c r="AZ14" i="9" s="1"/>
  <c r="AV39" i="9"/>
  <c r="AV31" i="9"/>
  <c r="AW31" i="9" s="1"/>
  <c r="AX31" i="9" s="1"/>
  <c r="AV23" i="9"/>
  <c r="AW23" i="9" s="1"/>
  <c r="AX23" i="9" s="1"/>
  <c r="AV15" i="9"/>
  <c r="AW15" i="9" s="1"/>
  <c r="AX15" i="9" s="1"/>
  <c r="AY15" i="9" s="1"/>
  <c r="AU118" i="9"/>
  <c r="AU110" i="9"/>
  <c r="AU102" i="9"/>
  <c r="AU94" i="9"/>
  <c r="AZ94" i="9" s="1"/>
  <c r="AU37" i="9"/>
  <c r="AU29" i="9"/>
  <c r="AU21" i="9"/>
  <c r="AU13" i="9"/>
  <c r="AZ13" i="9" s="1"/>
  <c r="AV38" i="9"/>
  <c r="AV30" i="9"/>
  <c r="AV22" i="9"/>
  <c r="AW22" i="9" s="1"/>
  <c r="AX22" i="9" s="1"/>
  <c r="AY22" i="9" s="1"/>
  <c r="AV14" i="9"/>
  <c r="AW14" i="9" s="1"/>
  <c r="AX14" i="9" s="1"/>
  <c r="AY14" i="9" s="1"/>
  <c r="AU117" i="9"/>
  <c r="AU109" i="9"/>
  <c r="AZ109" i="9" s="1"/>
  <c r="AU101" i="9"/>
  <c r="AU93" i="9"/>
  <c r="AZ93" i="9" s="1"/>
  <c r="AU36" i="9"/>
  <c r="AU28" i="9"/>
  <c r="AU20" i="9"/>
  <c r="AZ20" i="9" s="1"/>
  <c r="AU12" i="9"/>
  <c r="AZ12" i="9" s="1"/>
  <c r="AU116" i="9"/>
  <c r="AU108" i="9"/>
  <c r="AU100" i="9"/>
  <c r="AU92" i="9"/>
  <c r="AZ92" i="9" s="1"/>
  <c r="AU11" i="9"/>
  <c r="AZ11" i="9" s="1"/>
  <c r="AU115" i="9"/>
  <c r="AU107" i="9"/>
  <c r="AU99" i="9"/>
  <c r="AU91" i="9"/>
  <c r="AZ91" i="9" s="1"/>
  <c r="AU35" i="9"/>
  <c r="AU19" i="9"/>
  <c r="AZ19" i="9" s="1"/>
  <c r="AU34" i="9"/>
  <c r="AU26" i="9"/>
  <c r="AU18" i="9"/>
  <c r="AZ18" i="9" s="1"/>
  <c r="AU10" i="9"/>
  <c r="AZ10" i="9" s="1"/>
  <c r="AV8" i="9"/>
  <c r="AW8" i="9" s="1"/>
  <c r="AX8" i="9" s="1"/>
  <c r="AV35" i="9"/>
  <c r="AW35" i="9" s="1"/>
  <c r="AX35" i="9" s="1"/>
  <c r="AV27" i="9"/>
  <c r="AW27" i="9" s="1"/>
  <c r="AX27" i="9" s="1"/>
  <c r="AV19" i="9"/>
  <c r="AW19" i="9" s="1"/>
  <c r="AX19" i="9" s="1"/>
  <c r="AY19" i="9" s="1"/>
  <c r="AV11" i="9"/>
  <c r="AW11" i="9" s="1"/>
  <c r="AX11" i="9" s="1"/>
  <c r="AU114" i="9"/>
  <c r="AU106" i="9"/>
  <c r="AU98" i="9"/>
  <c r="AZ98" i="9" s="1"/>
  <c r="AU90" i="9"/>
  <c r="AZ90" i="9" s="1"/>
  <c r="AU8" i="9"/>
  <c r="AZ8" i="9" s="1"/>
  <c r="AU27" i="9"/>
  <c r="AU41" i="9"/>
  <c r="AU33" i="9"/>
  <c r="AU25" i="9"/>
  <c r="AU17" i="9"/>
  <c r="AZ17" i="9" s="1"/>
  <c r="AU9" i="9"/>
  <c r="AZ9" i="9" s="1"/>
  <c r="AV34" i="9"/>
  <c r="AW34" i="9" s="1"/>
  <c r="AX34" i="9" s="1"/>
  <c r="AV26" i="9"/>
  <c r="AW26" i="9" s="1"/>
  <c r="AX26" i="9" s="1"/>
  <c r="AV18" i="9"/>
  <c r="AW18" i="9" s="1"/>
  <c r="AX18" i="9" s="1"/>
  <c r="AV10" i="9"/>
  <c r="AW10" i="9" s="1"/>
  <c r="AX10" i="9" s="1"/>
  <c r="AU86" i="9"/>
  <c r="AZ86" i="9" s="1"/>
  <c r="AU113" i="9"/>
  <c r="AU105" i="9"/>
  <c r="AU97" i="9"/>
  <c r="AZ97" i="9" s="1"/>
  <c r="AU89" i="9"/>
  <c r="AZ89" i="9" s="1"/>
  <c r="AV89" i="9"/>
  <c r="AW89" i="9" s="1"/>
  <c r="AX89" i="9" s="1"/>
  <c r="AU23" i="9"/>
  <c r="AU119" i="9"/>
  <c r="AU111" i="9"/>
  <c r="AU103" i="9"/>
  <c r="AU95" i="9"/>
  <c r="AZ95" i="9" s="1"/>
  <c r="AU87" i="9"/>
  <c r="AZ87" i="9" s="1"/>
  <c r="AU41" i="1"/>
  <c r="AU37" i="1"/>
  <c r="AU33" i="1"/>
  <c r="AU32" i="1"/>
  <c r="AU29" i="1"/>
  <c r="AU28" i="1"/>
  <c r="AU25" i="1"/>
  <c r="AU24" i="1"/>
  <c r="AU21" i="1"/>
  <c r="AU20" i="1"/>
  <c r="AU17" i="1"/>
  <c r="AU16" i="1"/>
  <c r="AU13" i="1"/>
  <c r="AZ13" i="1" s="1"/>
  <c r="AU12" i="1"/>
  <c r="AZ12" i="1" s="1"/>
  <c r="AU9" i="1"/>
  <c r="AZ9" i="1" s="1"/>
  <c r="AV41" i="1"/>
  <c r="AW41" i="1" s="1"/>
  <c r="AX41" i="1" s="1"/>
  <c r="AV39" i="1"/>
  <c r="AW39" i="1" s="1"/>
  <c r="AX39" i="1" s="1"/>
  <c r="AV38" i="1"/>
  <c r="AW38" i="1" s="1"/>
  <c r="AX38" i="1" s="1"/>
  <c r="AV37" i="1"/>
  <c r="AW37" i="1" s="1"/>
  <c r="AX37" i="1" s="1"/>
  <c r="AV36" i="1"/>
  <c r="AW36" i="1" s="1"/>
  <c r="AX36" i="1" s="1"/>
  <c r="AV35" i="1"/>
  <c r="AW35" i="1" s="1"/>
  <c r="AX35" i="1" s="1"/>
  <c r="AV34" i="1"/>
  <c r="AW34" i="1" s="1"/>
  <c r="AV33" i="1"/>
  <c r="AW33" i="1" s="1"/>
  <c r="AX33" i="1" s="1"/>
  <c r="AV31" i="1"/>
  <c r="AW31" i="1" s="1"/>
  <c r="AX31" i="1" s="1"/>
  <c r="AV30" i="1"/>
  <c r="AW30" i="1" s="1"/>
  <c r="AX30" i="1" s="1"/>
  <c r="AV29" i="1"/>
  <c r="AW29" i="1" s="1"/>
  <c r="AX29" i="1" s="1"/>
  <c r="AV27" i="1"/>
  <c r="AW27" i="1" s="1"/>
  <c r="AX27" i="1" s="1"/>
  <c r="AV26" i="1"/>
  <c r="AW26" i="1" s="1"/>
  <c r="AX26" i="1" s="1"/>
  <c r="AV25" i="1"/>
  <c r="AW25" i="1" s="1"/>
  <c r="AX25" i="1" s="1"/>
  <c r="AV22" i="1"/>
  <c r="AW22" i="1" s="1"/>
  <c r="AX22" i="1" s="1"/>
  <c r="AV21" i="1"/>
  <c r="AW21" i="1" s="1"/>
  <c r="AX21" i="1" s="1"/>
  <c r="AV19" i="1"/>
  <c r="AW19" i="1" s="1"/>
  <c r="AX19" i="1" s="1"/>
  <c r="AV18" i="1"/>
  <c r="AW18" i="1" s="1"/>
  <c r="AX18" i="1" s="1"/>
  <c r="AV17" i="1"/>
  <c r="AW17" i="1" s="1"/>
  <c r="AX17" i="1" s="1"/>
  <c r="AV15" i="1"/>
  <c r="AW15" i="1" s="1"/>
  <c r="AX15" i="1" s="1"/>
  <c r="AV14" i="1"/>
  <c r="AW14" i="1" s="1"/>
  <c r="AX14" i="1" s="1"/>
  <c r="AV13" i="1"/>
  <c r="AW13" i="1" s="1"/>
  <c r="AX13" i="1" s="1"/>
  <c r="AV10" i="1"/>
  <c r="AW10" i="1" s="1"/>
  <c r="AX10" i="1" s="1"/>
  <c r="AV9" i="1"/>
  <c r="AW9" i="1" s="1"/>
  <c r="AX9" i="1" s="1"/>
  <c r="AV8" i="1"/>
  <c r="AW8" i="1" s="1"/>
  <c r="AX8" i="1" s="1"/>
  <c r="AV41" i="9"/>
  <c r="AV37" i="9"/>
  <c r="AW37" i="9" s="1"/>
  <c r="AX37" i="9" s="1"/>
  <c r="AY37" i="9" s="1"/>
  <c r="AV33" i="9"/>
  <c r="AW33" i="9" s="1"/>
  <c r="AX33" i="9" s="1"/>
  <c r="AV29" i="9"/>
  <c r="AW29" i="9" s="1"/>
  <c r="AX29" i="9" s="1"/>
  <c r="AV25" i="9"/>
  <c r="AW25" i="9" s="1"/>
  <c r="AX25" i="9" s="1"/>
  <c r="AV21" i="9"/>
  <c r="AW21" i="9" s="1"/>
  <c r="AX21" i="9" s="1"/>
  <c r="AV17" i="9"/>
  <c r="AW17" i="9" s="1"/>
  <c r="AX17" i="9" s="1"/>
  <c r="AY17" i="9" s="1"/>
  <c r="AV13" i="9"/>
  <c r="AW13" i="9" s="1"/>
  <c r="AX13" i="9" s="1"/>
  <c r="AV9" i="9"/>
  <c r="AW9" i="9" s="1"/>
  <c r="AX9" i="9" s="1"/>
  <c r="AW39" i="9"/>
  <c r="AX39" i="9" s="1"/>
  <c r="AY39" i="9" s="1"/>
  <c r="AW86" i="9"/>
  <c r="AX86" i="9" s="1"/>
  <c r="AV116" i="9"/>
  <c r="AW116" i="9" s="1"/>
  <c r="AX116" i="9" s="1"/>
  <c r="AV112" i="9"/>
  <c r="AW112" i="9" s="1"/>
  <c r="AX112" i="9" s="1"/>
  <c r="AV108" i="9"/>
  <c r="AW108" i="9" s="1"/>
  <c r="AX108" i="9" s="1"/>
  <c r="AV104" i="9"/>
  <c r="AW104" i="9" s="1"/>
  <c r="AX104" i="9" s="1"/>
  <c r="AV100" i="9"/>
  <c r="AW100" i="9" s="1"/>
  <c r="AX100" i="9" s="1"/>
  <c r="AV96" i="9"/>
  <c r="AW96" i="9" s="1"/>
  <c r="AX96" i="9" s="1"/>
  <c r="AV92" i="9"/>
  <c r="AW92" i="9" s="1"/>
  <c r="AX92" i="9" s="1"/>
  <c r="AV88" i="9"/>
  <c r="AW88" i="9" s="1"/>
  <c r="AX88" i="9" s="1"/>
  <c r="AW118" i="9"/>
  <c r="AW110" i="9"/>
  <c r="AX110" i="9" s="1"/>
  <c r="AW94" i="9"/>
  <c r="AX94" i="9" s="1"/>
  <c r="AW90" i="9"/>
  <c r="AX90" i="9" s="1"/>
  <c r="AU40" i="1"/>
  <c r="AU36" i="1"/>
  <c r="AU116" i="1"/>
  <c r="AU112" i="1"/>
  <c r="AU108" i="1"/>
  <c r="AU104" i="1"/>
  <c r="AU100" i="1"/>
  <c r="AU96" i="1"/>
  <c r="AV40" i="9"/>
  <c r="AW40" i="9" s="1"/>
  <c r="AX40" i="9" s="1"/>
  <c r="AV36" i="9"/>
  <c r="AV32" i="9"/>
  <c r="AW32" i="9" s="1"/>
  <c r="AX32" i="9" s="1"/>
  <c r="AY32" i="9" s="1"/>
  <c r="AZ32" i="9" s="1"/>
  <c r="AV28" i="9"/>
  <c r="AW28" i="9" s="1"/>
  <c r="AX28" i="9" s="1"/>
  <c r="AY28" i="9" s="1"/>
  <c r="AZ28" i="9" s="1"/>
  <c r="AV24" i="9"/>
  <c r="AW24" i="9" s="1"/>
  <c r="AX24" i="9" s="1"/>
  <c r="AV20" i="9"/>
  <c r="AW20" i="9" s="1"/>
  <c r="AX20" i="9" s="1"/>
  <c r="AY20" i="9" s="1"/>
  <c r="AV16" i="9"/>
  <c r="AW16" i="9" s="1"/>
  <c r="AX16" i="9" s="1"/>
  <c r="AY16" i="9" s="1"/>
  <c r="AV12" i="9"/>
  <c r="AW12" i="9" s="1"/>
  <c r="AX12" i="9" s="1"/>
  <c r="AY12" i="9" s="1"/>
  <c r="AW38" i="9"/>
  <c r="AX38" i="9" s="1"/>
  <c r="AY38" i="9" s="1"/>
  <c r="AW30" i="9"/>
  <c r="AX30" i="9" s="1"/>
  <c r="AY30" i="9" s="1"/>
  <c r="AZ30" i="9" s="1"/>
  <c r="AV119" i="9"/>
  <c r="AW119" i="9" s="1"/>
  <c r="AX119" i="9" s="1"/>
  <c r="AV115" i="9"/>
  <c r="AW115" i="9" s="1"/>
  <c r="AX115" i="9" s="1"/>
  <c r="AV111" i="9"/>
  <c r="AW111" i="9" s="1"/>
  <c r="AX111" i="9" s="1"/>
  <c r="AV107" i="9"/>
  <c r="AW107" i="9" s="1"/>
  <c r="AX107" i="9" s="1"/>
  <c r="AV103" i="9"/>
  <c r="AW103" i="9" s="1"/>
  <c r="AX103" i="9" s="1"/>
  <c r="AV99" i="9"/>
  <c r="AW99" i="9" s="1"/>
  <c r="AX99" i="9" s="1"/>
  <c r="AV95" i="9"/>
  <c r="AW95" i="9" s="1"/>
  <c r="AX95" i="9" s="1"/>
  <c r="AV91" i="9"/>
  <c r="AW91" i="9" s="1"/>
  <c r="AX91" i="9" s="1"/>
  <c r="AV87" i="9"/>
  <c r="AW87" i="9" s="1"/>
  <c r="AX87" i="9" s="1"/>
  <c r="AW117" i="9"/>
  <c r="AX117" i="9" s="1"/>
  <c r="AW113" i="9"/>
  <c r="AX113" i="9" s="1"/>
  <c r="AW109" i="9"/>
  <c r="AX109" i="9" s="1"/>
  <c r="AW101" i="9"/>
  <c r="AX101" i="9" s="1"/>
  <c r="AU8" i="1"/>
  <c r="AU119" i="1"/>
  <c r="AU118" i="1"/>
  <c r="AU115" i="1"/>
  <c r="AU114" i="1"/>
  <c r="AU111" i="1"/>
  <c r="AU110" i="1"/>
  <c r="AU107" i="1"/>
  <c r="AU106" i="1"/>
  <c r="AU103" i="1"/>
  <c r="AU102" i="1"/>
  <c r="AU99" i="1"/>
  <c r="AU98" i="1"/>
  <c r="AU95" i="1"/>
  <c r="AU94" i="1"/>
  <c r="AU91" i="1"/>
  <c r="AU89" i="1"/>
  <c r="AZ89" i="1" s="1"/>
  <c r="AU38" i="1"/>
  <c r="AU34" i="1"/>
  <c r="AU30" i="1"/>
  <c r="AU26" i="1"/>
  <c r="AU22" i="1"/>
  <c r="AV119" i="1"/>
  <c r="AW119" i="1" s="1"/>
  <c r="AX119" i="1" s="1"/>
  <c r="AV112" i="1"/>
  <c r="AW112" i="1" s="1"/>
  <c r="AX112" i="1" s="1"/>
  <c r="AV111" i="1"/>
  <c r="AW111" i="1" s="1"/>
  <c r="AX111" i="1" s="1"/>
  <c r="AV104" i="1"/>
  <c r="AW104" i="1" s="1"/>
  <c r="AX104" i="1" s="1"/>
  <c r="AV103" i="1"/>
  <c r="AW103" i="1" s="1"/>
  <c r="AX103" i="1" s="1"/>
  <c r="AV96" i="1"/>
  <c r="AW96" i="1" s="1"/>
  <c r="AX96" i="1" s="1"/>
  <c r="AV95" i="1"/>
  <c r="AW95" i="1" s="1"/>
  <c r="AX95" i="1" s="1"/>
  <c r="AV88" i="1"/>
  <c r="AW88" i="1" s="1"/>
  <c r="AX88" i="1" s="1"/>
  <c r="AV87" i="1"/>
  <c r="AW87" i="1" s="1"/>
  <c r="AX87" i="1" s="1"/>
  <c r="AV114" i="1"/>
  <c r="AW114" i="1" s="1"/>
  <c r="AX114" i="1" s="1"/>
  <c r="AV110" i="1"/>
  <c r="AW110" i="1" s="1"/>
  <c r="AX110" i="1" s="1"/>
  <c r="AV106" i="1"/>
  <c r="AW106" i="1" s="1"/>
  <c r="AX106" i="1" s="1"/>
  <c r="AV102" i="1"/>
  <c r="AW102" i="1" s="1"/>
  <c r="AX102" i="1" s="1"/>
  <c r="AV98" i="1"/>
  <c r="AW98" i="1" s="1"/>
  <c r="AX98" i="1" s="1"/>
  <c r="AV94" i="1"/>
  <c r="AW94" i="1" s="1"/>
  <c r="AX94" i="1" s="1"/>
  <c r="AV90" i="1"/>
  <c r="AW90" i="1" s="1"/>
  <c r="AX90" i="1" s="1"/>
  <c r="AV117" i="1"/>
  <c r="AW117" i="1" s="1"/>
  <c r="AX117" i="1" s="1"/>
  <c r="AV113" i="1"/>
  <c r="AW113" i="1" s="1"/>
  <c r="AX113" i="1" s="1"/>
  <c r="AV109" i="1"/>
  <c r="AW109" i="1" s="1"/>
  <c r="AX109" i="1" s="1"/>
  <c r="AV105" i="1"/>
  <c r="AW105" i="1" s="1"/>
  <c r="AX105" i="1" s="1"/>
  <c r="AV101" i="1"/>
  <c r="AW101" i="1" s="1"/>
  <c r="AX101" i="1" s="1"/>
  <c r="AV97" i="1"/>
  <c r="AW97" i="1" s="1"/>
  <c r="AX97" i="1" s="1"/>
  <c r="AV93" i="1"/>
  <c r="AW93" i="1" s="1"/>
  <c r="AX93" i="1" s="1"/>
  <c r="AV89" i="1"/>
  <c r="AW89" i="1" s="1"/>
  <c r="AX89" i="1" s="1"/>
  <c r="AV118" i="1"/>
  <c r="AW118" i="1" s="1"/>
  <c r="AX118" i="1" s="1"/>
  <c r="AU90" i="1"/>
  <c r="AZ90" i="1" s="1"/>
  <c r="AV23" i="1"/>
  <c r="AW23" i="1" s="1"/>
  <c r="AX23" i="1" s="1"/>
  <c r="AV11" i="1"/>
  <c r="AW11" i="1" s="1"/>
  <c r="AX11" i="1" s="1"/>
  <c r="AX28" i="1"/>
  <c r="AX24" i="1"/>
  <c r="AX16" i="1"/>
  <c r="AX12" i="1"/>
  <c r="AX118" i="9"/>
  <c r="AX34" i="1"/>
  <c r="AY26" i="9" l="1"/>
  <c r="AZ26" i="9" s="1"/>
  <c r="AY25" i="9"/>
  <c r="AZ25" i="9" s="1"/>
  <c r="AY11" i="9"/>
  <c r="AY18" i="9"/>
  <c r="AY23" i="9"/>
  <c r="AZ23" i="9" s="1"/>
  <c r="AY40" i="9"/>
  <c r="AZ40" i="9" s="1"/>
  <c r="AY10" i="9"/>
  <c r="AY9" i="9"/>
  <c r="AY29" i="9"/>
  <c r="AZ29" i="9" s="1"/>
  <c r="AY33" i="9"/>
  <c r="AZ33" i="9" s="1"/>
  <c r="AY34" i="9"/>
  <c r="AZ34" i="9" s="1"/>
  <c r="AY13" i="9"/>
  <c r="AY31" i="9"/>
  <c r="AY22" i="1"/>
  <c r="AZ22" i="1" s="1"/>
  <c r="AY33" i="1"/>
  <c r="AZ33" i="1" s="1"/>
  <c r="AZ39" i="9"/>
  <c r="AY100" i="1"/>
  <c r="AZ100" i="1" s="1"/>
  <c r="AY35" i="9"/>
  <c r="AZ35" i="9" s="1"/>
  <c r="AZ37" i="9"/>
  <c r="AY21" i="1"/>
  <c r="AZ21" i="1" s="1"/>
  <c r="AY41" i="1"/>
  <c r="AZ41" i="1" s="1"/>
  <c r="AY99" i="1"/>
  <c r="AZ99" i="1" s="1"/>
  <c r="AY108" i="1"/>
  <c r="AZ108" i="1" s="1"/>
  <c r="AZ22" i="9"/>
  <c r="AY115" i="1"/>
  <c r="AZ115" i="1" s="1"/>
  <c r="AY8" i="1"/>
  <c r="AZ8" i="1"/>
  <c r="AY105" i="9"/>
  <c r="AZ105" i="9" s="1"/>
  <c r="AY91" i="1"/>
  <c r="AZ91" i="1"/>
  <c r="AY107" i="1"/>
  <c r="AZ107" i="1" s="1"/>
  <c r="AY21" i="9"/>
  <c r="AZ21" i="9" s="1"/>
  <c r="AZ38" i="9"/>
  <c r="AY89" i="1"/>
  <c r="AY118" i="1"/>
  <c r="AZ118" i="1" s="1"/>
  <c r="AY30" i="1"/>
  <c r="AZ30" i="1" s="1"/>
  <c r="AY24" i="9"/>
  <c r="AZ24" i="9" s="1"/>
  <c r="AY116" i="1"/>
  <c r="AZ116" i="1" s="1"/>
  <c r="AY114" i="1"/>
  <c r="AZ114" i="1" s="1"/>
  <c r="AY92" i="1"/>
  <c r="AZ92" i="1" s="1"/>
  <c r="AY119" i="1"/>
  <c r="AZ119" i="1" s="1"/>
  <c r="AY26" i="1"/>
  <c r="AZ26" i="1" s="1"/>
  <c r="AY40" i="1"/>
  <c r="AZ40" i="1" s="1"/>
  <c r="AY103" i="1"/>
  <c r="AZ103" i="1" s="1"/>
  <c r="AY98" i="1"/>
  <c r="AZ98" i="1" s="1"/>
  <c r="AY13" i="1"/>
  <c r="AY29" i="1"/>
  <c r="AZ29" i="1" s="1"/>
  <c r="AY111" i="9"/>
  <c r="AZ111" i="9" s="1"/>
  <c r="AY86" i="9"/>
  <c r="AY92" i="9"/>
  <c r="AY93" i="9"/>
  <c r="AY31" i="1"/>
  <c r="AZ31" i="1" s="1"/>
  <c r="AY96" i="9"/>
  <c r="AY97" i="1"/>
  <c r="AZ97" i="1" s="1"/>
  <c r="AY96" i="1"/>
  <c r="AZ96" i="1" s="1"/>
  <c r="AY16" i="1"/>
  <c r="AZ16" i="1" s="1"/>
  <c r="AY32" i="1"/>
  <c r="AZ32" i="1" s="1"/>
  <c r="AY119" i="9"/>
  <c r="AZ119" i="9" s="1"/>
  <c r="AY100" i="9"/>
  <c r="AZ100" i="9" s="1"/>
  <c r="AY101" i="9"/>
  <c r="AZ101" i="9" s="1"/>
  <c r="AY39" i="1"/>
  <c r="AZ39" i="1" s="1"/>
  <c r="AY104" i="9"/>
  <c r="AZ104" i="9" s="1"/>
  <c r="AY34" i="1"/>
  <c r="AZ34" i="1" s="1"/>
  <c r="AY17" i="1"/>
  <c r="AZ17" i="1" s="1"/>
  <c r="AY27" i="9"/>
  <c r="AZ27" i="9" s="1"/>
  <c r="AY108" i="9"/>
  <c r="AZ108" i="9" s="1"/>
  <c r="AY109" i="9"/>
  <c r="AY88" i="1"/>
  <c r="AY112" i="9"/>
  <c r="AZ112" i="9" s="1"/>
  <c r="AY104" i="1"/>
  <c r="AZ104" i="1" s="1"/>
  <c r="AY20" i="1"/>
  <c r="AZ20" i="1" s="1"/>
  <c r="AY37" i="1"/>
  <c r="AZ37" i="1" s="1"/>
  <c r="AY91" i="9"/>
  <c r="AY116" i="9"/>
  <c r="AZ116" i="9" s="1"/>
  <c r="AY117" i="9"/>
  <c r="AZ117" i="9" s="1"/>
  <c r="AY27" i="1"/>
  <c r="AZ27" i="1" s="1"/>
  <c r="AY101" i="1"/>
  <c r="AZ101" i="1" s="1"/>
  <c r="AY89" i="9"/>
  <c r="AY90" i="9"/>
  <c r="AY8" i="9"/>
  <c r="AY99" i="9"/>
  <c r="AZ99" i="9" s="1"/>
  <c r="AY94" i="9"/>
  <c r="AY11" i="1"/>
  <c r="AY93" i="1"/>
  <c r="AZ93" i="1" s="1"/>
  <c r="AY105" i="1"/>
  <c r="AZ105" i="1" s="1"/>
  <c r="AY113" i="1"/>
  <c r="AZ113" i="1" s="1"/>
  <c r="AY14" i="1"/>
  <c r="AZ14" i="1" s="1"/>
  <c r="AY90" i="1"/>
  <c r="AY112" i="1"/>
  <c r="AZ112" i="1" s="1"/>
  <c r="AY24" i="1"/>
  <c r="AZ24" i="1" s="1"/>
  <c r="AY87" i="9"/>
  <c r="AY97" i="9"/>
  <c r="AY98" i="9"/>
  <c r="AY107" i="9"/>
  <c r="AZ107" i="9" s="1"/>
  <c r="AY102" i="9"/>
  <c r="AZ102" i="9" s="1"/>
  <c r="AY19" i="1"/>
  <c r="AZ19" i="1" s="1"/>
  <c r="AY117" i="1"/>
  <c r="AZ117" i="1" s="1"/>
  <c r="AY87" i="1"/>
  <c r="AY23" i="1"/>
  <c r="AZ23" i="1" s="1"/>
  <c r="AY102" i="1"/>
  <c r="AZ102" i="1" s="1"/>
  <c r="AY94" i="1"/>
  <c r="AZ94" i="1" s="1"/>
  <c r="AY110" i="1"/>
  <c r="AZ110" i="1" s="1"/>
  <c r="AY9" i="1"/>
  <c r="AY25" i="1"/>
  <c r="AZ25" i="1" s="1"/>
  <c r="AY95" i="9"/>
  <c r="AY106" i="9"/>
  <c r="AZ106" i="9" s="1"/>
  <c r="AY115" i="9"/>
  <c r="AZ115" i="9" s="1"/>
  <c r="AY110" i="9"/>
  <c r="AZ110" i="9" s="1"/>
  <c r="AY35" i="1"/>
  <c r="AZ35" i="1" s="1"/>
  <c r="AY109" i="1"/>
  <c r="AZ109" i="1" s="1"/>
  <c r="AY10" i="1"/>
  <c r="AY38" i="1"/>
  <c r="AZ38" i="1" s="1"/>
  <c r="AY106" i="1"/>
  <c r="AZ106" i="1" s="1"/>
  <c r="AY95" i="1"/>
  <c r="AZ95" i="1" s="1"/>
  <c r="AY111" i="1"/>
  <c r="AZ111" i="1" s="1"/>
  <c r="AY36" i="1"/>
  <c r="AZ36" i="1" s="1"/>
  <c r="AY12" i="1"/>
  <c r="AY28" i="1"/>
  <c r="AZ28" i="1" s="1"/>
  <c r="AY103" i="9"/>
  <c r="AZ103" i="9" s="1"/>
  <c r="AY113" i="9"/>
  <c r="AZ113" i="9" s="1"/>
  <c r="AY114" i="9"/>
  <c r="AZ114" i="9" s="1"/>
  <c r="AY118" i="9"/>
  <c r="AZ118" i="9" s="1"/>
  <c r="AY15" i="1"/>
  <c r="AZ15" i="1" s="1"/>
  <c r="AY88" i="9"/>
  <c r="AY18" i="1"/>
  <c r="AZ18" i="1" s="1"/>
  <c r="AW36" i="9"/>
  <c r="AX36" i="9" s="1"/>
  <c r="AY36" i="9" s="1"/>
  <c r="AZ36" i="9" s="1"/>
  <c r="AW41" i="9"/>
  <c r="AX41" i="9" s="1"/>
  <c r="AY41" i="9" s="1"/>
  <c r="AZ41" i="9" s="1"/>
  <c r="BC8" i="9" l="1"/>
  <c r="BC9" i="9" s="1"/>
  <c r="D193" i="3" s="1"/>
  <c r="BC8" i="1"/>
  <c r="BC9" i="1" s="1"/>
  <c r="BC86" i="9"/>
  <c r="BC87" i="9" s="1"/>
  <c r="E193" i="3" s="1"/>
  <c r="N266" i="3" l="1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266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28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190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52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14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77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41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" i="3"/>
  <c r="CV261" i="3" l="1"/>
  <c r="CU261" i="3"/>
  <c r="CT261" i="3"/>
  <c r="CS261" i="3"/>
  <c r="CR261" i="3"/>
  <c r="CQ261" i="3"/>
  <c r="CP261" i="3"/>
  <c r="CO261" i="3"/>
  <c r="CN261" i="3"/>
  <c r="CM261" i="3"/>
  <c r="CL261" i="3"/>
  <c r="CK261" i="3"/>
  <c r="CJ261" i="3"/>
  <c r="CI261" i="3"/>
  <c r="CH261" i="3"/>
  <c r="CG261" i="3"/>
  <c r="CF261" i="3"/>
  <c r="CE261" i="3"/>
  <c r="CD261" i="3"/>
  <c r="CC261" i="3"/>
  <c r="CB261" i="3"/>
  <c r="CA261" i="3"/>
  <c r="BZ261" i="3"/>
  <c r="BY261" i="3"/>
  <c r="BX261" i="3"/>
  <c r="BW261" i="3"/>
  <c r="BV261" i="3"/>
  <c r="BU261" i="3"/>
  <c r="BT261" i="3"/>
  <c r="BS261" i="3"/>
  <c r="BR261" i="3"/>
  <c r="BQ261" i="3"/>
  <c r="BP261" i="3"/>
  <c r="BO261" i="3"/>
  <c r="BN261" i="3"/>
  <c r="BM261" i="3"/>
  <c r="BL261" i="3"/>
  <c r="BK261" i="3"/>
  <c r="BJ261" i="3"/>
  <c r="BI261" i="3"/>
  <c r="BH261" i="3"/>
  <c r="BG261" i="3"/>
  <c r="CV260" i="3"/>
  <c r="CU260" i="3"/>
  <c r="CT260" i="3"/>
  <c r="CS260" i="3"/>
  <c r="CR260" i="3"/>
  <c r="CQ260" i="3"/>
  <c r="CP260" i="3"/>
  <c r="CO260" i="3"/>
  <c r="CN260" i="3"/>
  <c r="CM260" i="3"/>
  <c r="CL260" i="3"/>
  <c r="CK260" i="3"/>
  <c r="CJ260" i="3"/>
  <c r="CI260" i="3"/>
  <c r="CH260" i="3"/>
  <c r="CG260" i="3"/>
  <c r="CF260" i="3"/>
  <c r="CE260" i="3"/>
  <c r="CD260" i="3"/>
  <c r="CC260" i="3"/>
  <c r="CB260" i="3"/>
  <c r="CA260" i="3"/>
  <c r="BZ260" i="3"/>
  <c r="BY260" i="3"/>
  <c r="BX260" i="3"/>
  <c r="BW260" i="3"/>
  <c r="BV260" i="3"/>
  <c r="BU260" i="3"/>
  <c r="BT260" i="3"/>
  <c r="BS260" i="3"/>
  <c r="BR260" i="3"/>
  <c r="BQ260" i="3"/>
  <c r="BP260" i="3"/>
  <c r="BO260" i="3"/>
  <c r="BN260" i="3"/>
  <c r="BM260" i="3"/>
  <c r="BL260" i="3"/>
  <c r="BK260" i="3"/>
  <c r="BJ260" i="3"/>
  <c r="BI260" i="3"/>
  <c r="BH260" i="3"/>
  <c r="BG260" i="3"/>
  <c r="CV259" i="3"/>
  <c r="CU259" i="3"/>
  <c r="CT259" i="3"/>
  <c r="CS259" i="3"/>
  <c r="CR259" i="3"/>
  <c r="CQ259" i="3"/>
  <c r="CP259" i="3"/>
  <c r="CO259" i="3"/>
  <c r="CN259" i="3"/>
  <c r="CM259" i="3"/>
  <c r="CL259" i="3"/>
  <c r="CK259" i="3"/>
  <c r="CJ259" i="3"/>
  <c r="CI259" i="3"/>
  <c r="CH259" i="3"/>
  <c r="CG259" i="3"/>
  <c r="CF259" i="3"/>
  <c r="CE259" i="3"/>
  <c r="CD259" i="3"/>
  <c r="CC259" i="3"/>
  <c r="CB259" i="3"/>
  <c r="CA259" i="3"/>
  <c r="BZ259" i="3"/>
  <c r="BY259" i="3"/>
  <c r="BX259" i="3"/>
  <c r="BW259" i="3"/>
  <c r="BV259" i="3"/>
  <c r="BU259" i="3"/>
  <c r="BT259" i="3"/>
  <c r="BS259" i="3"/>
  <c r="BR259" i="3"/>
  <c r="BQ259" i="3"/>
  <c r="BP259" i="3"/>
  <c r="BO259" i="3"/>
  <c r="BN259" i="3"/>
  <c r="BM259" i="3"/>
  <c r="BL259" i="3"/>
  <c r="BK259" i="3"/>
  <c r="BJ259" i="3"/>
  <c r="BI259" i="3"/>
  <c r="BH259" i="3"/>
  <c r="BG259" i="3"/>
  <c r="CV258" i="3"/>
  <c r="CU258" i="3"/>
  <c r="CT258" i="3"/>
  <c r="CS258" i="3"/>
  <c r="CR258" i="3"/>
  <c r="CQ258" i="3"/>
  <c r="CP258" i="3"/>
  <c r="CO258" i="3"/>
  <c r="CN258" i="3"/>
  <c r="CM258" i="3"/>
  <c r="CL258" i="3"/>
  <c r="CK258" i="3"/>
  <c r="CJ258" i="3"/>
  <c r="CI258" i="3"/>
  <c r="CH258" i="3"/>
  <c r="CG258" i="3"/>
  <c r="CF258" i="3"/>
  <c r="CE258" i="3"/>
  <c r="CD258" i="3"/>
  <c r="CC258" i="3"/>
  <c r="CB258" i="3"/>
  <c r="CA258" i="3"/>
  <c r="BZ258" i="3"/>
  <c r="BY258" i="3"/>
  <c r="BX258" i="3"/>
  <c r="BW258" i="3"/>
  <c r="BV258" i="3"/>
  <c r="BU258" i="3"/>
  <c r="BT258" i="3"/>
  <c r="BS258" i="3"/>
  <c r="BR258" i="3"/>
  <c r="BQ258" i="3"/>
  <c r="BP258" i="3"/>
  <c r="BO258" i="3"/>
  <c r="BN258" i="3"/>
  <c r="BM258" i="3"/>
  <c r="BL258" i="3"/>
  <c r="BK258" i="3"/>
  <c r="BJ258" i="3"/>
  <c r="BI258" i="3"/>
  <c r="BH258" i="3"/>
  <c r="BG258" i="3"/>
  <c r="CV257" i="3"/>
  <c r="CU257" i="3"/>
  <c r="CT257" i="3"/>
  <c r="CS257" i="3"/>
  <c r="CR257" i="3"/>
  <c r="CQ257" i="3"/>
  <c r="CP257" i="3"/>
  <c r="CO257" i="3"/>
  <c r="CN257" i="3"/>
  <c r="CM257" i="3"/>
  <c r="CL257" i="3"/>
  <c r="CK257" i="3"/>
  <c r="CJ257" i="3"/>
  <c r="CI257" i="3"/>
  <c r="CH257" i="3"/>
  <c r="CG257" i="3"/>
  <c r="CF257" i="3"/>
  <c r="CE257" i="3"/>
  <c r="CD257" i="3"/>
  <c r="CC257" i="3"/>
  <c r="CB257" i="3"/>
  <c r="CA257" i="3"/>
  <c r="BZ257" i="3"/>
  <c r="BY257" i="3"/>
  <c r="BX257" i="3"/>
  <c r="BW257" i="3"/>
  <c r="BV257" i="3"/>
  <c r="BU257" i="3"/>
  <c r="BT257" i="3"/>
  <c r="BS257" i="3"/>
  <c r="BR257" i="3"/>
  <c r="BQ257" i="3"/>
  <c r="BP257" i="3"/>
  <c r="BO257" i="3"/>
  <c r="BN257" i="3"/>
  <c r="BM257" i="3"/>
  <c r="BL257" i="3"/>
  <c r="BK257" i="3"/>
  <c r="BJ257" i="3"/>
  <c r="BI257" i="3"/>
  <c r="BH257" i="3"/>
  <c r="BG257" i="3"/>
  <c r="CV256" i="3"/>
  <c r="CU256" i="3"/>
  <c r="CT256" i="3"/>
  <c r="CS256" i="3"/>
  <c r="CR256" i="3"/>
  <c r="CQ256" i="3"/>
  <c r="CP256" i="3"/>
  <c r="CO256" i="3"/>
  <c r="CN256" i="3"/>
  <c r="CM256" i="3"/>
  <c r="CL256" i="3"/>
  <c r="CK256" i="3"/>
  <c r="CJ256" i="3"/>
  <c r="CI256" i="3"/>
  <c r="CH256" i="3"/>
  <c r="CG256" i="3"/>
  <c r="CF256" i="3"/>
  <c r="CE256" i="3"/>
  <c r="CD256" i="3"/>
  <c r="CC256" i="3"/>
  <c r="CB256" i="3"/>
  <c r="CA256" i="3"/>
  <c r="BZ256" i="3"/>
  <c r="BY256" i="3"/>
  <c r="BX256" i="3"/>
  <c r="BW256" i="3"/>
  <c r="BV256" i="3"/>
  <c r="BU256" i="3"/>
  <c r="BT256" i="3"/>
  <c r="BS256" i="3"/>
  <c r="BR256" i="3"/>
  <c r="BQ256" i="3"/>
  <c r="BP256" i="3"/>
  <c r="BO256" i="3"/>
  <c r="BN256" i="3"/>
  <c r="BM256" i="3"/>
  <c r="BL256" i="3"/>
  <c r="BK256" i="3"/>
  <c r="BJ256" i="3"/>
  <c r="BI256" i="3"/>
  <c r="BH256" i="3"/>
  <c r="BG256" i="3"/>
  <c r="CV255" i="3"/>
  <c r="CU255" i="3"/>
  <c r="CT255" i="3"/>
  <c r="CS255" i="3"/>
  <c r="CR255" i="3"/>
  <c r="CQ255" i="3"/>
  <c r="CP255" i="3"/>
  <c r="CO255" i="3"/>
  <c r="CN255" i="3"/>
  <c r="CM255" i="3"/>
  <c r="CL255" i="3"/>
  <c r="CK255" i="3"/>
  <c r="CJ255" i="3"/>
  <c r="CI255" i="3"/>
  <c r="CH255" i="3"/>
  <c r="CG255" i="3"/>
  <c r="CF255" i="3"/>
  <c r="CE255" i="3"/>
  <c r="CD255" i="3"/>
  <c r="CC255" i="3"/>
  <c r="CB255" i="3"/>
  <c r="CA255" i="3"/>
  <c r="BZ255" i="3"/>
  <c r="BY255" i="3"/>
  <c r="BX255" i="3"/>
  <c r="BW255" i="3"/>
  <c r="BV255" i="3"/>
  <c r="BU255" i="3"/>
  <c r="BT255" i="3"/>
  <c r="BS255" i="3"/>
  <c r="BR255" i="3"/>
  <c r="BQ255" i="3"/>
  <c r="BP255" i="3"/>
  <c r="BO255" i="3"/>
  <c r="BN255" i="3"/>
  <c r="BM255" i="3"/>
  <c r="BL255" i="3"/>
  <c r="BK255" i="3"/>
  <c r="BJ255" i="3"/>
  <c r="BI255" i="3"/>
  <c r="BH255" i="3"/>
  <c r="BG255" i="3"/>
  <c r="CV254" i="3"/>
  <c r="CU254" i="3"/>
  <c r="CT254" i="3"/>
  <c r="CS254" i="3"/>
  <c r="CR254" i="3"/>
  <c r="CQ254" i="3"/>
  <c r="CP254" i="3"/>
  <c r="CO254" i="3"/>
  <c r="CN254" i="3"/>
  <c r="CM254" i="3"/>
  <c r="CL254" i="3"/>
  <c r="CK254" i="3"/>
  <c r="CJ254" i="3"/>
  <c r="CI254" i="3"/>
  <c r="CH254" i="3"/>
  <c r="CG254" i="3"/>
  <c r="CF254" i="3"/>
  <c r="CE254" i="3"/>
  <c r="CD254" i="3"/>
  <c r="CC254" i="3"/>
  <c r="CB254" i="3"/>
  <c r="CA254" i="3"/>
  <c r="BZ254" i="3"/>
  <c r="BY254" i="3"/>
  <c r="BX254" i="3"/>
  <c r="BW254" i="3"/>
  <c r="BV254" i="3"/>
  <c r="BU254" i="3"/>
  <c r="BT254" i="3"/>
  <c r="BS254" i="3"/>
  <c r="BR254" i="3"/>
  <c r="BQ254" i="3"/>
  <c r="BP254" i="3"/>
  <c r="BO254" i="3"/>
  <c r="BN254" i="3"/>
  <c r="BM254" i="3"/>
  <c r="BL254" i="3"/>
  <c r="BK254" i="3"/>
  <c r="BJ254" i="3"/>
  <c r="BI254" i="3"/>
  <c r="BH254" i="3"/>
  <c r="BG254" i="3"/>
  <c r="CV253" i="3"/>
  <c r="CU253" i="3"/>
  <c r="CT253" i="3"/>
  <c r="CS253" i="3"/>
  <c r="CR253" i="3"/>
  <c r="CQ253" i="3"/>
  <c r="CP253" i="3"/>
  <c r="CO253" i="3"/>
  <c r="CN253" i="3"/>
  <c r="CM253" i="3"/>
  <c r="CL253" i="3"/>
  <c r="CK253" i="3"/>
  <c r="CJ253" i="3"/>
  <c r="CI253" i="3"/>
  <c r="CH253" i="3"/>
  <c r="CG253" i="3"/>
  <c r="CF253" i="3"/>
  <c r="CE253" i="3"/>
  <c r="CD253" i="3"/>
  <c r="CC253" i="3"/>
  <c r="CB253" i="3"/>
  <c r="CA253" i="3"/>
  <c r="BZ253" i="3"/>
  <c r="BY253" i="3"/>
  <c r="BX253" i="3"/>
  <c r="BW253" i="3"/>
  <c r="BV253" i="3"/>
  <c r="BU253" i="3"/>
  <c r="BT253" i="3"/>
  <c r="BS253" i="3"/>
  <c r="BR253" i="3"/>
  <c r="BQ253" i="3"/>
  <c r="BP253" i="3"/>
  <c r="BO253" i="3"/>
  <c r="BN253" i="3"/>
  <c r="BM253" i="3"/>
  <c r="BL253" i="3"/>
  <c r="BK253" i="3"/>
  <c r="BJ253" i="3"/>
  <c r="BI253" i="3"/>
  <c r="BH253" i="3"/>
  <c r="BG253" i="3"/>
  <c r="CV252" i="3"/>
  <c r="CU252" i="3"/>
  <c r="CT252" i="3"/>
  <c r="CS252" i="3"/>
  <c r="CR252" i="3"/>
  <c r="CQ252" i="3"/>
  <c r="CP252" i="3"/>
  <c r="CO252" i="3"/>
  <c r="CN252" i="3"/>
  <c r="CM252" i="3"/>
  <c r="CL252" i="3"/>
  <c r="CK252" i="3"/>
  <c r="CJ252" i="3"/>
  <c r="CI252" i="3"/>
  <c r="CH252" i="3"/>
  <c r="CG252" i="3"/>
  <c r="CF252" i="3"/>
  <c r="CE252" i="3"/>
  <c r="CD252" i="3"/>
  <c r="CC252" i="3"/>
  <c r="CB252" i="3"/>
  <c r="CA252" i="3"/>
  <c r="BZ252" i="3"/>
  <c r="BY252" i="3"/>
  <c r="BX252" i="3"/>
  <c r="BW252" i="3"/>
  <c r="BV252" i="3"/>
  <c r="BU252" i="3"/>
  <c r="BT252" i="3"/>
  <c r="BS252" i="3"/>
  <c r="BR252" i="3"/>
  <c r="BQ252" i="3"/>
  <c r="BP252" i="3"/>
  <c r="BO252" i="3"/>
  <c r="BN252" i="3"/>
  <c r="BM252" i="3"/>
  <c r="BL252" i="3"/>
  <c r="BK252" i="3"/>
  <c r="BJ252" i="3"/>
  <c r="BI252" i="3"/>
  <c r="BH252" i="3"/>
  <c r="BG252" i="3"/>
  <c r="CV251" i="3"/>
  <c r="CU251" i="3"/>
  <c r="CT251" i="3"/>
  <c r="CS251" i="3"/>
  <c r="CR251" i="3"/>
  <c r="CQ251" i="3"/>
  <c r="CP251" i="3"/>
  <c r="CO251" i="3"/>
  <c r="CN251" i="3"/>
  <c r="CM251" i="3"/>
  <c r="CL251" i="3"/>
  <c r="CK251" i="3"/>
  <c r="CJ251" i="3"/>
  <c r="CI251" i="3"/>
  <c r="CH251" i="3"/>
  <c r="CG251" i="3"/>
  <c r="CF251" i="3"/>
  <c r="CE251" i="3"/>
  <c r="CD251" i="3"/>
  <c r="CC251" i="3"/>
  <c r="CB251" i="3"/>
  <c r="CA251" i="3"/>
  <c r="BZ251" i="3"/>
  <c r="BY251" i="3"/>
  <c r="BX251" i="3"/>
  <c r="BW251" i="3"/>
  <c r="BV251" i="3"/>
  <c r="BU251" i="3"/>
  <c r="BT251" i="3"/>
  <c r="BS251" i="3"/>
  <c r="BR251" i="3"/>
  <c r="BQ251" i="3"/>
  <c r="BP251" i="3"/>
  <c r="BO251" i="3"/>
  <c r="BN251" i="3"/>
  <c r="BM251" i="3"/>
  <c r="BL251" i="3"/>
  <c r="BK251" i="3"/>
  <c r="BJ251" i="3"/>
  <c r="BI251" i="3"/>
  <c r="BH251" i="3"/>
  <c r="BG251" i="3"/>
  <c r="CV250" i="3"/>
  <c r="CU250" i="3"/>
  <c r="CT250" i="3"/>
  <c r="CS250" i="3"/>
  <c r="CR250" i="3"/>
  <c r="CQ250" i="3"/>
  <c r="CP250" i="3"/>
  <c r="CO250" i="3"/>
  <c r="CN250" i="3"/>
  <c r="CM250" i="3"/>
  <c r="CL250" i="3"/>
  <c r="CK250" i="3"/>
  <c r="CJ250" i="3"/>
  <c r="CI250" i="3"/>
  <c r="CH250" i="3"/>
  <c r="CG250" i="3"/>
  <c r="CF250" i="3"/>
  <c r="CE250" i="3"/>
  <c r="CD250" i="3"/>
  <c r="CC250" i="3"/>
  <c r="CB250" i="3"/>
  <c r="CA250" i="3"/>
  <c r="BZ250" i="3"/>
  <c r="BY250" i="3"/>
  <c r="BX250" i="3"/>
  <c r="BW250" i="3"/>
  <c r="BV250" i="3"/>
  <c r="BU250" i="3"/>
  <c r="BT250" i="3"/>
  <c r="BS250" i="3"/>
  <c r="BR250" i="3"/>
  <c r="BQ250" i="3"/>
  <c r="BP250" i="3"/>
  <c r="BO250" i="3"/>
  <c r="BN250" i="3"/>
  <c r="BM250" i="3"/>
  <c r="BL250" i="3"/>
  <c r="BK250" i="3"/>
  <c r="BJ250" i="3"/>
  <c r="BI250" i="3"/>
  <c r="BH250" i="3"/>
  <c r="BG250" i="3"/>
  <c r="CV249" i="3"/>
  <c r="CU249" i="3"/>
  <c r="CT249" i="3"/>
  <c r="CS249" i="3"/>
  <c r="CR249" i="3"/>
  <c r="CQ249" i="3"/>
  <c r="CP249" i="3"/>
  <c r="CO249" i="3"/>
  <c r="CN249" i="3"/>
  <c r="CM249" i="3"/>
  <c r="CL249" i="3"/>
  <c r="CK249" i="3"/>
  <c r="CJ249" i="3"/>
  <c r="CI249" i="3"/>
  <c r="CH249" i="3"/>
  <c r="CG249" i="3"/>
  <c r="CF249" i="3"/>
  <c r="CE249" i="3"/>
  <c r="CD249" i="3"/>
  <c r="CC249" i="3"/>
  <c r="CB249" i="3"/>
  <c r="CA249" i="3"/>
  <c r="BZ249" i="3"/>
  <c r="BY249" i="3"/>
  <c r="BX249" i="3"/>
  <c r="BW249" i="3"/>
  <c r="BV249" i="3"/>
  <c r="BU249" i="3"/>
  <c r="BT249" i="3"/>
  <c r="BS249" i="3"/>
  <c r="BR249" i="3"/>
  <c r="BQ249" i="3"/>
  <c r="BP249" i="3"/>
  <c r="BO249" i="3"/>
  <c r="BN249" i="3"/>
  <c r="BM249" i="3"/>
  <c r="BL249" i="3"/>
  <c r="BK249" i="3"/>
  <c r="BJ249" i="3"/>
  <c r="BI249" i="3"/>
  <c r="BH249" i="3"/>
  <c r="BG249" i="3"/>
  <c r="CV248" i="3"/>
  <c r="CU248" i="3"/>
  <c r="CT248" i="3"/>
  <c r="CS248" i="3"/>
  <c r="CR248" i="3"/>
  <c r="CQ248" i="3"/>
  <c r="CP248" i="3"/>
  <c r="CO248" i="3"/>
  <c r="CN248" i="3"/>
  <c r="CM248" i="3"/>
  <c r="CL248" i="3"/>
  <c r="CK248" i="3"/>
  <c r="CJ248" i="3"/>
  <c r="CI248" i="3"/>
  <c r="CH248" i="3"/>
  <c r="CG248" i="3"/>
  <c r="CF248" i="3"/>
  <c r="CE248" i="3"/>
  <c r="CD248" i="3"/>
  <c r="CC248" i="3"/>
  <c r="CB248" i="3"/>
  <c r="CA248" i="3"/>
  <c r="BZ248" i="3"/>
  <c r="BY248" i="3"/>
  <c r="BX248" i="3"/>
  <c r="BW248" i="3"/>
  <c r="BV248" i="3"/>
  <c r="BU248" i="3"/>
  <c r="BT248" i="3"/>
  <c r="BS248" i="3"/>
  <c r="BR248" i="3"/>
  <c r="BQ248" i="3"/>
  <c r="BP248" i="3"/>
  <c r="BO248" i="3"/>
  <c r="BN248" i="3"/>
  <c r="BM248" i="3"/>
  <c r="BL248" i="3"/>
  <c r="BK248" i="3"/>
  <c r="BJ248" i="3"/>
  <c r="BI248" i="3"/>
  <c r="BH248" i="3"/>
  <c r="BG248" i="3"/>
  <c r="CV247" i="3"/>
  <c r="CU247" i="3"/>
  <c r="CT247" i="3"/>
  <c r="CS247" i="3"/>
  <c r="CR247" i="3"/>
  <c r="CQ247" i="3"/>
  <c r="CP247" i="3"/>
  <c r="CO247" i="3"/>
  <c r="CN247" i="3"/>
  <c r="CM247" i="3"/>
  <c r="CL247" i="3"/>
  <c r="CK247" i="3"/>
  <c r="CJ247" i="3"/>
  <c r="CI247" i="3"/>
  <c r="CH247" i="3"/>
  <c r="CG247" i="3"/>
  <c r="CF247" i="3"/>
  <c r="CE247" i="3"/>
  <c r="CD247" i="3"/>
  <c r="CC247" i="3"/>
  <c r="CB247" i="3"/>
  <c r="CA247" i="3"/>
  <c r="BZ247" i="3"/>
  <c r="BY247" i="3"/>
  <c r="BX247" i="3"/>
  <c r="BW247" i="3"/>
  <c r="BV247" i="3"/>
  <c r="BU247" i="3"/>
  <c r="BT247" i="3"/>
  <c r="BS247" i="3"/>
  <c r="BR247" i="3"/>
  <c r="BQ247" i="3"/>
  <c r="BP247" i="3"/>
  <c r="BO247" i="3"/>
  <c r="BN247" i="3"/>
  <c r="BM247" i="3"/>
  <c r="BL247" i="3"/>
  <c r="BK247" i="3"/>
  <c r="BJ247" i="3"/>
  <c r="BI247" i="3"/>
  <c r="BH247" i="3"/>
  <c r="BG247" i="3"/>
  <c r="CV246" i="3"/>
  <c r="CU246" i="3"/>
  <c r="CT246" i="3"/>
  <c r="CS246" i="3"/>
  <c r="CR246" i="3"/>
  <c r="CQ246" i="3"/>
  <c r="CP246" i="3"/>
  <c r="CO246" i="3"/>
  <c r="CN246" i="3"/>
  <c r="CM246" i="3"/>
  <c r="CL246" i="3"/>
  <c r="CK246" i="3"/>
  <c r="CJ246" i="3"/>
  <c r="CI246" i="3"/>
  <c r="CH246" i="3"/>
  <c r="CG246" i="3"/>
  <c r="CF246" i="3"/>
  <c r="CE246" i="3"/>
  <c r="CD246" i="3"/>
  <c r="CC246" i="3"/>
  <c r="CB246" i="3"/>
  <c r="CA246" i="3"/>
  <c r="BZ246" i="3"/>
  <c r="BY246" i="3"/>
  <c r="BX246" i="3"/>
  <c r="BW246" i="3"/>
  <c r="BV246" i="3"/>
  <c r="BU246" i="3"/>
  <c r="BT246" i="3"/>
  <c r="BS246" i="3"/>
  <c r="BR246" i="3"/>
  <c r="BQ246" i="3"/>
  <c r="BP246" i="3"/>
  <c r="BO246" i="3"/>
  <c r="BN246" i="3"/>
  <c r="BM246" i="3"/>
  <c r="BL246" i="3"/>
  <c r="BK246" i="3"/>
  <c r="BJ246" i="3"/>
  <c r="BI246" i="3"/>
  <c r="BH246" i="3"/>
  <c r="BG246" i="3"/>
  <c r="CV245" i="3"/>
  <c r="CU245" i="3"/>
  <c r="CT245" i="3"/>
  <c r="CS245" i="3"/>
  <c r="CR245" i="3"/>
  <c r="CQ245" i="3"/>
  <c r="CP245" i="3"/>
  <c r="CO245" i="3"/>
  <c r="CN245" i="3"/>
  <c r="CM245" i="3"/>
  <c r="CL245" i="3"/>
  <c r="CK245" i="3"/>
  <c r="CJ245" i="3"/>
  <c r="CI245" i="3"/>
  <c r="CH245" i="3"/>
  <c r="CG245" i="3"/>
  <c r="CF245" i="3"/>
  <c r="CE245" i="3"/>
  <c r="CD245" i="3"/>
  <c r="CC245" i="3"/>
  <c r="CB245" i="3"/>
  <c r="CA245" i="3"/>
  <c r="BZ245" i="3"/>
  <c r="BY245" i="3"/>
  <c r="BX245" i="3"/>
  <c r="BW245" i="3"/>
  <c r="BV245" i="3"/>
  <c r="BU245" i="3"/>
  <c r="BT245" i="3"/>
  <c r="BS245" i="3"/>
  <c r="BR245" i="3"/>
  <c r="BQ245" i="3"/>
  <c r="BP245" i="3"/>
  <c r="BO245" i="3"/>
  <c r="BN245" i="3"/>
  <c r="BM245" i="3"/>
  <c r="BL245" i="3"/>
  <c r="BK245" i="3"/>
  <c r="BJ245" i="3"/>
  <c r="BI245" i="3"/>
  <c r="BH245" i="3"/>
  <c r="BG245" i="3"/>
  <c r="CV244" i="3"/>
  <c r="CU244" i="3"/>
  <c r="CT244" i="3"/>
  <c r="CS244" i="3"/>
  <c r="CR244" i="3"/>
  <c r="CQ244" i="3"/>
  <c r="CP244" i="3"/>
  <c r="CO244" i="3"/>
  <c r="CN244" i="3"/>
  <c r="CM244" i="3"/>
  <c r="CL244" i="3"/>
  <c r="CK244" i="3"/>
  <c r="CJ244" i="3"/>
  <c r="CI244" i="3"/>
  <c r="CH244" i="3"/>
  <c r="CG244" i="3"/>
  <c r="CF244" i="3"/>
  <c r="CE244" i="3"/>
  <c r="CD244" i="3"/>
  <c r="CC244" i="3"/>
  <c r="CB244" i="3"/>
  <c r="CA244" i="3"/>
  <c r="BZ244" i="3"/>
  <c r="BY244" i="3"/>
  <c r="BX244" i="3"/>
  <c r="BW244" i="3"/>
  <c r="BV244" i="3"/>
  <c r="BU244" i="3"/>
  <c r="BT244" i="3"/>
  <c r="BS244" i="3"/>
  <c r="BR244" i="3"/>
  <c r="BQ244" i="3"/>
  <c r="BP244" i="3"/>
  <c r="BO244" i="3"/>
  <c r="BN244" i="3"/>
  <c r="BM244" i="3"/>
  <c r="BL244" i="3"/>
  <c r="BK244" i="3"/>
  <c r="BJ244" i="3"/>
  <c r="BI244" i="3"/>
  <c r="BH244" i="3"/>
  <c r="BG244" i="3"/>
  <c r="CV243" i="3"/>
  <c r="CU243" i="3"/>
  <c r="CT243" i="3"/>
  <c r="CS243" i="3"/>
  <c r="CR243" i="3"/>
  <c r="CQ243" i="3"/>
  <c r="CP243" i="3"/>
  <c r="CO243" i="3"/>
  <c r="CN243" i="3"/>
  <c r="CM243" i="3"/>
  <c r="CL243" i="3"/>
  <c r="CK243" i="3"/>
  <c r="CJ243" i="3"/>
  <c r="CI243" i="3"/>
  <c r="CH243" i="3"/>
  <c r="CG243" i="3"/>
  <c r="CF243" i="3"/>
  <c r="CE243" i="3"/>
  <c r="CD243" i="3"/>
  <c r="CC243" i="3"/>
  <c r="CB243" i="3"/>
  <c r="CA243" i="3"/>
  <c r="BZ243" i="3"/>
  <c r="BY243" i="3"/>
  <c r="BX243" i="3"/>
  <c r="BW243" i="3"/>
  <c r="BV243" i="3"/>
  <c r="BU243" i="3"/>
  <c r="BT243" i="3"/>
  <c r="BS243" i="3"/>
  <c r="BR243" i="3"/>
  <c r="BQ243" i="3"/>
  <c r="BP243" i="3"/>
  <c r="BO243" i="3"/>
  <c r="BN243" i="3"/>
  <c r="BM243" i="3"/>
  <c r="BL243" i="3"/>
  <c r="BK243" i="3"/>
  <c r="BJ243" i="3"/>
  <c r="BI243" i="3"/>
  <c r="BH243" i="3"/>
  <c r="BG243" i="3"/>
  <c r="CV242" i="3"/>
  <c r="CU242" i="3"/>
  <c r="CT242" i="3"/>
  <c r="CS242" i="3"/>
  <c r="CR242" i="3"/>
  <c r="CQ242" i="3"/>
  <c r="CP242" i="3"/>
  <c r="CO242" i="3"/>
  <c r="CN242" i="3"/>
  <c r="CM242" i="3"/>
  <c r="CL242" i="3"/>
  <c r="CK242" i="3"/>
  <c r="CJ242" i="3"/>
  <c r="CI242" i="3"/>
  <c r="CH242" i="3"/>
  <c r="CG242" i="3"/>
  <c r="CF242" i="3"/>
  <c r="CE242" i="3"/>
  <c r="CD242" i="3"/>
  <c r="CC242" i="3"/>
  <c r="CB242" i="3"/>
  <c r="CA242" i="3"/>
  <c r="BZ242" i="3"/>
  <c r="BY242" i="3"/>
  <c r="BX242" i="3"/>
  <c r="BW242" i="3"/>
  <c r="BV242" i="3"/>
  <c r="BU242" i="3"/>
  <c r="BT242" i="3"/>
  <c r="BS242" i="3"/>
  <c r="BR242" i="3"/>
  <c r="BQ242" i="3"/>
  <c r="BP242" i="3"/>
  <c r="BO242" i="3"/>
  <c r="BN242" i="3"/>
  <c r="BM242" i="3"/>
  <c r="BL242" i="3"/>
  <c r="BK242" i="3"/>
  <c r="BJ242" i="3"/>
  <c r="BI242" i="3"/>
  <c r="BH242" i="3"/>
  <c r="BG242" i="3"/>
  <c r="CV241" i="3"/>
  <c r="CU241" i="3"/>
  <c r="CT241" i="3"/>
  <c r="CS241" i="3"/>
  <c r="CR241" i="3"/>
  <c r="CQ241" i="3"/>
  <c r="CP241" i="3"/>
  <c r="CO241" i="3"/>
  <c r="CN241" i="3"/>
  <c r="CM241" i="3"/>
  <c r="CL241" i="3"/>
  <c r="CK241" i="3"/>
  <c r="CJ241" i="3"/>
  <c r="CI241" i="3"/>
  <c r="CH241" i="3"/>
  <c r="CG241" i="3"/>
  <c r="CF241" i="3"/>
  <c r="CE241" i="3"/>
  <c r="CD241" i="3"/>
  <c r="CC241" i="3"/>
  <c r="CB241" i="3"/>
  <c r="CA241" i="3"/>
  <c r="BZ241" i="3"/>
  <c r="BY241" i="3"/>
  <c r="BX241" i="3"/>
  <c r="BW241" i="3"/>
  <c r="BV241" i="3"/>
  <c r="BU241" i="3"/>
  <c r="BT241" i="3"/>
  <c r="BS241" i="3"/>
  <c r="BR241" i="3"/>
  <c r="BQ241" i="3"/>
  <c r="BP241" i="3"/>
  <c r="BO241" i="3"/>
  <c r="BN241" i="3"/>
  <c r="BM241" i="3"/>
  <c r="BL241" i="3"/>
  <c r="BK241" i="3"/>
  <c r="BJ241" i="3"/>
  <c r="BI241" i="3"/>
  <c r="BH241" i="3"/>
  <c r="BG241" i="3"/>
  <c r="CV240" i="3"/>
  <c r="CU240" i="3"/>
  <c r="CT240" i="3"/>
  <c r="CS240" i="3"/>
  <c r="CR240" i="3"/>
  <c r="CQ240" i="3"/>
  <c r="CP240" i="3"/>
  <c r="CO240" i="3"/>
  <c r="CN240" i="3"/>
  <c r="CM240" i="3"/>
  <c r="CL240" i="3"/>
  <c r="CK240" i="3"/>
  <c r="CJ240" i="3"/>
  <c r="CI240" i="3"/>
  <c r="CH240" i="3"/>
  <c r="CG240" i="3"/>
  <c r="CF240" i="3"/>
  <c r="CE240" i="3"/>
  <c r="CD240" i="3"/>
  <c r="CC240" i="3"/>
  <c r="CB240" i="3"/>
  <c r="CA240" i="3"/>
  <c r="BZ240" i="3"/>
  <c r="BY240" i="3"/>
  <c r="BX240" i="3"/>
  <c r="BW240" i="3"/>
  <c r="BV240" i="3"/>
  <c r="BU240" i="3"/>
  <c r="BT240" i="3"/>
  <c r="BS240" i="3"/>
  <c r="BR240" i="3"/>
  <c r="BQ240" i="3"/>
  <c r="BP240" i="3"/>
  <c r="BO240" i="3"/>
  <c r="BN240" i="3"/>
  <c r="BM240" i="3"/>
  <c r="BL240" i="3"/>
  <c r="BK240" i="3"/>
  <c r="BJ240" i="3"/>
  <c r="BI240" i="3"/>
  <c r="BH240" i="3"/>
  <c r="BG240" i="3"/>
  <c r="CV239" i="3"/>
  <c r="CU239" i="3"/>
  <c r="CT239" i="3"/>
  <c r="CS239" i="3"/>
  <c r="CR239" i="3"/>
  <c r="CQ239" i="3"/>
  <c r="CP239" i="3"/>
  <c r="CO239" i="3"/>
  <c r="CN239" i="3"/>
  <c r="CM239" i="3"/>
  <c r="CL239" i="3"/>
  <c r="CK239" i="3"/>
  <c r="CJ239" i="3"/>
  <c r="CI239" i="3"/>
  <c r="CH239" i="3"/>
  <c r="CG239" i="3"/>
  <c r="CF239" i="3"/>
  <c r="CE239" i="3"/>
  <c r="CD239" i="3"/>
  <c r="CC239" i="3"/>
  <c r="CB239" i="3"/>
  <c r="CA239" i="3"/>
  <c r="BZ239" i="3"/>
  <c r="BY239" i="3"/>
  <c r="BX239" i="3"/>
  <c r="BW239" i="3"/>
  <c r="BV239" i="3"/>
  <c r="BU239" i="3"/>
  <c r="BT239" i="3"/>
  <c r="BS239" i="3"/>
  <c r="BR239" i="3"/>
  <c r="BQ239" i="3"/>
  <c r="BP239" i="3"/>
  <c r="BO239" i="3"/>
  <c r="BN239" i="3"/>
  <c r="BM239" i="3"/>
  <c r="BL239" i="3"/>
  <c r="BK239" i="3"/>
  <c r="BJ239" i="3"/>
  <c r="BI239" i="3"/>
  <c r="BH239" i="3"/>
  <c r="BG239" i="3"/>
  <c r="CV238" i="3"/>
  <c r="CU238" i="3"/>
  <c r="CT238" i="3"/>
  <c r="CS238" i="3"/>
  <c r="CR238" i="3"/>
  <c r="CQ238" i="3"/>
  <c r="CP238" i="3"/>
  <c r="CO238" i="3"/>
  <c r="CN238" i="3"/>
  <c r="CM238" i="3"/>
  <c r="CL238" i="3"/>
  <c r="CK238" i="3"/>
  <c r="CJ238" i="3"/>
  <c r="CI238" i="3"/>
  <c r="CH238" i="3"/>
  <c r="CG238" i="3"/>
  <c r="CF238" i="3"/>
  <c r="CE238" i="3"/>
  <c r="CD238" i="3"/>
  <c r="CC238" i="3"/>
  <c r="CB238" i="3"/>
  <c r="CA238" i="3"/>
  <c r="BZ238" i="3"/>
  <c r="BY238" i="3"/>
  <c r="BX238" i="3"/>
  <c r="BW238" i="3"/>
  <c r="BV238" i="3"/>
  <c r="BU238" i="3"/>
  <c r="BT238" i="3"/>
  <c r="BS238" i="3"/>
  <c r="BR238" i="3"/>
  <c r="BQ238" i="3"/>
  <c r="BP238" i="3"/>
  <c r="BO238" i="3"/>
  <c r="BN238" i="3"/>
  <c r="BM238" i="3"/>
  <c r="BL238" i="3"/>
  <c r="BK238" i="3"/>
  <c r="BJ238" i="3"/>
  <c r="BI238" i="3"/>
  <c r="BH238" i="3"/>
  <c r="BG238" i="3"/>
  <c r="CV237" i="3"/>
  <c r="CU237" i="3"/>
  <c r="CT237" i="3"/>
  <c r="CS237" i="3"/>
  <c r="CR237" i="3"/>
  <c r="CQ237" i="3"/>
  <c r="CP237" i="3"/>
  <c r="CO237" i="3"/>
  <c r="CN237" i="3"/>
  <c r="CM237" i="3"/>
  <c r="CL237" i="3"/>
  <c r="CK237" i="3"/>
  <c r="CJ237" i="3"/>
  <c r="CI237" i="3"/>
  <c r="CH237" i="3"/>
  <c r="CG237" i="3"/>
  <c r="CF237" i="3"/>
  <c r="CE237" i="3"/>
  <c r="CD237" i="3"/>
  <c r="CC237" i="3"/>
  <c r="CB237" i="3"/>
  <c r="CA237" i="3"/>
  <c r="BZ237" i="3"/>
  <c r="BY237" i="3"/>
  <c r="BX237" i="3"/>
  <c r="BW237" i="3"/>
  <c r="BV237" i="3"/>
  <c r="BU237" i="3"/>
  <c r="BT237" i="3"/>
  <c r="BS237" i="3"/>
  <c r="BR237" i="3"/>
  <c r="BQ237" i="3"/>
  <c r="BP237" i="3"/>
  <c r="BO237" i="3"/>
  <c r="BN237" i="3"/>
  <c r="BM237" i="3"/>
  <c r="BL237" i="3"/>
  <c r="BK237" i="3"/>
  <c r="BJ237" i="3"/>
  <c r="BI237" i="3"/>
  <c r="BH237" i="3"/>
  <c r="BG237" i="3"/>
  <c r="CV236" i="3"/>
  <c r="CU236" i="3"/>
  <c r="CT236" i="3"/>
  <c r="CS236" i="3"/>
  <c r="CR236" i="3"/>
  <c r="CQ236" i="3"/>
  <c r="CP236" i="3"/>
  <c r="CO236" i="3"/>
  <c r="CN236" i="3"/>
  <c r="CM236" i="3"/>
  <c r="CL236" i="3"/>
  <c r="CK236" i="3"/>
  <c r="CJ236" i="3"/>
  <c r="CI236" i="3"/>
  <c r="CH236" i="3"/>
  <c r="CG236" i="3"/>
  <c r="CF236" i="3"/>
  <c r="CE236" i="3"/>
  <c r="CD236" i="3"/>
  <c r="CC236" i="3"/>
  <c r="CB236" i="3"/>
  <c r="CA236" i="3"/>
  <c r="BZ236" i="3"/>
  <c r="BY236" i="3"/>
  <c r="BX236" i="3"/>
  <c r="BW236" i="3"/>
  <c r="BV236" i="3"/>
  <c r="BU236" i="3"/>
  <c r="BT236" i="3"/>
  <c r="BS236" i="3"/>
  <c r="BR236" i="3"/>
  <c r="BQ236" i="3"/>
  <c r="BP236" i="3"/>
  <c r="BO236" i="3"/>
  <c r="BN236" i="3"/>
  <c r="BM236" i="3"/>
  <c r="BL236" i="3"/>
  <c r="BK236" i="3"/>
  <c r="BJ236" i="3"/>
  <c r="BI236" i="3"/>
  <c r="BH236" i="3"/>
  <c r="BG236" i="3"/>
  <c r="CV235" i="3"/>
  <c r="CU235" i="3"/>
  <c r="CT235" i="3"/>
  <c r="CS235" i="3"/>
  <c r="CR235" i="3"/>
  <c r="CQ235" i="3"/>
  <c r="CP235" i="3"/>
  <c r="CO235" i="3"/>
  <c r="CN235" i="3"/>
  <c r="CM235" i="3"/>
  <c r="CL235" i="3"/>
  <c r="CK235" i="3"/>
  <c r="CJ235" i="3"/>
  <c r="CI235" i="3"/>
  <c r="CH235" i="3"/>
  <c r="CG235" i="3"/>
  <c r="CF235" i="3"/>
  <c r="CE235" i="3"/>
  <c r="CD235" i="3"/>
  <c r="CC235" i="3"/>
  <c r="CB235" i="3"/>
  <c r="CA235" i="3"/>
  <c r="BZ235" i="3"/>
  <c r="BY235" i="3"/>
  <c r="BX235" i="3"/>
  <c r="BW235" i="3"/>
  <c r="BV235" i="3"/>
  <c r="BU235" i="3"/>
  <c r="BT235" i="3"/>
  <c r="BS235" i="3"/>
  <c r="BR235" i="3"/>
  <c r="BQ235" i="3"/>
  <c r="BP235" i="3"/>
  <c r="BO235" i="3"/>
  <c r="BN235" i="3"/>
  <c r="BM235" i="3"/>
  <c r="BL235" i="3"/>
  <c r="BK235" i="3"/>
  <c r="BJ235" i="3"/>
  <c r="BI235" i="3"/>
  <c r="BH235" i="3"/>
  <c r="BG235" i="3"/>
  <c r="CV234" i="3"/>
  <c r="CU234" i="3"/>
  <c r="CT234" i="3"/>
  <c r="CS234" i="3"/>
  <c r="CR234" i="3"/>
  <c r="CQ234" i="3"/>
  <c r="CP234" i="3"/>
  <c r="CO234" i="3"/>
  <c r="CN234" i="3"/>
  <c r="CM234" i="3"/>
  <c r="CL234" i="3"/>
  <c r="CK234" i="3"/>
  <c r="CJ234" i="3"/>
  <c r="CI234" i="3"/>
  <c r="CH234" i="3"/>
  <c r="CG234" i="3"/>
  <c r="CF234" i="3"/>
  <c r="CE234" i="3"/>
  <c r="CD234" i="3"/>
  <c r="CC234" i="3"/>
  <c r="CB234" i="3"/>
  <c r="CA234" i="3"/>
  <c r="BZ234" i="3"/>
  <c r="BY234" i="3"/>
  <c r="BX234" i="3"/>
  <c r="BW234" i="3"/>
  <c r="BV234" i="3"/>
  <c r="BU234" i="3"/>
  <c r="BT234" i="3"/>
  <c r="BS234" i="3"/>
  <c r="BR234" i="3"/>
  <c r="BQ234" i="3"/>
  <c r="BP234" i="3"/>
  <c r="BO234" i="3"/>
  <c r="BN234" i="3"/>
  <c r="BM234" i="3"/>
  <c r="BL234" i="3"/>
  <c r="BK234" i="3"/>
  <c r="BJ234" i="3"/>
  <c r="BI234" i="3"/>
  <c r="BH234" i="3"/>
  <c r="BG234" i="3"/>
  <c r="CV233" i="3"/>
  <c r="CU233" i="3"/>
  <c r="CT233" i="3"/>
  <c r="CS233" i="3"/>
  <c r="CR233" i="3"/>
  <c r="CQ233" i="3"/>
  <c r="CP233" i="3"/>
  <c r="CO233" i="3"/>
  <c r="CN233" i="3"/>
  <c r="CM233" i="3"/>
  <c r="CL233" i="3"/>
  <c r="CK233" i="3"/>
  <c r="CJ233" i="3"/>
  <c r="CI233" i="3"/>
  <c r="CH233" i="3"/>
  <c r="CG233" i="3"/>
  <c r="CF233" i="3"/>
  <c r="CE233" i="3"/>
  <c r="CD233" i="3"/>
  <c r="CC233" i="3"/>
  <c r="CB233" i="3"/>
  <c r="CA233" i="3"/>
  <c r="BZ233" i="3"/>
  <c r="BY233" i="3"/>
  <c r="BX233" i="3"/>
  <c r="BW233" i="3"/>
  <c r="BV233" i="3"/>
  <c r="BU233" i="3"/>
  <c r="BT233" i="3"/>
  <c r="BS233" i="3"/>
  <c r="BR233" i="3"/>
  <c r="BQ233" i="3"/>
  <c r="BP233" i="3"/>
  <c r="BO233" i="3"/>
  <c r="BN233" i="3"/>
  <c r="BM233" i="3"/>
  <c r="BL233" i="3"/>
  <c r="BK233" i="3"/>
  <c r="BJ233" i="3"/>
  <c r="BI233" i="3"/>
  <c r="BH233" i="3"/>
  <c r="BG233" i="3"/>
  <c r="CV232" i="3"/>
  <c r="CU232" i="3"/>
  <c r="CT232" i="3"/>
  <c r="CS232" i="3"/>
  <c r="CR232" i="3"/>
  <c r="CQ232" i="3"/>
  <c r="CP232" i="3"/>
  <c r="CO232" i="3"/>
  <c r="CN232" i="3"/>
  <c r="CM232" i="3"/>
  <c r="CL232" i="3"/>
  <c r="CK232" i="3"/>
  <c r="CJ232" i="3"/>
  <c r="CI232" i="3"/>
  <c r="CH232" i="3"/>
  <c r="CG232" i="3"/>
  <c r="CF232" i="3"/>
  <c r="CE232" i="3"/>
  <c r="CD232" i="3"/>
  <c r="CC232" i="3"/>
  <c r="CB232" i="3"/>
  <c r="CA232" i="3"/>
  <c r="BZ232" i="3"/>
  <c r="BY232" i="3"/>
  <c r="BX232" i="3"/>
  <c r="BW232" i="3"/>
  <c r="BV232" i="3"/>
  <c r="BU232" i="3"/>
  <c r="BT232" i="3"/>
  <c r="BS232" i="3"/>
  <c r="BR232" i="3"/>
  <c r="BQ232" i="3"/>
  <c r="BP232" i="3"/>
  <c r="BO232" i="3"/>
  <c r="BN232" i="3"/>
  <c r="BM232" i="3"/>
  <c r="BL232" i="3"/>
  <c r="BK232" i="3"/>
  <c r="BJ232" i="3"/>
  <c r="BI232" i="3"/>
  <c r="BH232" i="3"/>
  <c r="BG232" i="3"/>
  <c r="CV231" i="3"/>
  <c r="CU231" i="3"/>
  <c r="CT231" i="3"/>
  <c r="CS231" i="3"/>
  <c r="CR231" i="3"/>
  <c r="CQ231" i="3"/>
  <c r="CP231" i="3"/>
  <c r="CO231" i="3"/>
  <c r="CN231" i="3"/>
  <c r="CM231" i="3"/>
  <c r="CL231" i="3"/>
  <c r="CK231" i="3"/>
  <c r="CJ231" i="3"/>
  <c r="CI231" i="3"/>
  <c r="CH231" i="3"/>
  <c r="CG231" i="3"/>
  <c r="CF231" i="3"/>
  <c r="CE231" i="3"/>
  <c r="CD231" i="3"/>
  <c r="CC231" i="3"/>
  <c r="CB231" i="3"/>
  <c r="CA231" i="3"/>
  <c r="BZ231" i="3"/>
  <c r="BY231" i="3"/>
  <c r="BX231" i="3"/>
  <c r="BW231" i="3"/>
  <c r="BV231" i="3"/>
  <c r="BU231" i="3"/>
  <c r="BT231" i="3"/>
  <c r="BS231" i="3"/>
  <c r="BR231" i="3"/>
  <c r="BQ231" i="3"/>
  <c r="BP231" i="3"/>
  <c r="BO231" i="3"/>
  <c r="BN231" i="3"/>
  <c r="BM231" i="3"/>
  <c r="BL231" i="3"/>
  <c r="BK231" i="3"/>
  <c r="BJ231" i="3"/>
  <c r="BI231" i="3"/>
  <c r="BH231" i="3"/>
  <c r="BG231" i="3"/>
  <c r="CV230" i="3"/>
  <c r="CU230" i="3"/>
  <c r="CT230" i="3"/>
  <c r="CS230" i="3"/>
  <c r="CR230" i="3"/>
  <c r="CQ230" i="3"/>
  <c r="CP230" i="3"/>
  <c r="CO230" i="3"/>
  <c r="CN230" i="3"/>
  <c r="CM230" i="3"/>
  <c r="CL230" i="3"/>
  <c r="CK230" i="3"/>
  <c r="CJ230" i="3"/>
  <c r="CI230" i="3"/>
  <c r="CH230" i="3"/>
  <c r="CG230" i="3"/>
  <c r="CF230" i="3"/>
  <c r="CE230" i="3"/>
  <c r="CD230" i="3"/>
  <c r="CC230" i="3"/>
  <c r="CB230" i="3"/>
  <c r="CA230" i="3"/>
  <c r="BZ230" i="3"/>
  <c r="BY230" i="3"/>
  <c r="BX230" i="3"/>
  <c r="BW230" i="3"/>
  <c r="BV230" i="3"/>
  <c r="BU230" i="3"/>
  <c r="BT230" i="3"/>
  <c r="BS230" i="3"/>
  <c r="BR230" i="3"/>
  <c r="BQ230" i="3"/>
  <c r="BP230" i="3"/>
  <c r="BO230" i="3"/>
  <c r="BN230" i="3"/>
  <c r="BM230" i="3"/>
  <c r="BL230" i="3"/>
  <c r="BK230" i="3"/>
  <c r="BJ230" i="3"/>
  <c r="BI230" i="3"/>
  <c r="BH230" i="3"/>
  <c r="BG230" i="3"/>
  <c r="CV229" i="3"/>
  <c r="CU229" i="3"/>
  <c r="CT229" i="3"/>
  <c r="CS229" i="3"/>
  <c r="CR229" i="3"/>
  <c r="CQ229" i="3"/>
  <c r="CP229" i="3"/>
  <c r="CO229" i="3"/>
  <c r="CN229" i="3"/>
  <c r="CM229" i="3"/>
  <c r="CL229" i="3"/>
  <c r="CK229" i="3"/>
  <c r="CJ229" i="3"/>
  <c r="CI229" i="3"/>
  <c r="CH229" i="3"/>
  <c r="CG229" i="3"/>
  <c r="CF229" i="3"/>
  <c r="CE229" i="3"/>
  <c r="CD229" i="3"/>
  <c r="CC229" i="3"/>
  <c r="CB229" i="3"/>
  <c r="CA229" i="3"/>
  <c r="BZ229" i="3"/>
  <c r="BY229" i="3"/>
  <c r="BX229" i="3"/>
  <c r="BW229" i="3"/>
  <c r="BV229" i="3"/>
  <c r="BU229" i="3"/>
  <c r="BT229" i="3"/>
  <c r="BS229" i="3"/>
  <c r="BR229" i="3"/>
  <c r="BQ229" i="3"/>
  <c r="BP229" i="3"/>
  <c r="BO229" i="3"/>
  <c r="BN229" i="3"/>
  <c r="BM229" i="3"/>
  <c r="BL229" i="3"/>
  <c r="BK229" i="3"/>
  <c r="BJ229" i="3"/>
  <c r="BI229" i="3"/>
  <c r="BH229" i="3"/>
  <c r="BG229" i="3"/>
  <c r="CV228" i="3"/>
  <c r="CU228" i="3"/>
  <c r="CT228" i="3"/>
  <c r="CS228" i="3"/>
  <c r="CR228" i="3"/>
  <c r="CQ228" i="3"/>
  <c r="CP228" i="3"/>
  <c r="CO228" i="3"/>
  <c r="CN228" i="3"/>
  <c r="CM228" i="3"/>
  <c r="CL228" i="3"/>
  <c r="CK228" i="3"/>
  <c r="CJ228" i="3"/>
  <c r="CI228" i="3"/>
  <c r="CH228" i="3"/>
  <c r="CG228" i="3"/>
  <c r="CF228" i="3"/>
  <c r="CE228" i="3"/>
  <c r="CD228" i="3"/>
  <c r="CC228" i="3"/>
  <c r="CB228" i="3"/>
  <c r="CA228" i="3"/>
  <c r="BZ228" i="3"/>
  <c r="BY228" i="3"/>
  <c r="BX228" i="3"/>
  <c r="BW228" i="3"/>
  <c r="BV228" i="3"/>
  <c r="BU228" i="3"/>
  <c r="BT228" i="3"/>
  <c r="BS228" i="3"/>
  <c r="BR228" i="3"/>
  <c r="BQ228" i="3"/>
  <c r="BP228" i="3"/>
  <c r="BO228" i="3"/>
  <c r="BN228" i="3"/>
  <c r="BM228" i="3"/>
  <c r="BL228" i="3"/>
  <c r="BK228" i="3"/>
  <c r="BJ228" i="3"/>
  <c r="BI228" i="3"/>
  <c r="BH228" i="3"/>
  <c r="BG228" i="3"/>
  <c r="BF261" i="3"/>
  <c r="BF260" i="3"/>
  <c r="BF259" i="3"/>
  <c r="BF258" i="3"/>
  <c r="BF257" i="3"/>
  <c r="BF256" i="3"/>
  <c r="BF255" i="3"/>
  <c r="BF254" i="3"/>
  <c r="BF253" i="3"/>
  <c r="BF252" i="3"/>
  <c r="BF251" i="3"/>
  <c r="BF250" i="3"/>
  <c r="BF249" i="3"/>
  <c r="BF248" i="3"/>
  <c r="BF247" i="3"/>
  <c r="BF246" i="3"/>
  <c r="BF245" i="3"/>
  <c r="BF244" i="3"/>
  <c r="BF243" i="3"/>
  <c r="BF242" i="3"/>
  <c r="BF241" i="3"/>
  <c r="BF240" i="3"/>
  <c r="BF239" i="3"/>
  <c r="BF238" i="3"/>
  <c r="BF237" i="3"/>
  <c r="BF236" i="3"/>
  <c r="BF235" i="3"/>
  <c r="BF234" i="3"/>
  <c r="BF233" i="3"/>
  <c r="BF232" i="3"/>
  <c r="BF231" i="3"/>
  <c r="BF230" i="3"/>
  <c r="BF229" i="3"/>
  <c r="BF228" i="3"/>
  <c r="CK284" i="3"/>
  <c r="CG284" i="3"/>
  <c r="CC284" i="3"/>
  <c r="BY284" i="3"/>
  <c r="BU284" i="3"/>
  <c r="BQ284" i="3"/>
  <c r="BM284" i="3"/>
  <c r="BI284" i="3"/>
  <c r="CU283" i="3"/>
  <c r="CQ283" i="3"/>
  <c r="CN283" i="3"/>
  <c r="CM283" i="3"/>
  <c r="CJ283" i="3"/>
  <c r="CI283" i="3"/>
  <c r="CF283" i="3"/>
  <c r="CE283" i="3"/>
  <c r="CB283" i="3"/>
  <c r="CA283" i="3"/>
  <c r="BX283" i="3"/>
  <c r="BW283" i="3"/>
  <c r="BT283" i="3"/>
  <c r="BS283" i="3"/>
  <c r="BP283" i="3"/>
  <c r="BO283" i="3"/>
  <c r="BL283" i="3"/>
  <c r="BK283" i="3"/>
  <c r="BH283" i="3"/>
  <c r="BG283" i="3"/>
  <c r="CT282" i="3"/>
  <c r="CS282" i="3"/>
  <c r="CP282" i="3"/>
  <c r="CO282" i="3"/>
  <c r="CL282" i="3"/>
  <c r="CK282" i="3"/>
  <c r="CH282" i="3"/>
  <c r="CG282" i="3"/>
  <c r="CD282" i="3"/>
  <c r="CC282" i="3"/>
  <c r="BZ282" i="3"/>
  <c r="BY282" i="3"/>
  <c r="BV282" i="3"/>
  <c r="BU282" i="3"/>
  <c r="BR282" i="3"/>
  <c r="BQ282" i="3"/>
  <c r="BN282" i="3"/>
  <c r="BM282" i="3"/>
  <c r="BJ282" i="3"/>
  <c r="BI282" i="3"/>
  <c r="CV281" i="3"/>
  <c r="CU281" i="3"/>
  <c r="CR281" i="3"/>
  <c r="CQ281" i="3"/>
  <c r="CN281" i="3"/>
  <c r="CM281" i="3"/>
  <c r="CJ281" i="3"/>
  <c r="CI281" i="3"/>
  <c r="CF281" i="3"/>
  <c r="CE281" i="3"/>
  <c r="CB281" i="3"/>
  <c r="CA281" i="3"/>
  <c r="BX281" i="3"/>
  <c r="BW281" i="3"/>
  <c r="BT281" i="3"/>
  <c r="BS281" i="3"/>
  <c r="BP281" i="3"/>
  <c r="BO281" i="3"/>
  <c r="BL281" i="3"/>
  <c r="BK281" i="3"/>
  <c r="BH281" i="3"/>
  <c r="BG281" i="3"/>
  <c r="CT280" i="3"/>
  <c r="CS280" i="3"/>
  <c r="CP280" i="3"/>
  <c r="CO280" i="3"/>
  <c r="CL280" i="3"/>
  <c r="CK280" i="3"/>
  <c r="CH280" i="3"/>
  <c r="CG280" i="3"/>
  <c r="CD280" i="3"/>
  <c r="CC280" i="3"/>
  <c r="BZ280" i="3"/>
  <c r="BY280" i="3"/>
  <c r="BV280" i="3"/>
  <c r="BU280" i="3"/>
  <c r="BR280" i="3"/>
  <c r="BQ280" i="3"/>
  <c r="BN280" i="3"/>
  <c r="BM280" i="3"/>
  <c r="BJ280" i="3"/>
  <c r="BI280" i="3"/>
  <c r="CV279" i="3"/>
  <c r="CU279" i="3"/>
  <c r="CR279" i="3"/>
  <c r="CQ279" i="3"/>
  <c r="CN279" i="3"/>
  <c r="CM279" i="3"/>
  <c r="CJ279" i="3"/>
  <c r="CI279" i="3"/>
  <c r="CF279" i="3"/>
  <c r="CE279" i="3"/>
  <c r="CB279" i="3"/>
  <c r="CA279" i="3"/>
  <c r="BX279" i="3"/>
  <c r="BW279" i="3"/>
  <c r="BT279" i="3"/>
  <c r="BS279" i="3"/>
  <c r="BP279" i="3"/>
  <c r="BO279" i="3"/>
  <c r="BL279" i="3"/>
  <c r="BK279" i="3"/>
  <c r="BH279" i="3"/>
  <c r="BG279" i="3"/>
  <c r="CT278" i="3"/>
  <c r="CS278" i="3"/>
  <c r="CP278" i="3"/>
  <c r="CO278" i="3"/>
  <c r="CL278" i="3"/>
  <c r="CK278" i="3"/>
  <c r="CH278" i="3"/>
  <c r="CG278" i="3"/>
  <c r="CD278" i="3"/>
  <c r="CC278" i="3"/>
  <c r="BZ278" i="3"/>
  <c r="BY278" i="3"/>
  <c r="BV278" i="3"/>
  <c r="BU278" i="3"/>
  <c r="BR278" i="3"/>
  <c r="BQ278" i="3"/>
  <c r="BN278" i="3"/>
  <c r="BM278" i="3"/>
  <c r="BJ278" i="3"/>
  <c r="BI278" i="3"/>
  <c r="CV277" i="3"/>
  <c r="CU277" i="3"/>
  <c r="CR277" i="3"/>
  <c r="CQ277" i="3"/>
  <c r="CN277" i="3"/>
  <c r="CM277" i="3"/>
  <c r="CJ277" i="3"/>
  <c r="CI277" i="3"/>
  <c r="CF277" i="3"/>
  <c r="CE277" i="3"/>
  <c r="CB277" i="3"/>
  <c r="CA277" i="3"/>
  <c r="BX277" i="3"/>
  <c r="BW277" i="3"/>
  <c r="BT277" i="3"/>
  <c r="BS277" i="3"/>
  <c r="BP277" i="3"/>
  <c r="BO277" i="3"/>
  <c r="BL277" i="3"/>
  <c r="BK277" i="3"/>
  <c r="BH277" i="3"/>
  <c r="BG277" i="3"/>
  <c r="CT276" i="3"/>
  <c r="CS276" i="3"/>
  <c r="CP276" i="3"/>
  <c r="CO276" i="3"/>
  <c r="CL276" i="3"/>
  <c r="CK276" i="3"/>
  <c r="CH276" i="3"/>
  <c r="CG276" i="3"/>
  <c r="CD276" i="3"/>
  <c r="CC276" i="3"/>
  <c r="BZ276" i="3"/>
  <c r="BY276" i="3"/>
  <c r="BV276" i="3"/>
  <c r="BU276" i="3"/>
  <c r="BR276" i="3"/>
  <c r="BQ276" i="3"/>
  <c r="BN276" i="3"/>
  <c r="BM276" i="3"/>
  <c r="BJ276" i="3"/>
  <c r="BI276" i="3"/>
  <c r="CV275" i="3"/>
  <c r="CU275" i="3"/>
  <c r="CR275" i="3"/>
  <c r="CQ275" i="3"/>
  <c r="CN275" i="3"/>
  <c r="CM275" i="3"/>
  <c r="CJ275" i="3"/>
  <c r="CI275" i="3"/>
  <c r="CF275" i="3"/>
  <c r="CE275" i="3"/>
  <c r="CB275" i="3"/>
  <c r="CA275" i="3"/>
  <c r="BX275" i="3"/>
  <c r="BW275" i="3"/>
  <c r="BT275" i="3"/>
  <c r="BS275" i="3"/>
  <c r="BP275" i="3"/>
  <c r="BO275" i="3"/>
  <c r="BL275" i="3"/>
  <c r="BK275" i="3"/>
  <c r="BH275" i="3"/>
  <c r="BG275" i="3"/>
  <c r="CT274" i="3"/>
  <c r="CS274" i="3"/>
  <c r="CP274" i="3"/>
  <c r="CO274" i="3"/>
  <c r="CL274" i="3"/>
  <c r="CK274" i="3"/>
  <c r="CH274" i="3"/>
  <c r="CG274" i="3"/>
  <c r="CD274" i="3"/>
  <c r="CC274" i="3"/>
  <c r="BZ274" i="3"/>
  <c r="BY274" i="3"/>
  <c r="BV274" i="3"/>
  <c r="BU274" i="3"/>
  <c r="BR274" i="3"/>
  <c r="BQ274" i="3"/>
  <c r="BN274" i="3"/>
  <c r="BM274" i="3"/>
  <c r="BJ274" i="3"/>
  <c r="BI274" i="3"/>
  <c r="CV273" i="3"/>
  <c r="CU273" i="3"/>
  <c r="CR273" i="3"/>
  <c r="CQ273" i="3"/>
  <c r="CN273" i="3"/>
  <c r="CM273" i="3"/>
  <c r="CJ273" i="3"/>
  <c r="CI273" i="3"/>
  <c r="CF273" i="3"/>
  <c r="CE273" i="3"/>
  <c r="CB273" i="3"/>
  <c r="CA273" i="3"/>
  <c r="BX273" i="3"/>
  <c r="BW273" i="3"/>
  <c r="BT273" i="3"/>
  <c r="BS273" i="3"/>
  <c r="BP273" i="3"/>
  <c r="BO273" i="3"/>
  <c r="BL273" i="3"/>
  <c r="BK273" i="3"/>
  <c r="BH273" i="3"/>
  <c r="BG273" i="3"/>
  <c r="CT272" i="3"/>
  <c r="CS272" i="3"/>
  <c r="CP272" i="3"/>
  <c r="CO272" i="3"/>
  <c r="CL272" i="3"/>
  <c r="CK272" i="3"/>
  <c r="CH272" i="3"/>
  <c r="CG272" i="3"/>
  <c r="CD272" i="3"/>
  <c r="CC272" i="3"/>
  <c r="BZ272" i="3"/>
  <c r="BY272" i="3"/>
  <c r="BV272" i="3"/>
  <c r="BU272" i="3"/>
  <c r="BR272" i="3"/>
  <c r="BQ272" i="3"/>
  <c r="BN272" i="3"/>
  <c r="BM272" i="3"/>
  <c r="BJ272" i="3"/>
  <c r="BI272" i="3"/>
  <c r="CV271" i="3"/>
  <c r="CU271" i="3"/>
  <c r="CR271" i="3"/>
  <c r="CQ271" i="3"/>
  <c r="CN271" i="3"/>
  <c r="CM271" i="3"/>
  <c r="CJ271" i="3"/>
  <c r="CI271" i="3"/>
  <c r="CF271" i="3"/>
  <c r="CE271" i="3"/>
  <c r="CB271" i="3"/>
  <c r="CA271" i="3"/>
  <c r="BX271" i="3"/>
  <c r="BW271" i="3"/>
  <c r="BT271" i="3"/>
  <c r="BS271" i="3"/>
  <c r="BP271" i="3"/>
  <c r="BO271" i="3"/>
  <c r="BL271" i="3"/>
  <c r="BK271" i="3"/>
  <c r="BH271" i="3"/>
  <c r="BG271" i="3"/>
  <c r="CT270" i="3"/>
  <c r="CS270" i="3"/>
  <c r="CP270" i="3"/>
  <c r="CO270" i="3"/>
  <c r="CL270" i="3"/>
  <c r="CK270" i="3"/>
  <c r="CH270" i="3"/>
  <c r="CG270" i="3"/>
  <c r="CD270" i="3"/>
  <c r="CC270" i="3"/>
  <c r="BZ270" i="3"/>
  <c r="BY270" i="3"/>
  <c r="BV270" i="3"/>
  <c r="BU270" i="3"/>
  <c r="BR270" i="3"/>
  <c r="BQ270" i="3"/>
  <c r="BN270" i="3"/>
  <c r="BM270" i="3"/>
  <c r="BJ270" i="3"/>
  <c r="BI270" i="3"/>
  <c r="CV269" i="3"/>
  <c r="CU269" i="3"/>
  <c r="CR269" i="3"/>
  <c r="CQ269" i="3"/>
  <c r="CN269" i="3"/>
  <c r="CM269" i="3"/>
  <c r="CJ269" i="3"/>
  <c r="CI269" i="3"/>
  <c r="CF269" i="3"/>
  <c r="CE269" i="3"/>
  <c r="CB269" i="3"/>
  <c r="CA269" i="3"/>
  <c r="BX269" i="3"/>
  <c r="BW269" i="3"/>
  <c r="BT269" i="3"/>
  <c r="BS269" i="3"/>
  <c r="BP269" i="3"/>
  <c r="BO269" i="3"/>
  <c r="BL269" i="3"/>
  <c r="BK269" i="3"/>
  <c r="BH269" i="3"/>
  <c r="BG269" i="3"/>
  <c r="CT268" i="3"/>
  <c r="CS268" i="3"/>
  <c r="CP268" i="3"/>
  <c r="CO268" i="3"/>
  <c r="CL268" i="3"/>
  <c r="CK268" i="3"/>
  <c r="CH268" i="3"/>
  <c r="CG268" i="3"/>
  <c r="CD268" i="3"/>
  <c r="CC268" i="3"/>
  <c r="BZ268" i="3"/>
  <c r="BY268" i="3"/>
  <c r="BV268" i="3"/>
  <c r="BU268" i="3"/>
  <c r="BR268" i="3"/>
  <c r="BQ268" i="3"/>
  <c r="BN268" i="3"/>
  <c r="BM268" i="3"/>
  <c r="BJ268" i="3"/>
  <c r="BI268" i="3"/>
  <c r="CV267" i="3"/>
  <c r="CU267" i="3"/>
  <c r="CR267" i="3"/>
  <c r="CQ267" i="3"/>
  <c r="CN267" i="3"/>
  <c r="CM267" i="3"/>
  <c r="CJ267" i="3"/>
  <c r="CI267" i="3"/>
  <c r="CF267" i="3"/>
  <c r="CE267" i="3"/>
  <c r="CB267" i="3"/>
  <c r="CA267" i="3"/>
  <c r="BX267" i="3"/>
  <c r="BW267" i="3"/>
  <c r="BT267" i="3"/>
  <c r="BS267" i="3"/>
  <c r="BP267" i="3"/>
  <c r="BO267" i="3"/>
  <c r="BL267" i="3"/>
  <c r="BK267" i="3"/>
  <c r="BH267" i="3"/>
  <c r="BG267" i="3"/>
  <c r="CT266" i="3"/>
  <c r="CS266" i="3"/>
  <c r="CP266" i="3"/>
  <c r="CO266" i="3"/>
  <c r="CL266" i="3"/>
  <c r="CK266" i="3"/>
  <c r="CH266" i="3"/>
  <c r="CG266" i="3"/>
  <c r="CD266" i="3"/>
  <c r="CC266" i="3"/>
  <c r="BZ266" i="3"/>
  <c r="BY266" i="3"/>
  <c r="BV266" i="3"/>
  <c r="BU266" i="3"/>
  <c r="BR266" i="3"/>
  <c r="BQ266" i="3"/>
  <c r="BN266" i="3"/>
  <c r="BM266" i="3"/>
  <c r="BJ266" i="3"/>
  <c r="BI266" i="3"/>
  <c r="BF299" i="3"/>
  <c r="BF298" i="3"/>
  <c r="BF295" i="3"/>
  <c r="BF294" i="3"/>
  <c r="BF291" i="3"/>
  <c r="BF290" i="3"/>
  <c r="BF287" i="3"/>
  <c r="BF286" i="3"/>
  <c r="BF283" i="3"/>
  <c r="BF282" i="3"/>
  <c r="BF279" i="3"/>
  <c r="BF278" i="3"/>
  <c r="BF275" i="3"/>
  <c r="BF274" i="3"/>
  <c r="BF271" i="3"/>
  <c r="BF270" i="3"/>
  <c r="BF267" i="3"/>
  <c r="BF266" i="3"/>
  <c r="CV185" i="3"/>
  <c r="CU185" i="3"/>
  <c r="CT185" i="3"/>
  <c r="CS185" i="3"/>
  <c r="CR185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CV184" i="3"/>
  <c r="CU184" i="3"/>
  <c r="CT184" i="3"/>
  <c r="CS184" i="3"/>
  <c r="CR184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CV183" i="3"/>
  <c r="CU183" i="3"/>
  <c r="CT183" i="3"/>
  <c r="CS183" i="3"/>
  <c r="CR183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CV182" i="3"/>
  <c r="CU182" i="3"/>
  <c r="CT182" i="3"/>
  <c r="CS182" i="3"/>
  <c r="CR182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CV181" i="3"/>
  <c r="CU181" i="3"/>
  <c r="CT181" i="3"/>
  <c r="CS181" i="3"/>
  <c r="CR181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CV180" i="3"/>
  <c r="CU180" i="3"/>
  <c r="CT180" i="3"/>
  <c r="CS180" i="3"/>
  <c r="CR180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CV178" i="3"/>
  <c r="CU178" i="3"/>
  <c r="CT178" i="3"/>
  <c r="CS178" i="3"/>
  <c r="CR178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CV177" i="3"/>
  <c r="CU177" i="3"/>
  <c r="CT177" i="3"/>
  <c r="CS177" i="3"/>
  <c r="CR177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CV176" i="3"/>
  <c r="CU176" i="3"/>
  <c r="CT176" i="3"/>
  <c r="CS176" i="3"/>
  <c r="CR176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CV173" i="3"/>
  <c r="CU173" i="3"/>
  <c r="CT173" i="3"/>
  <c r="CS173" i="3"/>
  <c r="CR173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CV172" i="3"/>
  <c r="CU172" i="3"/>
  <c r="CT172" i="3"/>
  <c r="CS172" i="3"/>
  <c r="CR172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CV171" i="3"/>
  <c r="CU171" i="3"/>
  <c r="CT171" i="3"/>
  <c r="CS171" i="3"/>
  <c r="CR171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85" i="3"/>
  <c r="BF184" i="3"/>
  <c r="BF183" i="3"/>
  <c r="BF182" i="3"/>
  <c r="BF181" i="3"/>
  <c r="BF180" i="3"/>
  <c r="BF179" i="3"/>
  <c r="BF178" i="3"/>
  <c r="BF177" i="3"/>
  <c r="BF176" i="3"/>
  <c r="BF175" i="3"/>
  <c r="BF174" i="3"/>
  <c r="BF173" i="3"/>
  <c r="BF172" i="3"/>
  <c r="BF171" i="3"/>
  <c r="BF170" i="3"/>
  <c r="BF169" i="3"/>
  <c r="BF168" i="3"/>
  <c r="BF167" i="3"/>
  <c r="BF166" i="3"/>
  <c r="BF165" i="3"/>
  <c r="BF164" i="3"/>
  <c r="BF163" i="3"/>
  <c r="BF162" i="3"/>
  <c r="BF161" i="3"/>
  <c r="BF160" i="3"/>
  <c r="BF159" i="3"/>
  <c r="BF158" i="3"/>
  <c r="BF157" i="3"/>
  <c r="BF156" i="3"/>
  <c r="BF155" i="3"/>
  <c r="BF154" i="3"/>
  <c r="BF153" i="3"/>
  <c r="BF152" i="3"/>
  <c r="CU223" i="3"/>
  <c r="CQ223" i="3"/>
  <c r="CM223" i="3"/>
  <c r="CI223" i="3"/>
  <c r="CE223" i="3"/>
  <c r="CA223" i="3"/>
  <c r="BW223" i="3"/>
  <c r="BS223" i="3"/>
  <c r="BO223" i="3"/>
  <c r="BK223" i="3"/>
  <c r="BG223" i="3"/>
  <c r="CS222" i="3"/>
  <c r="CO222" i="3"/>
  <c r="CK222" i="3"/>
  <c r="CG222" i="3"/>
  <c r="CC222" i="3"/>
  <c r="BY222" i="3"/>
  <c r="BU222" i="3"/>
  <c r="BQ222" i="3"/>
  <c r="BM222" i="3"/>
  <c r="BI222" i="3"/>
  <c r="CU221" i="3"/>
  <c r="CQ221" i="3"/>
  <c r="CM221" i="3"/>
  <c r="CI221" i="3"/>
  <c r="CE221" i="3"/>
  <c r="CA221" i="3"/>
  <c r="BW221" i="3"/>
  <c r="BS221" i="3"/>
  <c r="BO221" i="3"/>
  <c r="BK221" i="3"/>
  <c r="BG221" i="3"/>
  <c r="CS220" i="3"/>
  <c r="CO220" i="3"/>
  <c r="CK220" i="3"/>
  <c r="CG220" i="3"/>
  <c r="CC220" i="3"/>
  <c r="BY220" i="3"/>
  <c r="BU220" i="3"/>
  <c r="BQ220" i="3"/>
  <c r="BM220" i="3"/>
  <c r="BI220" i="3"/>
  <c r="CU219" i="3"/>
  <c r="CQ219" i="3"/>
  <c r="CM219" i="3"/>
  <c r="CI219" i="3"/>
  <c r="CE219" i="3"/>
  <c r="CA219" i="3"/>
  <c r="BW219" i="3"/>
  <c r="BS219" i="3"/>
  <c r="BO219" i="3"/>
  <c r="BK219" i="3"/>
  <c r="BG219" i="3"/>
  <c r="CS218" i="3"/>
  <c r="CO218" i="3"/>
  <c r="CK218" i="3"/>
  <c r="CG218" i="3"/>
  <c r="CC218" i="3"/>
  <c r="BY218" i="3"/>
  <c r="BU218" i="3"/>
  <c r="BQ218" i="3"/>
  <c r="BM218" i="3"/>
  <c r="BI218" i="3"/>
  <c r="CU217" i="3"/>
  <c r="CQ217" i="3"/>
  <c r="CM217" i="3"/>
  <c r="CI217" i="3"/>
  <c r="CE217" i="3"/>
  <c r="CA217" i="3"/>
  <c r="BW217" i="3"/>
  <c r="BS217" i="3"/>
  <c r="BO217" i="3"/>
  <c r="BK217" i="3"/>
  <c r="BG217" i="3"/>
  <c r="CS216" i="3"/>
  <c r="CO216" i="3"/>
  <c r="CK216" i="3"/>
  <c r="CG216" i="3"/>
  <c r="CC216" i="3"/>
  <c r="BY216" i="3"/>
  <c r="BU216" i="3"/>
  <c r="BQ216" i="3"/>
  <c r="BM216" i="3"/>
  <c r="BI216" i="3"/>
  <c r="CU215" i="3"/>
  <c r="CQ215" i="3"/>
  <c r="CM215" i="3"/>
  <c r="CI215" i="3"/>
  <c r="CE215" i="3"/>
  <c r="CA215" i="3"/>
  <c r="BW215" i="3"/>
  <c r="BS215" i="3"/>
  <c r="BO215" i="3"/>
  <c r="BK215" i="3"/>
  <c r="BG215" i="3"/>
  <c r="CS214" i="3"/>
  <c r="CO214" i="3"/>
  <c r="CK214" i="3"/>
  <c r="CG214" i="3"/>
  <c r="CC214" i="3"/>
  <c r="BY214" i="3"/>
  <c r="BU214" i="3"/>
  <c r="BQ214" i="3"/>
  <c r="BM214" i="3"/>
  <c r="BI214" i="3"/>
  <c r="CU213" i="3"/>
  <c r="CQ213" i="3"/>
  <c r="CM213" i="3"/>
  <c r="CI213" i="3"/>
  <c r="CE213" i="3"/>
  <c r="CA213" i="3"/>
  <c r="BW213" i="3"/>
  <c r="BS213" i="3"/>
  <c r="BO213" i="3"/>
  <c r="BK213" i="3"/>
  <c r="BG213" i="3"/>
  <c r="CS212" i="3"/>
  <c r="CO212" i="3"/>
  <c r="CK212" i="3"/>
  <c r="CG212" i="3"/>
  <c r="CC212" i="3"/>
  <c r="BY212" i="3"/>
  <c r="BU212" i="3"/>
  <c r="BQ212" i="3"/>
  <c r="BM212" i="3"/>
  <c r="BI212" i="3"/>
  <c r="CU211" i="3"/>
  <c r="CQ211" i="3"/>
  <c r="CM211" i="3"/>
  <c r="CI211" i="3"/>
  <c r="CE211" i="3"/>
  <c r="CA211" i="3"/>
  <c r="BW211" i="3"/>
  <c r="BS211" i="3"/>
  <c r="BO211" i="3"/>
  <c r="BK211" i="3"/>
  <c r="BG211" i="3"/>
  <c r="CS210" i="3"/>
  <c r="CO210" i="3"/>
  <c r="CK210" i="3"/>
  <c r="CG210" i="3"/>
  <c r="CC210" i="3"/>
  <c r="BY210" i="3"/>
  <c r="BU210" i="3"/>
  <c r="BQ210" i="3"/>
  <c r="BM210" i="3"/>
  <c r="BI210" i="3"/>
  <c r="CU209" i="3"/>
  <c r="CQ209" i="3"/>
  <c r="CM209" i="3"/>
  <c r="CI209" i="3"/>
  <c r="CE209" i="3"/>
  <c r="CA209" i="3"/>
  <c r="BW209" i="3"/>
  <c r="BS209" i="3"/>
  <c r="BO209" i="3"/>
  <c r="BK209" i="3"/>
  <c r="BG209" i="3"/>
  <c r="CS208" i="3"/>
  <c r="CO208" i="3"/>
  <c r="CK208" i="3"/>
  <c r="CG208" i="3"/>
  <c r="CC208" i="3"/>
  <c r="BY208" i="3"/>
  <c r="BU208" i="3"/>
  <c r="BQ208" i="3"/>
  <c r="BM208" i="3"/>
  <c r="BI208" i="3"/>
  <c r="CU207" i="3"/>
  <c r="CQ207" i="3"/>
  <c r="CM207" i="3"/>
  <c r="CI207" i="3"/>
  <c r="CE207" i="3"/>
  <c r="CA207" i="3"/>
  <c r="BW207" i="3"/>
  <c r="BS207" i="3"/>
  <c r="BO207" i="3"/>
  <c r="BK207" i="3"/>
  <c r="BG207" i="3"/>
  <c r="CS206" i="3"/>
  <c r="CO206" i="3"/>
  <c r="CK206" i="3"/>
  <c r="CG206" i="3"/>
  <c r="CC206" i="3"/>
  <c r="BY206" i="3"/>
  <c r="BU206" i="3"/>
  <c r="BQ206" i="3"/>
  <c r="BM206" i="3"/>
  <c r="BI206" i="3"/>
  <c r="CU205" i="3"/>
  <c r="CQ205" i="3"/>
  <c r="CM205" i="3"/>
  <c r="CI205" i="3"/>
  <c r="CE205" i="3"/>
  <c r="CA205" i="3"/>
  <c r="BW205" i="3"/>
  <c r="BS205" i="3"/>
  <c r="BO205" i="3"/>
  <c r="BK205" i="3"/>
  <c r="BG205" i="3"/>
  <c r="CS204" i="3"/>
  <c r="CO204" i="3"/>
  <c r="CK204" i="3"/>
  <c r="CG204" i="3"/>
  <c r="CC204" i="3"/>
  <c r="BY204" i="3"/>
  <c r="BU204" i="3"/>
  <c r="BQ204" i="3"/>
  <c r="BM204" i="3"/>
  <c r="BI204" i="3"/>
  <c r="CU203" i="3"/>
  <c r="CQ203" i="3"/>
  <c r="CM203" i="3"/>
  <c r="CI203" i="3"/>
  <c r="CE203" i="3"/>
  <c r="CA203" i="3"/>
  <c r="BW203" i="3"/>
  <c r="BS203" i="3"/>
  <c r="BO203" i="3"/>
  <c r="BK203" i="3"/>
  <c r="BG203" i="3"/>
  <c r="CS202" i="3"/>
  <c r="CO202" i="3"/>
  <c r="CK202" i="3"/>
  <c r="CG202" i="3"/>
  <c r="CC202" i="3"/>
  <c r="BY202" i="3"/>
  <c r="BU202" i="3"/>
  <c r="BQ202" i="3"/>
  <c r="BM202" i="3"/>
  <c r="BI202" i="3"/>
  <c r="CU201" i="3"/>
  <c r="CQ201" i="3"/>
  <c r="CM201" i="3"/>
  <c r="CI201" i="3"/>
  <c r="CE201" i="3"/>
  <c r="CA201" i="3"/>
  <c r="BW201" i="3"/>
  <c r="BS201" i="3"/>
  <c r="BO201" i="3"/>
  <c r="BK201" i="3"/>
  <c r="BG201" i="3"/>
  <c r="CS200" i="3"/>
  <c r="CO200" i="3"/>
  <c r="CK200" i="3"/>
  <c r="CG200" i="3"/>
  <c r="CC200" i="3"/>
  <c r="BY200" i="3"/>
  <c r="BU200" i="3"/>
  <c r="BQ200" i="3"/>
  <c r="BM200" i="3"/>
  <c r="BI200" i="3"/>
  <c r="CU199" i="3"/>
  <c r="CQ199" i="3"/>
  <c r="CM199" i="3"/>
  <c r="CI199" i="3"/>
  <c r="CE199" i="3"/>
  <c r="CA199" i="3"/>
  <c r="BW199" i="3"/>
  <c r="BS199" i="3"/>
  <c r="BO199" i="3"/>
  <c r="BK199" i="3"/>
  <c r="BG199" i="3"/>
  <c r="CS198" i="3"/>
  <c r="CO198" i="3"/>
  <c r="CK198" i="3"/>
  <c r="CG198" i="3"/>
  <c r="CC198" i="3"/>
  <c r="BY198" i="3"/>
  <c r="BU198" i="3"/>
  <c r="BQ198" i="3"/>
  <c r="BM198" i="3"/>
  <c r="BI198" i="3"/>
  <c r="CU197" i="3"/>
  <c r="CQ197" i="3"/>
  <c r="CM197" i="3"/>
  <c r="CI197" i="3"/>
  <c r="CE197" i="3"/>
  <c r="CA197" i="3"/>
  <c r="BW197" i="3"/>
  <c r="BS197" i="3"/>
  <c r="BO197" i="3"/>
  <c r="BK197" i="3"/>
  <c r="BG197" i="3"/>
  <c r="CS196" i="3"/>
  <c r="CO196" i="3"/>
  <c r="CK196" i="3"/>
  <c r="CG196" i="3"/>
  <c r="CC196" i="3"/>
  <c r="BY196" i="3"/>
  <c r="BU196" i="3"/>
  <c r="BQ196" i="3"/>
  <c r="BM196" i="3"/>
  <c r="BI196" i="3"/>
  <c r="CU195" i="3"/>
  <c r="CQ195" i="3"/>
  <c r="CM195" i="3"/>
  <c r="CI195" i="3"/>
  <c r="CE195" i="3"/>
  <c r="CA195" i="3"/>
  <c r="BW195" i="3"/>
  <c r="BS195" i="3"/>
  <c r="BO195" i="3"/>
  <c r="BK195" i="3"/>
  <c r="BG195" i="3"/>
  <c r="CS194" i="3"/>
  <c r="CO194" i="3"/>
  <c r="CK194" i="3"/>
  <c r="CG194" i="3"/>
  <c r="CC194" i="3"/>
  <c r="BY194" i="3"/>
  <c r="BU194" i="3"/>
  <c r="BQ194" i="3"/>
  <c r="BM194" i="3"/>
  <c r="BI194" i="3"/>
  <c r="CU193" i="3"/>
  <c r="CQ193" i="3"/>
  <c r="CM193" i="3"/>
  <c r="CI193" i="3"/>
  <c r="CE193" i="3"/>
  <c r="CA193" i="3"/>
  <c r="BW193" i="3"/>
  <c r="BS193" i="3"/>
  <c r="BO193" i="3"/>
  <c r="BK193" i="3"/>
  <c r="BG193" i="3"/>
  <c r="CS192" i="3"/>
  <c r="CO192" i="3"/>
  <c r="CK192" i="3"/>
  <c r="CG192" i="3"/>
  <c r="CC192" i="3"/>
  <c r="BY192" i="3"/>
  <c r="BU192" i="3"/>
  <c r="BQ192" i="3"/>
  <c r="BM192" i="3"/>
  <c r="BI192" i="3"/>
  <c r="CU191" i="3"/>
  <c r="CQ191" i="3"/>
  <c r="CM191" i="3"/>
  <c r="CI191" i="3"/>
  <c r="CE191" i="3"/>
  <c r="CA191" i="3"/>
  <c r="BW191" i="3"/>
  <c r="BS191" i="3"/>
  <c r="BO191" i="3"/>
  <c r="BK191" i="3"/>
  <c r="BG191" i="3"/>
  <c r="CS190" i="3"/>
  <c r="CO190" i="3"/>
  <c r="CK190" i="3"/>
  <c r="CG190" i="3"/>
  <c r="CC190" i="3"/>
  <c r="BY190" i="3"/>
  <c r="BU190" i="3"/>
  <c r="BQ190" i="3"/>
  <c r="BM190" i="3"/>
  <c r="BI190" i="3"/>
  <c r="BF192" i="3"/>
  <c r="BF194" i="3"/>
  <c r="BF196" i="3"/>
  <c r="BF198" i="3"/>
  <c r="BF200" i="3"/>
  <c r="BF202" i="3"/>
  <c r="BF204" i="3"/>
  <c r="BF206" i="3"/>
  <c r="BF208" i="3"/>
  <c r="BF210" i="3"/>
  <c r="BF212" i="3"/>
  <c r="BF214" i="3"/>
  <c r="BF216" i="3"/>
  <c r="BF218" i="3"/>
  <c r="BF220" i="3"/>
  <c r="BF222" i="3"/>
  <c r="BF190" i="3"/>
  <c r="BF268" i="3" l="1"/>
  <c r="BF272" i="3"/>
  <c r="BF276" i="3"/>
  <c r="BF280" i="3"/>
  <c r="BF284" i="3"/>
  <c r="BF288" i="3"/>
  <c r="BF292" i="3"/>
  <c r="BF296" i="3"/>
  <c r="BG266" i="3"/>
  <c r="BK266" i="3"/>
  <c r="BO266" i="3"/>
  <c r="BS266" i="3"/>
  <c r="BW266" i="3"/>
  <c r="CA266" i="3"/>
  <c r="CE266" i="3"/>
  <c r="CI266" i="3"/>
  <c r="CM266" i="3"/>
  <c r="CQ266" i="3"/>
  <c r="CU266" i="3"/>
  <c r="BI267" i="3"/>
  <c r="BM267" i="3"/>
  <c r="BQ267" i="3"/>
  <c r="BU267" i="3"/>
  <c r="BY267" i="3"/>
  <c r="CC267" i="3"/>
  <c r="CG267" i="3"/>
  <c r="CK267" i="3"/>
  <c r="CO267" i="3"/>
  <c r="CS267" i="3"/>
  <c r="BG268" i="3"/>
  <c r="BK268" i="3"/>
  <c r="BO268" i="3"/>
  <c r="BS268" i="3"/>
  <c r="BW268" i="3"/>
  <c r="CA268" i="3"/>
  <c r="CE268" i="3"/>
  <c r="CI268" i="3"/>
  <c r="CM268" i="3"/>
  <c r="CQ268" i="3"/>
  <c r="CU268" i="3"/>
  <c r="BI269" i="3"/>
  <c r="BM269" i="3"/>
  <c r="BQ269" i="3"/>
  <c r="BU269" i="3"/>
  <c r="BY269" i="3"/>
  <c r="CC269" i="3"/>
  <c r="CG269" i="3"/>
  <c r="CK269" i="3"/>
  <c r="CO269" i="3"/>
  <c r="CS269" i="3"/>
  <c r="BG270" i="3"/>
  <c r="BK270" i="3"/>
  <c r="BO270" i="3"/>
  <c r="BS270" i="3"/>
  <c r="BW270" i="3"/>
  <c r="CA270" i="3"/>
  <c r="CE270" i="3"/>
  <c r="CI270" i="3"/>
  <c r="CM270" i="3"/>
  <c r="CQ270" i="3"/>
  <c r="CU270" i="3"/>
  <c r="BI271" i="3"/>
  <c r="BM271" i="3"/>
  <c r="BQ271" i="3"/>
  <c r="BU271" i="3"/>
  <c r="BY271" i="3"/>
  <c r="CC271" i="3"/>
  <c r="CG271" i="3"/>
  <c r="CK271" i="3"/>
  <c r="CO271" i="3"/>
  <c r="CS271" i="3"/>
  <c r="BG272" i="3"/>
  <c r="BK272" i="3"/>
  <c r="BO272" i="3"/>
  <c r="BS272" i="3"/>
  <c r="BW272" i="3"/>
  <c r="CA272" i="3"/>
  <c r="CE272" i="3"/>
  <c r="CI272" i="3"/>
  <c r="CM272" i="3"/>
  <c r="CQ272" i="3"/>
  <c r="CU272" i="3"/>
  <c r="BI273" i="3"/>
  <c r="BM273" i="3"/>
  <c r="BQ273" i="3"/>
  <c r="BU273" i="3"/>
  <c r="BY273" i="3"/>
  <c r="CC273" i="3"/>
  <c r="CG273" i="3"/>
  <c r="CK273" i="3"/>
  <c r="CO273" i="3"/>
  <c r="CS273" i="3"/>
  <c r="BG274" i="3"/>
  <c r="BK274" i="3"/>
  <c r="BO274" i="3"/>
  <c r="BS274" i="3"/>
  <c r="BW274" i="3"/>
  <c r="CA274" i="3"/>
  <c r="CE274" i="3"/>
  <c r="CI274" i="3"/>
  <c r="CM274" i="3"/>
  <c r="CQ274" i="3"/>
  <c r="CU274" i="3"/>
  <c r="BI275" i="3"/>
  <c r="BM275" i="3"/>
  <c r="BQ275" i="3"/>
  <c r="BU275" i="3"/>
  <c r="BY275" i="3"/>
  <c r="CC275" i="3"/>
  <c r="CG275" i="3"/>
  <c r="CK275" i="3"/>
  <c r="CO275" i="3"/>
  <c r="CS275" i="3"/>
  <c r="BG276" i="3"/>
  <c r="BK276" i="3"/>
  <c r="BO276" i="3"/>
  <c r="BS276" i="3"/>
  <c r="BW276" i="3"/>
  <c r="CA276" i="3"/>
  <c r="CE276" i="3"/>
  <c r="CI276" i="3"/>
  <c r="CM276" i="3"/>
  <c r="CQ276" i="3"/>
  <c r="CU276" i="3"/>
  <c r="BF221" i="3"/>
  <c r="BF217" i="3"/>
  <c r="BF213" i="3"/>
  <c r="BF209" i="3"/>
  <c r="BF205" i="3"/>
  <c r="BF201" i="3"/>
  <c r="BF197" i="3"/>
  <c r="BF193" i="3"/>
  <c r="BH190" i="3"/>
  <c r="BL190" i="3"/>
  <c r="BP190" i="3"/>
  <c r="BT190" i="3"/>
  <c r="BX190" i="3"/>
  <c r="CB190" i="3"/>
  <c r="CF190" i="3"/>
  <c r="CJ190" i="3"/>
  <c r="CN190" i="3"/>
  <c r="CV190" i="3"/>
  <c r="BN191" i="3"/>
  <c r="BV191" i="3"/>
  <c r="CD191" i="3"/>
  <c r="CL191" i="3"/>
  <c r="CT191" i="3"/>
  <c r="BL192" i="3"/>
  <c r="BT192" i="3"/>
  <c r="CB192" i="3"/>
  <c r="CJ192" i="3"/>
  <c r="CR192" i="3"/>
  <c r="BJ193" i="3"/>
  <c r="BR193" i="3"/>
  <c r="BZ193" i="3"/>
  <c r="CH193" i="3"/>
  <c r="CP193" i="3"/>
  <c r="BH194" i="3"/>
  <c r="BP194" i="3"/>
  <c r="BX194" i="3"/>
  <c r="CF194" i="3"/>
  <c r="CN194" i="3"/>
  <c r="CV194" i="3"/>
  <c r="BN195" i="3"/>
  <c r="BV195" i="3"/>
  <c r="CD195" i="3"/>
  <c r="CL195" i="3"/>
  <c r="CT195" i="3"/>
  <c r="BL196" i="3"/>
  <c r="BT196" i="3"/>
  <c r="CB196" i="3"/>
  <c r="CJ196" i="3"/>
  <c r="CR196" i="3"/>
  <c r="BJ197" i="3"/>
  <c r="BR197" i="3"/>
  <c r="BZ197" i="3"/>
  <c r="CH197" i="3"/>
  <c r="CP197" i="3"/>
  <c r="BH198" i="3"/>
  <c r="BP198" i="3"/>
  <c r="BX198" i="3"/>
  <c r="CF198" i="3"/>
  <c r="CN198" i="3"/>
  <c r="CV198" i="3"/>
  <c r="BN199" i="3"/>
  <c r="BV199" i="3"/>
  <c r="CD199" i="3"/>
  <c r="CL199" i="3"/>
  <c r="CT199" i="3"/>
  <c r="BL200" i="3"/>
  <c r="BT200" i="3"/>
  <c r="CB200" i="3"/>
  <c r="CJ200" i="3"/>
  <c r="CR200" i="3"/>
  <c r="BJ201" i="3"/>
  <c r="BR201" i="3"/>
  <c r="BZ201" i="3"/>
  <c r="CH201" i="3"/>
  <c r="CP201" i="3"/>
  <c r="BH202" i="3"/>
  <c r="BP202" i="3"/>
  <c r="BX202" i="3"/>
  <c r="CF202" i="3"/>
  <c r="CN202" i="3"/>
  <c r="CV202" i="3"/>
  <c r="BN203" i="3"/>
  <c r="BV203" i="3"/>
  <c r="CD203" i="3"/>
  <c r="CL203" i="3"/>
  <c r="CT203" i="3"/>
  <c r="BL204" i="3"/>
  <c r="BT204" i="3"/>
  <c r="CB204" i="3"/>
  <c r="CJ204" i="3"/>
  <c r="CR204" i="3"/>
  <c r="BJ205" i="3"/>
  <c r="BR205" i="3"/>
  <c r="BZ205" i="3"/>
  <c r="CH205" i="3"/>
  <c r="CP205" i="3"/>
  <c r="BH206" i="3"/>
  <c r="BP206" i="3"/>
  <c r="BX206" i="3"/>
  <c r="CF206" i="3"/>
  <c r="CJ206" i="3"/>
  <c r="CN206" i="3"/>
  <c r="CR206" i="3"/>
  <c r="CV206" i="3"/>
  <c r="BJ207" i="3"/>
  <c r="BN207" i="3"/>
  <c r="BR207" i="3"/>
  <c r="BV207" i="3"/>
  <c r="CD207" i="3"/>
  <c r="CH207" i="3"/>
  <c r="CL207" i="3"/>
  <c r="CP207" i="3"/>
  <c r="CT207" i="3"/>
  <c r="BH208" i="3"/>
  <c r="BL208" i="3"/>
  <c r="BP208" i="3"/>
  <c r="BT208" i="3"/>
  <c r="BX208" i="3"/>
  <c r="CB208" i="3"/>
  <c r="CF208" i="3"/>
  <c r="CJ208" i="3"/>
  <c r="CN208" i="3"/>
  <c r="CR208" i="3"/>
  <c r="CV208" i="3"/>
  <c r="BJ209" i="3"/>
  <c r="BN209" i="3"/>
  <c r="BR209" i="3"/>
  <c r="BV209" i="3"/>
  <c r="BZ209" i="3"/>
  <c r="CD209" i="3"/>
  <c r="CH209" i="3"/>
  <c r="CL209" i="3"/>
  <c r="CP209" i="3"/>
  <c r="CT209" i="3"/>
  <c r="BH210" i="3"/>
  <c r="BL210" i="3"/>
  <c r="BP210" i="3"/>
  <c r="BT210" i="3"/>
  <c r="BX210" i="3"/>
  <c r="CB210" i="3"/>
  <c r="CF210" i="3"/>
  <c r="CJ210" i="3"/>
  <c r="CN210" i="3"/>
  <c r="CR210" i="3"/>
  <c r="CV210" i="3"/>
  <c r="BJ211" i="3"/>
  <c r="BN211" i="3"/>
  <c r="BR211" i="3"/>
  <c r="BV211" i="3"/>
  <c r="BZ211" i="3"/>
  <c r="CD211" i="3"/>
  <c r="CH211" i="3"/>
  <c r="CL211" i="3"/>
  <c r="CP211" i="3"/>
  <c r="CT211" i="3"/>
  <c r="BH212" i="3"/>
  <c r="BL212" i="3"/>
  <c r="BP212" i="3"/>
  <c r="BT212" i="3"/>
  <c r="BX212" i="3"/>
  <c r="CB212" i="3"/>
  <c r="CF212" i="3"/>
  <c r="CJ212" i="3"/>
  <c r="CN212" i="3"/>
  <c r="CR212" i="3"/>
  <c r="CV212" i="3"/>
  <c r="BJ213" i="3"/>
  <c r="BN213" i="3"/>
  <c r="BR213" i="3"/>
  <c r="BV213" i="3"/>
  <c r="BZ213" i="3"/>
  <c r="CD213" i="3"/>
  <c r="CH213" i="3"/>
  <c r="CL213" i="3"/>
  <c r="CP213" i="3"/>
  <c r="CT213" i="3"/>
  <c r="BH214" i="3"/>
  <c r="BL214" i="3"/>
  <c r="BP214" i="3"/>
  <c r="BT214" i="3"/>
  <c r="BX214" i="3"/>
  <c r="CB214" i="3"/>
  <c r="CF214" i="3"/>
  <c r="CJ214" i="3"/>
  <c r="CN214" i="3"/>
  <c r="CR214" i="3"/>
  <c r="CV214" i="3"/>
  <c r="BJ215" i="3"/>
  <c r="BN215" i="3"/>
  <c r="BR215" i="3"/>
  <c r="BV215" i="3"/>
  <c r="BZ215" i="3"/>
  <c r="CD215" i="3"/>
  <c r="CH215" i="3"/>
  <c r="CL215" i="3"/>
  <c r="CP215" i="3"/>
  <c r="BF269" i="3"/>
  <c r="BF273" i="3"/>
  <c r="BF277" i="3"/>
  <c r="BF281" i="3"/>
  <c r="BF285" i="3"/>
  <c r="BF289" i="3"/>
  <c r="BF293" i="3"/>
  <c r="BF297" i="3"/>
  <c r="BH266" i="3"/>
  <c r="BL266" i="3"/>
  <c r="BP266" i="3"/>
  <c r="BT266" i="3"/>
  <c r="BX266" i="3"/>
  <c r="CB266" i="3"/>
  <c r="CF266" i="3"/>
  <c r="CJ266" i="3"/>
  <c r="CN266" i="3"/>
  <c r="CR266" i="3"/>
  <c r="CV266" i="3"/>
  <c r="BJ267" i="3"/>
  <c r="BN267" i="3"/>
  <c r="BR267" i="3"/>
  <c r="BV267" i="3"/>
  <c r="BZ267" i="3"/>
  <c r="CD267" i="3"/>
  <c r="CH267" i="3"/>
  <c r="CL267" i="3"/>
  <c r="CP267" i="3"/>
  <c r="CT267" i="3"/>
  <c r="BH268" i="3"/>
  <c r="BL268" i="3"/>
  <c r="BP268" i="3"/>
  <c r="BT268" i="3"/>
  <c r="BX268" i="3"/>
  <c r="CB268" i="3"/>
  <c r="CF268" i="3"/>
  <c r="CJ268" i="3"/>
  <c r="CN268" i="3"/>
  <c r="CR268" i="3"/>
  <c r="CV268" i="3"/>
  <c r="BJ269" i="3"/>
  <c r="BN269" i="3"/>
  <c r="BR269" i="3"/>
  <c r="BV269" i="3"/>
  <c r="BZ269" i="3"/>
  <c r="CD269" i="3"/>
  <c r="CH269" i="3"/>
  <c r="CL269" i="3"/>
  <c r="CP269" i="3"/>
  <c r="CT269" i="3"/>
  <c r="BH270" i="3"/>
  <c r="BL270" i="3"/>
  <c r="BP270" i="3"/>
  <c r="BT270" i="3"/>
  <c r="BX270" i="3"/>
  <c r="CB270" i="3"/>
  <c r="CF270" i="3"/>
  <c r="CJ270" i="3"/>
  <c r="CN270" i="3"/>
  <c r="CR270" i="3"/>
  <c r="CV270" i="3"/>
  <c r="BJ271" i="3"/>
  <c r="BN271" i="3"/>
  <c r="BR271" i="3"/>
  <c r="BV271" i="3"/>
  <c r="BZ271" i="3"/>
  <c r="CD271" i="3"/>
  <c r="CH271" i="3"/>
  <c r="CL271" i="3"/>
  <c r="CP271" i="3"/>
  <c r="CT271" i="3"/>
  <c r="BH272" i="3"/>
  <c r="BL272" i="3"/>
  <c r="BP272" i="3"/>
  <c r="BT272" i="3"/>
  <c r="BX272" i="3"/>
  <c r="CB272" i="3"/>
  <c r="CF272" i="3"/>
  <c r="CJ272" i="3"/>
  <c r="CN272" i="3"/>
  <c r="CR272" i="3"/>
  <c r="CV272" i="3"/>
  <c r="BJ273" i="3"/>
  <c r="BN273" i="3"/>
  <c r="BR273" i="3"/>
  <c r="BV273" i="3"/>
  <c r="BZ273" i="3"/>
  <c r="CD273" i="3"/>
  <c r="CH273" i="3"/>
  <c r="CL273" i="3"/>
  <c r="CP273" i="3"/>
  <c r="CT273" i="3"/>
  <c r="BH274" i="3"/>
  <c r="BL274" i="3"/>
  <c r="BP274" i="3"/>
  <c r="BT274" i="3"/>
  <c r="BX274" i="3"/>
  <c r="CB274" i="3"/>
  <c r="CF274" i="3"/>
  <c r="CJ274" i="3"/>
  <c r="CN274" i="3"/>
  <c r="CR274" i="3"/>
  <c r="CV274" i="3"/>
  <c r="BJ275" i="3"/>
  <c r="BN275" i="3"/>
  <c r="BR275" i="3"/>
  <c r="BV275" i="3"/>
  <c r="BZ275" i="3"/>
  <c r="CD275" i="3"/>
  <c r="CH275" i="3"/>
  <c r="CL275" i="3"/>
  <c r="CP275" i="3"/>
  <c r="CT275" i="3"/>
  <c r="BH276" i="3"/>
  <c r="BL276" i="3"/>
  <c r="BP276" i="3"/>
  <c r="BT276" i="3"/>
  <c r="BX276" i="3"/>
  <c r="CB276" i="3"/>
  <c r="CR190" i="3"/>
  <c r="BJ191" i="3"/>
  <c r="BR191" i="3"/>
  <c r="BZ191" i="3"/>
  <c r="CH191" i="3"/>
  <c r="CP191" i="3"/>
  <c r="BH192" i="3"/>
  <c r="BP192" i="3"/>
  <c r="BX192" i="3"/>
  <c r="CF192" i="3"/>
  <c r="CN192" i="3"/>
  <c r="CV192" i="3"/>
  <c r="BN193" i="3"/>
  <c r="BV193" i="3"/>
  <c r="CD193" i="3"/>
  <c r="CL193" i="3"/>
  <c r="CT193" i="3"/>
  <c r="BL194" i="3"/>
  <c r="BT194" i="3"/>
  <c r="CB194" i="3"/>
  <c r="CJ194" i="3"/>
  <c r="CR194" i="3"/>
  <c r="BJ195" i="3"/>
  <c r="BR195" i="3"/>
  <c r="BZ195" i="3"/>
  <c r="CH195" i="3"/>
  <c r="CP195" i="3"/>
  <c r="BH196" i="3"/>
  <c r="BP196" i="3"/>
  <c r="BX196" i="3"/>
  <c r="CF196" i="3"/>
  <c r="CN196" i="3"/>
  <c r="CV196" i="3"/>
  <c r="BN197" i="3"/>
  <c r="BV197" i="3"/>
  <c r="CD197" i="3"/>
  <c r="CL197" i="3"/>
  <c r="CT197" i="3"/>
  <c r="BL198" i="3"/>
  <c r="BT198" i="3"/>
  <c r="CB198" i="3"/>
  <c r="CJ198" i="3"/>
  <c r="CR198" i="3"/>
  <c r="BJ199" i="3"/>
  <c r="BR199" i="3"/>
  <c r="BZ199" i="3"/>
  <c r="CH199" i="3"/>
  <c r="CP199" i="3"/>
  <c r="BH200" i="3"/>
  <c r="BP200" i="3"/>
  <c r="BX200" i="3"/>
  <c r="CF200" i="3"/>
  <c r="CN200" i="3"/>
  <c r="CV200" i="3"/>
  <c r="BN201" i="3"/>
  <c r="BV201" i="3"/>
  <c r="CD201" i="3"/>
  <c r="CL201" i="3"/>
  <c r="CT201" i="3"/>
  <c r="BL202" i="3"/>
  <c r="BT202" i="3"/>
  <c r="CB202" i="3"/>
  <c r="CJ202" i="3"/>
  <c r="CR202" i="3"/>
  <c r="BJ203" i="3"/>
  <c r="BR203" i="3"/>
  <c r="BZ203" i="3"/>
  <c r="CH203" i="3"/>
  <c r="CP203" i="3"/>
  <c r="BH204" i="3"/>
  <c r="BP204" i="3"/>
  <c r="BX204" i="3"/>
  <c r="CF204" i="3"/>
  <c r="CN204" i="3"/>
  <c r="CV204" i="3"/>
  <c r="BN205" i="3"/>
  <c r="BV205" i="3"/>
  <c r="CD205" i="3"/>
  <c r="CL205" i="3"/>
  <c r="CT205" i="3"/>
  <c r="BL206" i="3"/>
  <c r="BT206" i="3"/>
  <c r="CB206" i="3"/>
  <c r="BZ207" i="3"/>
  <c r="AX86" i="1"/>
  <c r="AY86" i="1" s="1"/>
  <c r="BC86" i="1" s="1"/>
  <c r="CF276" i="3"/>
  <c r="CJ276" i="3"/>
  <c r="CN276" i="3"/>
  <c r="CR276" i="3"/>
  <c r="CV276" i="3"/>
  <c r="BJ277" i="3"/>
  <c r="BN277" i="3"/>
  <c r="BR277" i="3"/>
  <c r="BV277" i="3"/>
  <c r="BZ277" i="3"/>
  <c r="CD277" i="3"/>
  <c r="CH277" i="3"/>
  <c r="CL277" i="3"/>
  <c r="CP277" i="3"/>
  <c r="CT277" i="3"/>
  <c r="BH278" i="3"/>
  <c r="BL278" i="3"/>
  <c r="BP278" i="3"/>
  <c r="BT278" i="3"/>
  <c r="BX278" i="3"/>
  <c r="CB278" i="3"/>
  <c r="CF278" i="3"/>
  <c r="CJ278" i="3"/>
  <c r="CN278" i="3"/>
  <c r="CR278" i="3"/>
  <c r="CV278" i="3"/>
  <c r="BJ279" i="3"/>
  <c r="BN279" i="3"/>
  <c r="BR279" i="3"/>
  <c r="BV279" i="3"/>
  <c r="BZ279" i="3"/>
  <c r="CD279" i="3"/>
  <c r="CH279" i="3"/>
  <c r="CL279" i="3"/>
  <c r="CP279" i="3"/>
  <c r="CT279" i="3"/>
  <c r="BH280" i="3"/>
  <c r="BL280" i="3"/>
  <c r="BP280" i="3"/>
  <c r="BT280" i="3"/>
  <c r="BX280" i="3"/>
  <c r="CB280" i="3"/>
  <c r="CF280" i="3"/>
  <c r="CJ280" i="3"/>
  <c r="CN280" i="3"/>
  <c r="CR280" i="3"/>
  <c r="CV280" i="3"/>
  <c r="BJ281" i="3"/>
  <c r="BN281" i="3"/>
  <c r="BR281" i="3"/>
  <c r="BV281" i="3"/>
  <c r="BZ281" i="3"/>
  <c r="CD281" i="3"/>
  <c r="CH281" i="3"/>
  <c r="CL281" i="3"/>
  <c r="CP281" i="3"/>
  <c r="CT281" i="3"/>
  <c r="BH282" i="3"/>
  <c r="BL282" i="3"/>
  <c r="BP282" i="3"/>
  <c r="BT282" i="3"/>
  <c r="BX282" i="3"/>
  <c r="CB282" i="3"/>
  <c r="CF282" i="3"/>
  <c r="CJ282" i="3"/>
  <c r="CN282" i="3"/>
  <c r="CR282" i="3"/>
  <c r="CV282" i="3"/>
  <c r="BJ283" i="3"/>
  <c r="BN283" i="3"/>
  <c r="BR283" i="3"/>
  <c r="BV283" i="3"/>
  <c r="BZ283" i="3"/>
  <c r="CD283" i="3"/>
  <c r="CH283" i="3"/>
  <c r="CL283" i="3"/>
  <c r="CP283" i="3"/>
  <c r="CT283" i="3"/>
  <c r="BH284" i="3"/>
  <c r="BL284" i="3"/>
  <c r="BP284" i="3"/>
  <c r="BT284" i="3"/>
  <c r="BX284" i="3"/>
  <c r="CB284" i="3"/>
  <c r="CF284" i="3"/>
  <c r="CJ284" i="3"/>
  <c r="CN284" i="3"/>
  <c r="CR284" i="3"/>
  <c r="CV284" i="3"/>
  <c r="BJ285" i="3"/>
  <c r="BN285" i="3"/>
  <c r="BR285" i="3"/>
  <c r="BV285" i="3"/>
  <c r="BZ285" i="3"/>
  <c r="CD285" i="3"/>
  <c r="CH285" i="3"/>
  <c r="CL285" i="3"/>
  <c r="CP285" i="3"/>
  <c r="CT285" i="3"/>
  <c r="BH286" i="3"/>
  <c r="BL286" i="3"/>
  <c r="BP286" i="3"/>
  <c r="BT286" i="3"/>
  <c r="BX286" i="3"/>
  <c r="CB286" i="3"/>
  <c r="CF286" i="3"/>
  <c r="CJ286" i="3"/>
  <c r="CN286" i="3"/>
  <c r="CR286" i="3"/>
  <c r="CV286" i="3"/>
  <c r="BJ287" i="3"/>
  <c r="BN287" i="3"/>
  <c r="BR287" i="3"/>
  <c r="BV287" i="3"/>
  <c r="BZ287" i="3"/>
  <c r="CD287" i="3"/>
  <c r="CH287" i="3"/>
  <c r="CL287" i="3"/>
  <c r="CP287" i="3"/>
  <c r="CT287" i="3"/>
  <c r="BH288" i="3"/>
  <c r="BL288" i="3"/>
  <c r="BP288" i="3"/>
  <c r="BT288" i="3"/>
  <c r="BX288" i="3"/>
  <c r="CB288" i="3"/>
  <c r="CF288" i="3"/>
  <c r="CJ288" i="3"/>
  <c r="CN288" i="3"/>
  <c r="CR288" i="3"/>
  <c r="CV288" i="3"/>
  <c r="BJ289" i="3"/>
  <c r="BN289" i="3"/>
  <c r="BR289" i="3"/>
  <c r="BV289" i="3"/>
  <c r="BZ289" i="3"/>
  <c r="CD289" i="3"/>
  <c r="CH289" i="3"/>
  <c r="CL289" i="3"/>
  <c r="CP289" i="3"/>
  <c r="CT289" i="3"/>
  <c r="BH290" i="3"/>
  <c r="BL290" i="3"/>
  <c r="BP290" i="3"/>
  <c r="BT290" i="3"/>
  <c r="BX290" i="3"/>
  <c r="CB290" i="3"/>
  <c r="CF290" i="3"/>
  <c r="CJ290" i="3"/>
  <c r="CN290" i="3"/>
  <c r="CR290" i="3"/>
  <c r="CV290" i="3"/>
  <c r="BJ291" i="3"/>
  <c r="BN291" i="3"/>
  <c r="BR291" i="3"/>
  <c r="BV291" i="3"/>
  <c r="BZ291" i="3"/>
  <c r="CD291" i="3"/>
  <c r="CH291" i="3"/>
  <c r="CL291" i="3"/>
  <c r="CP291" i="3"/>
  <c r="CT291" i="3"/>
  <c r="BH292" i="3"/>
  <c r="BL292" i="3"/>
  <c r="BP292" i="3"/>
  <c r="BT292" i="3"/>
  <c r="BX292" i="3"/>
  <c r="CB292" i="3"/>
  <c r="CF292" i="3"/>
  <c r="CJ292" i="3"/>
  <c r="CN292" i="3"/>
  <c r="CR292" i="3"/>
  <c r="CV292" i="3"/>
  <c r="BJ293" i="3"/>
  <c r="BN293" i="3"/>
  <c r="BR293" i="3"/>
  <c r="BV293" i="3"/>
  <c r="BZ293" i="3"/>
  <c r="CD293" i="3"/>
  <c r="CH293" i="3"/>
  <c r="CL293" i="3"/>
  <c r="CP293" i="3"/>
  <c r="CT293" i="3"/>
  <c r="BH294" i="3"/>
  <c r="BL294" i="3"/>
  <c r="BP294" i="3"/>
  <c r="BT294" i="3"/>
  <c r="BX294" i="3"/>
  <c r="CB294" i="3"/>
  <c r="CF294" i="3"/>
  <c r="CJ294" i="3"/>
  <c r="CN294" i="3"/>
  <c r="CR294" i="3"/>
  <c r="CV294" i="3"/>
  <c r="BJ295" i="3"/>
  <c r="BN295" i="3"/>
  <c r="BR295" i="3"/>
  <c r="BV295" i="3"/>
  <c r="BZ295" i="3"/>
  <c r="CD295" i="3"/>
  <c r="CH295" i="3"/>
  <c r="CL295" i="3"/>
  <c r="CP295" i="3"/>
  <c r="CT295" i="3"/>
  <c r="BH296" i="3"/>
  <c r="BL296" i="3"/>
  <c r="BP296" i="3"/>
  <c r="BT296" i="3"/>
  <c r="BX296" i="3"/>
  <c r="CB296" i="3"/>
  <c r="CF296" i="3"/>
  <c r="CJ296" i="3"/>
  <c r="CN296" i="3"/>
  <c r="CR296" i="3"/>
  <c r="CV296" i="3"/>
  <c r="BJ297" i="3"/>
  <c r="BN297" i="3"/>
  <c r="BR297" i="3"/>
  <c r="BV297" i="3"/>
  <c r="BZ297" i="3"/>
  <c r="CD297" i="3"/>
  <c r="CH297" i="3"/>
  <c r="CL297" i="3"/>
  <c r="CP297" i="3"/>
  <c r="CT297" i="3"/>
  <c r="BH298" i="3"/>
  <c r="BL298" i="3"/>
  <c r="BP298" i="3"/>
  <c r="BT298" i="3"/>
  <c r="BX298" i="3"/>
  <c r="CB298" i="3"/>
  <c r="CF298" i="3"/>
  <c r="CJ298" i="3"/>
  <c r="CN298" i="3"/>
  <c r="CR298" i="3"/>
  <c r="CV298" i="3"/>
  <c r="BJ299" i="3"/>
  <c r="BN299" i="3"/>
  <c r="BR299" i="3"/>
  <c r="BV299" i="3"/>
  <c r="BZ299" i="3"/>
  <c r="CD299" i="3"/>
  <c r="CH299" i="3"/>
  <c r="CL299" i="3"/>
  <c r="CP299" i="3"/>
  <c r="CT299" i="3"/>
  <c r="BI277" i="3"/>
  <c r="BM277" i="3"/>
  <c r="BQ277" i="3"/>
  <c r="BU277" i="3"/>
  <c r="BY277" i="3"/>
  <c r="CC277" i="3"/>
  <c r="CG277" i="3"/>
  <c r="CK277" i="3"/>
  <c r="CO277" i="3"/>
  <c r="CS277" i="3"/>
  <c r="BG278" i="3"/>
  <c r="BK278" i="3"/>
  <c r="BO278" i="3"/>
  <c r="BS278" i="3"/>
  <c r="BW278" i="3"/>
  <c r="CA278" i="3"/>
  <c r="CE278" i="3"/>
  <c r="CI278" i="3"/>
  <c r="CM278" i="3"/>
  <c r="CQ278" i="3"/>
  <c r="CU278" i="3"/>
  <c r="BI279" i="3"/>
  <c r="BM279" i="3"/>
  <c r="BQ279" i="3"/>
  <c r="BU279" i="3"/>
  <c r="BY279" i="3"/>
  <c r="CC279" i="3"/>
  <c r="CG279" i="3"/>
  <c r="CK279" i="3"/>
  <c r="CO279" i="3"/>
  <c r="CS279" i="3"/>
  <c r="BG280" i="3"/>
  <c r="BK280" i="3"/>
  <c r="BO280" i="3"/>
  <c r="BS280" i="3"/>
  <c r="BW280" i="3"/>
  <c r="CA280" i="3"/>
  <c r="CE280" i="3"/>
  <c r="CI280" i="3"/>
  <c r="CM280" i="3"/>
  <c r="CQ280" i="3"/>
  <c r="CU280" i="3"/>
  <c r="BI281" i="3"/>
  <c r="BM281" i="3"/>
  <c r="BQ281" i="3"/>
  <c r="BU281" i="3"/>
  <c r="BY281" i="3"/>
  <c r="CC281" i="3"/>
  <c r="CG281" i="3"/>
  <c r="CK281" i="3"/>
  <c r="CO281" i="3"/>
  <c r="CS281" i="3"/>
  <c r="BG282" i="3"/>
  <c r="BK282" i="3"/>
  <c r="BO282" i="3"/>
  <c r="BS282" i="3"/>
  <c r="BW282" i="3"/>
  <c r="CA282" i="3"/>
  <c r="CE282" i="3"/>
  <c r="CI282" i="3"/>
  <c r="CM282" i="3"/>
  <c r="CQ282" i="3"/>
  <c r="CU282" i="3"/>
  <c r="BI283" i="3"/>
  <c r="BM283" i="3"/>
  <c r="BQ283" i="3"/>
  <c r="BU283" i="3"/>
  <c r="BY283" i="3"/>
  <c r="CC283" i="3"/>
  <c r="CG283" i="3"/>
  <c r="CK283" i="3"/>
  <c r="CO283" i="3"/>
  <c r="CS283" i="3"/>
  <c r="BG284" i="3"/>
  <c r="BK284" i="3"/>
  <c r="BO284" i="3"/>
  <c r="BS284" i="3"/>
  <c r="BW284" i="3"/>
  <c r="CA284" i="3"/>
  <c r="CE284" i="3"/>
  <c r="CI284" i="3"/>
  <c r="CM284" i="3"/>
  <c r="CQ284" i="3"/>
  <c r="CU284" i="3"/>
  <c r="BI285" i="3"/>
  <c r="BM285" i="3"/>
  <c r="BQ285" i="3"/>
  <c r="BU285" i="3"/>
  <c r="BY285" i="3"/>
  <c r="CC285" i="3"/>
  <c r="CG285" i="3"/>
  <c r="CK285" i="3"/>
  <c r="CO285" i="3"/>
  <c r="CS285" i="3"/>
  <c r="BG286" i="3"/>
  <c r="BK286" i="3"/>
  <c r="BO286" i="3"/>
  <c r="BS286" i="3"/>
  <c r="BW286" i="3"/>
  <c r="CA286" i="3"/>
  <c r="CE286" i="3"/>
  <c r="CI286" i="3"/>
  <c r="CM286" i="3"/>
  <c r="CQ286" i="3"/>
  <c r="CU286" i="3"/>
  <c r="BI287" i="3"/>
  <c r="BM287" i="3"/>
  <c r="BQ287" i="3"/>
  <c r="BU287" i="3"/>
  <c r="BY287" i="3"/>
  <c r="CC287" i="3"/>
  <c r="CG287" i="3"/>
  <c r="CK287" i="3"/>
  <c r="CO287" i="3"/>
  <c r="CS287" i="3"/>
  <c r="BG288" i="3"/>
  <c r="BK288" i="3"/>
  <c r="BO288" i="3"/>
  <c r="BS288" i="3"/>
  <c r="BW288" i="3"/>
  <c r="CA288" i="3"/>
  <c r="CE288" i="3"/>
  <c r="CI288" i="3"/>
  <c r="CM288" i="3"/>
  <c r="CQ288" i="3"/>
  <c r="CU288" i="3"/>
  <c r="BI289" i="3"/>
  <c r="BM289" i="3"/>
  <c r="BQ289" i="3"/>
  <c r="BU289" i="3"/>
  <c r="BY289" i="3"/>
  <c r="CC289" i="3"/>
  <c r="CG289" i="3"/>
  <c r="CK289" i="3"/>
  <c r="CO289" i="3"/>
  <c r="CS289" i="3"/>
  <c r="BG290" i="3"/>
  <c r="BK290" i="3"/>
  <c r="BO290" i="3"/>
  <c r="BS290" i="3"/>
  <c r="BW290" i="3"/>
  <c r="CA290" i="3"/>
  <c r="CE290" i="3"/>
  <c r="CI290" i="3"/>
  <c r="CM290" i="3"/>
  <c r="CQ290" i="3"/>
  <c r="CU290" i="3"/>
  <c r="BI291" i="3"/>
  <c r="BM291" i="3"/>
  <c r="BQ291" i="3"/>
  <c r="BU291" i="3"/>
  <c r="BY291" i="3"/>
  <c r="CC291" i="3"/>
  <c r="CG291" i="3"/>
  <c r="CK291" i="3"/>
  <c r="CO291" i="3"/>
  <c r="CS291" i="3"/>
  <c r="BG292" i="3"/>
  <c r="BK292" i="3"/>
  <c r="BO292" i="3"/>
  <c r="BS292" i="3"/>
  <c r="BW292" i="3"/>
  <c r="CA292" i="3"/>
  <c r="CE292" i="3"/>
  <c r="CI292" i="3"/>
  <c r="CM292" i="3"/>
  <c r="CQ292" i="3"/>
  <c r="CU292" i="3"/>
  <c r="BI293" i="3"/>
  <c r="BM293" i="3"/>
  <c r="BQ293" i="3"/>
  <c r="BU293" i="3"/>
  <c r="BY293" i="3"/>
  <c r="CC293" i="3"/>
  <c r="CG293" i="3"/>
  <c r="CK293" i="3"/>
  <c r="CO293" i="3"/>
  <c r="CS293" i="3"/>
  <c r="BG294" i="3"/>
  <c r="BK294" i="3"/>
  <c r="BO294" i="3"/>
  <c r="BS294" i="3"/>
  <c r="BW294" i="3"/>
  <c r="CA294" i="3"/>
  <c r="CE294" i="3"/>
  <c r="CI294" i="3"/>
  <c r="CM294" i="3"/>
  <c r="CQ294" i="3"/>
  <c r="CU294" i="3"/>
  <c r="BI295" i="3"/>
  <c r="BM295" i="3"/>
  <c r="BQ295" i="3"/>
  <c r="BU295" i="3"/>
  <c r="BY295" i="3"/>
  <c r="CC295" i="3"/>
  <c r="CG295" i="3"/>
  <c r="CK295" i="3"/>
  <c r="CO295" i="3"/>
  <c r="CS295" i="3"/>
  <c r="BG296" i="3"/>
  <c r="BK296" i="3"/>
  <c r="BO296" i="3"/>
  <c r="BS296" i="3"/>
  <c r="BW296" i="3"/>
  <c r="CA296" i="3"/>
  <c r="CE296" i="3"/>
  <c r="CR283" i="3"/>
  <c r="CV283" i="3"/>
  <c r="BJ284" i="3"/>
  <c r="BN284" i="3"/>
  <c r="BR284" i="3"/>
  <c r="BV284" i="3"/>
  <c r="BZ284" i="3"/>
  <c r="CD284" i="3"/>
  <c r="CH284" i="3"/>
  <c r="CL284" i="3"/>
  <c r="CP284" i="3"/>
  <c r="CT284" i="3"/>
  <c r="BH285" i="3"/>
  <c r="BL285" i="3"/>
  <c r="BP285" i="3"/>
  <c r="BT285" i="3"/>
  <c r="BX285" i="3"/>
  <c r="CB285" i="3"/>
  <c r="CF285" i="3"/>
  <c r="CJ285" i="3"/>
  <c r="CN285" i="3"/>
  <c r="CR285" i="3"/>
  <c r="CV285" i="3"/>
  <c r="BJ286" i="3"/>
  <c r="BN286" i="3"/>
  <c r="BR286" i="3"/>
  <c r="BV286" i="3"/>
  <c r="BZ286" i="3"/>
  <c r="CD286" i="3"/>
  <c r="CH286" i="3"/>
  <c r="CL286" i="3"/>
  <c r="CP286" i="3"/>
  <c r="CT286" i="3"/>
  <c r="BH287" i="3"/>
  <c r="BL287" i="3"/>
  <c r="BP287" i="3"/>
  <c r="BT287" i="3"/>
  <c r="BX287" i="3"/>
  <c r="CB287" i="3"/>
  <c r="CF287" i="3"/>
  <c r="CJ287" i="3"/>
  <c r="CN287" i="3"/>
  <c r="CR287" i="3"/>
  <c r="CV287" i="3"/>
  <c r="BJ288" i="3"/>
  <c r="BN288" i="3"/>
  <c r="BR288" i="3"/>
  <c r="BV288" i="3"/>
  <c r="BZ288" i="3"/>
  <c r="CD288" i="3"/>
  <c r="CH288" i="3"/>
  <c r="CL288" i="3"/>
  <c r="CP288" i="3"/>
  <c r="CT288" i="3"/>
  <c r="BH289" i="3"/>
  <c r="BL289" i="3"/>
  <c r="BP289" i="3"/>
  <c r="BT289" i="3"/>
  <c r="BX289" i="3"/>
  <c r="CB289" i="3"/>
  <c r="CF289" i="3"/>
  <c r="CJ289" i="3"/>
  <c r="CN289" i="3"/>
  <c r="CR289" i="3"/>
  <c r="CV289" i="3"/>
  <c r="BJ290" i="3"/>
  <c r="BN290" i="3"/>
  <c r="BR290" i="3"/>
  <c r="BV290" i="3"/>
  <c r="BZ290" i="3"/>
  <c r="CD290" i="3"/>
  <c r="CH290" i="3"/>
  <c r="CL290" i="3"/>
  <c r="CP290" i="3"/>
  <c r="CT290" i="3"/>
  <c r="BH291" i="3"/>
  <c r="BL291" i="3"/>
  <c r="BP291" i="3"/>
  <c r="BT291" i="3"/>
  <c r="BX291" i="3"/>
  <c r="CB291" i="3"/>
  <c r="CF291" i="3"/>
  <c r="CJ291" i="3"/>
  <c r="CN291" i="3"/>
  <c r="CR291" i="3"/>
  <c r="CI296" i="3"/>
  <c r="CM296" i="3"/>
  <c r="CQ296" i="3"/>
  <c r="CU296" i="3"/>
  <c r="BI297" i="3"/>
  <c r="BM297" i="3"/>
  <c r="BQ297" i="3"/>
  <c r="BU297" i="3"/>
  <c r="BY297" i="3"/>
  <c r="CC297" i="3"/>
  <c r="CG297" i="3"/>
  <c r="CK297" i="3"/>
  <c r="CO297" i="3"/>
  <c r="CS297" i="3"/>
  <c r="BG298" i="3"/>
  <c r="BK298" i="3"/>
  <c r="BO298" i="3"/>
  <c r="BS298" i="3"/>
  <c r="BW298" i="3"/>
  <c r="CA298" i="3"/>
  <c r="CE298" i="3"/>
  <c r="CI298" i="3"/>
  <c r="CM298" i="3"/>
  <c r="CQ298" i="3"/>
  <c r="CU298" i="3"/>
  <c r="BI299" i="3"/>
  <c r="BM299" i="3"/>
  <c r="BQ299" i="3"/>
  <c r="BU299" i="3"/>
  <c r="BY299" i="3"/>
  <c r="CC299" i="3"/>
  <c r="CG299" i="3"/>
  <c r="CK299" i="3"/>
  <c r="CO299" i="3"/>
  <c r="CS299" i="3"/>
  <c r="BK190" i="3"/>
  <c r="BO190" i="3"/>
  <c r="BS190" i="3"/>
  <c r="CA190" i="3"/>
  <c r="CE190" i="3"/>
  <c r="CI190" i="3"/>
  <c r="CQ190" i="3"/>
  <c r="CU190" i="3"/>
  <c r="BI191" i="3"/>
  <c r="BQ191" i="3"/>
  <c r="BU191" i="3"/>
  <c r="BY191" i="3"/>
  <c r="CG191" i="3"/>
  <c r="CK191" i="3"/>
  <c r="CO191" i="3"/>
  <c r="BG192" i="3"/>
  <c r="BK192" i="3"/>
  <c r="BO192" i="3"/>
  <c r="BW192" i="3"/>
  <c r="CA192" i="3"/>
  <c r="CE192" i="3"/>
  <c r="CM192" i="3"/>
  <c r="CQ192" i="3"/>
  <c r="CU192" i="3"/>
  <c r="BM193" i="3"/>
  <c r="BQ193" i="3"/>
  <c r="BU193" i="3"/>
  <c r="CC193" i="3"/>
  <c r="CG193" i="3"/>
  <c r="CK193" i="3"/>
  <c r="CS193" i="3"/>
  <c r="BG194" i="3"/>
  <c r="BK194" i="3"/>
  <c r="BS194" i="3"/>
  <c r="BW194" i="3"/>
  <c r="CA194" i="3"/>
  <c r="CI194" i="3"/>
  <c r="CM194" i="3"/>
  <c r="CQ194" i="3"/>
  <c r="BI195" i="3"/>
  <c r="BM195" i="3"/>
  <c r="BQ195" i="3"/>
  <c r="BY195" i="3"/>
  <c r="CC195" i="3"/>
  <c r="CG195" i="3"/>
  <c r="CO195" i="3"/>
  <c r="CS195" i="3"/>
  <c r="BG196" i="3"/>
  <c r="BO196" i="3"/>
  <c r="BS196" i="3"/>
  <c r="BW196" i="3"/>
  <c r="CE196" i="3"/>
  <c r="CI196" i="3"/>
  <c r="CM196" i="3"/>
  <c r="CU196" i="3"/>
  <c r="BI197" i="3"/>
  <c r="BM197" i="3"/>
  <c r="BU197" i="3"/>
  <c r="BY197" i="3"/>
  <c r="CC197" i="3"/>
  <c r="CK197" i="3"/>
  <c r="CO197" i="3"/>
  <c r="CS197" i="3"/>
  <c r="BK198" i="3"/>
  <c r="BO198" i="3"/>
  <c r="BS198" i="3"/>
  <c r="CA198" i="3"/>
  <c r="CE198" i="3"/>
  <c r="CI198" i="3"/>
  <c r="CQ198" i="3"/>
  <c r="CU198" i="3"/>
  <c r="BI199" i="3"/>
  <c r="BU199" i="3"/>
  <c r="CC199" i="3"/>
  <c r="CK199" i="3"/>
  <c r="BK200" i="3"/>
  <c r="BS200" i="3"/>
  <c r="CA200" i="3"/>
  <c r="CQ200" i="3"/>
  <c r="BI201" i="3"/>
  <c r="BQ201" i="3"/>
  <c r="CG201" i="3"/>
  <c r="CO201" i="3"/>
  <c r="BG202" i="3"/>
  <c r="BW202" i="3"/>
  <c r="CE202" i="3"/>
  <c r="CM202" i="3"/>
  <c r="BM203" i="3"/>
  <c r="BU203" i="3"/>
  <c r="CC203" i="3"/>
  <c r="CS203" i="3"/>
  <c r="BK204" i="3"/>
  <c r="BS204" i="3"/>
  <c r="CI204" i="3"/>
  <c r="CQ204" i="3"/>
  <c r="BI205" i="3"/>
  <c r="BY205" i="3"/>
  <c r="CG205" i="3"/>
  <c r="CO205" i="3"/>
  <c r="BO206" i="3"/>
  <c r="BW206" i="3"/>
  <c r="CE206" i="3"/>
  <c r="CU206" i="3"/>
  <c r="BM207" i="3"/>
  <c r="BU207" i="3"/>
  <c r="CK207" i="3"/>
  <c r="CS207" i="3"/>
  <c r="BK208" i="3"/>
  <c r="CA208" i="3"/>
  <c r="CI208" i="3"/>
  <c r="CQ208" i="3"/>
  <c r="BQ209" i="3"/>
  <c r="BY209" i="3"/>
  <c r="CG209" i="3"/>
  <c r="BG210" i="3"/>
  <c r="BO210" i="3"/>
  <c r="BW210" i="3"/>
  <c r="CM210" i="3"/>
  <c r="CU210" i="3"/>
  <c r="BM211" i="3"/>
  <c r="CC211" i="3"/>
  <c r="CK211" i="3"/>
  <c r="CS211" i="3"/>
  <c r="BS212" i="3"/>
  <c r="CA212" i="3"/>
  <c r="CI212" i="3"/>
  <c r="BI213" i="3"/>
  <c r="BQ213" i="3"/>
  <c r="BY213" i="3"/>
  <c r="CO213" i="3"/>
  <c r="BG214" i="3"/>
  <c r="BO214" i="3"/>
  <c r="CE214" i="3"/>
  <c r="CM214" i="3"/>
  <c r="CU214" i="3"/>
  <c r="BU215" i="3"/>
  <c r="CC215" i="3"/>
  <c r="CK215" i="3"/>
  <c r="BK216" i="3"/>
  <c r="BS216" i="3"/>
  <c r="CA216" i="3"/>
  <c r="CQ216" i="3"/>
  <c r="BI217" i="3"/>
  <c r="BQ217" i="3"/>
  <c r="CG217" i="3"/>
  <c r="CO217" i="3"/>
  <c r="BG218" i="3"/>
  <c r="BW218" i="3"/>
  <c r="CE218" i="3"/>
  <c r="CM218" i="3"/>
  <c r="BM219" i="3"/>
  <c r="BU219" i="3"/>
  <c r="CC219" i="3"/>
  <c r="CS219" i="3"/>
  <c r="BK220" i="3"/>
  <c r="BS220" i="3"/>
  <c r="CI220" i="3"/>
  <c r="CQ220" i="3"/>
  <c r="BI221" i="3"/>
  <c r="BY221" i="3"/>
  <c r="CG221" i="3"/>
  <c r="CO221" i="3"/>
  <c r="BG222" i="3"/>
  <c r="BK222" i="3"/>
  <c r="BO222" i="3"/>
  <c r="BS222" i="3"/>
  <c r="BW222" i="3"/>
  <c r="CA222" i="3"/>
  <c r="CE222" i="3"/>
  <c r="CI222" i="3"/>
  <c r="CM222" i="3"/>
  <c r="CQ222" i="3"/>
  <c r="CU222" i="3"/>
  <c r="BI223" i="3"/>
  <c r="BM223" i="3"/>
  <c r="BQ223" i="3"/>
  <c r="BU223" i="3"/>
  <c r="BY223" i="3"/>
  <c r="CC223" i="3"/>
  <c r="CG223" i="3"/>
  <c r="CK223" i="3"/>
  <c r="CO223" i="3"/>
  <c r="CS223" i="3"/>
  <c r="CT215" i="3"/>
  <c r="BH216" i="3"/>
  <c r="BL216" i="3"/>
  <c r="BP216" i="3"/>
  <c r="BT216" i="3"/>
  <c r="BX216" i="3"/>
  <c r="CB216" i="3"/>
  <c r="CF216" i="3"/>
  <c r="CJ216" i="3"/>
  <c r="CN216" i="3"/>
  <c r="CR216" i="3"/>
  <c r="CV216" i="3"/>
  <c r="BJ217" i="3"/>
  <c r="BN217" i="3"/>
  <c r="BR217" i="3"/>
  <c r="BV217" i="3"/>
  <c r="BZ217" i="3"/>
  <c r="CD217" i="3"/>
  <c r="CH217" i="3"/>
  <c r="CL217" i="3"/>
  <c r="CP217" i="3"/>
  <c r="CT217" i="3"/>
  <c r="BH218" i="3"/>
  <c r="BL218" i="3"/>
  <c r="BP218" i="3"/>
  <c r="BT218" i="3"/>
  <c r="BX218" i="3"/>
  <c r="CB218" i="3"/>
  <c r="CF218" i="3"/>
  <c r="CJ218" i="3"/>
  <c r="CN218" i="3"/>
  <c r="CR218" i="3"/>
  <c r="CV218" i="3"/>
  <c r="BJ219" i="3"/>
  <c r="BN219" i="3"/>
  <c r="BR219" i="3"/>
  <c r="BV219" i="3"/>
  <c r="BZ219" i="3"/>
  <c r="CD219" i="3"/>
  <c r="CH219" i="3"/>
  <c r="CL219" i="3"/>
  <c r="CP219" i="3"/>
  <c r="CT219" i="3"/>
  <c r="BH220" i="3"/>
  <c r="BL220" i="3"/>
  <c r="BP220" i="3"/>
  <c r="BT220" i="3"/>
  <c r="BX220" i="3"/>
  <c r="CB220" i="3"/>
  <c r="CF220" i="3"/>
  <c r="CJ220" i="3"/>
  <c r="CN220" i="3"/>
  <c r="CR220" i="3"/>
  <c r="CV220" i="3"/>
  <c r="BJ221" i="3"/>
  <c r="BN221" i="3"/>
  <c r="BR221" i="3"/>
  <c r="BV221" i="3"/>
  <c r="BZ221" i="3"/>
  <c r="CD221" i="3"/>
  <c r="CH221" i="3"/>
  <c r="CL221" i="3"/>
  <c r="CP221" i="3"/>
  <c r="CT221" i="3"/>
  <c r="BH222" i="3"/>
  <c r="BL222" i="3"/>
  <c r="BP222" i="3"/>
  <c r="BT222" i="3"/>
  <c r="BX222" i="3"/>
  <c r="CB222" i="3"/>
  <c r="CF222" i="3"/>
  <c r="CJ222" i="3"/>
  <c r="CN222" i="3"/>
  <c r="CR222" i="3"/>
  <c r="CV222" i="3"/>
  <c r="BJ223" i="3"/>
  <c r="BN223" i="3"/>
  <c r="BR223" i="3"/>
  <c r="BV223" i="3"/>
  <c r="BZ223" i="3"/>
  <c r="CD223" i="3"/>
  <c r="CH223" i="3"/>
  <c r="CL223" i="3"/>
  <c r="CP223" i="3"/>
  <c r="CT223" i="3"/>
  <c r="CV291" i="3"/>
  <c r="BJ292" i="3"/>
  <c r="BN292" i="3"/>
  <c r="BR292" i="3"/>
  <c r="BV292" i="3"/>
  <c r="BZ292" i="3"/>
  <c r="CD292" i="3"/>
  <c r="CH292" i="3"/>
  <c r="CL292" i="3"/>
  <c r="CP292" i="3"/>
  <c r="CT292" i="3"/>
  <c r="BH293" i="3"/>
  <c r="BL293" i="3"/>
  <c r="BP293" i="3"/>
  <c r="BT293" i="3"/>
  <c r="BX293" i="3"/>
  <c r="CB293" i="3"/>
  <c r="CF293" i="3"/>
  <c r="CJ293" i="3"/>
  <c r="CN293" i="3"/>
  <c r="CR293" i="3"/>
  <c r="CV293" i="3"/>
  <c r="BJ294" i="3"/>
  <c r="BN294" i="3"/>
  <c r="BR294" i="3"/>
  <c r="BV294" i="3"/>
  <c r="BZ294" i="3"/>
  <c r="CD294" i="3"/>
  <c r="CH294" i="3"/>
  <c r="CL294" i="3"/>
  <c r="CP294" i="3"/>
  <c r="CT294" i="3"/>
  <c r="BH295" i="3"/>
  <c r="BL295" i="3"/>
  <c r="BP295" i="3"/>
  <c r="BT295" i="3"/>
  <c r="BX295" i="3"/>
  <c r="CB295" i="3"/>
  <c r="CF295" i="3"/>
  <c r="CJ295" i="3"/>
  <c r="CN295" i="3"/>
  <c r="CR295" i="3"/>
  <c r="CV295" i="3"/>
  <c r="BJ296" i="3"/>
  <c r="BN296" i="3"/>
  <c r="BR296" i="3"/>
  <c r="BV296" i="3"/>
  <c r="BZ296" i="3"/>
  <c r="CD296" i="3"/>
  <c r="CH296" i="3"/>
  <c r="CL296" i="3"/>
  <c r="CP296" i="3"/>
  <c r="CT296" i="3"/>
  <c r="BH297" i="3"/>
  <c r="BL297" i="3"/>
  <c r="BP297" i="3"/>
  <c r="BT297" i="3"/>
  <c r="BX297" i="3"/>
  <c r="CB297" i="3"/>
  <c r="CF297" i="3"/>
  <c r="CJ297" i="3"/>
  <c r="CN297" i="3"/>
  <c r="CR297" i="3"/>
  <c r="CV297" i="3"/>
  <c r="BJ298" i="3"/>
  <c r="BN298" i="3"/>
  <c r="BR298" i="3"/>
  <c r="BV298" i="3"/>
  <c r="BZ298" i="3"/>
  <c r="CD298" i="3"/>
  <c r="CH298" i="3"/>
  <c r="CL298" i="3"/>
  <c r="CP298" i="3"/>
  <c r="CT298" i="3"/>
  <c r="BH299" i="3"/>
  <c r="BL299" i="3"/>
  <c r="BP299" i="3"/>
  <c r="BT299" i="3"/>
  <c r="BX299" i="3"/>
  <c r="CB299" i="3"/>
  <c r="CF299" i="3"/>
  <c r="CJ299" i="3"/>
  <c r="CN299" i="3"/>
  <c r="CR299" i="3"/>
  <c r="CV299" i="3"/>
  <c r="CO284" i="3"/>
  <c r="CS284" i="3"/>
  <c r="BG285" i="3"/>
  <c r="BK285" i="3"/>
  <c r="BO285" i="3"/>
  <c r="BS285" i="3"/>
  <c r="BW285" i="3"/>
  <c r="CA285" i="3"/>
  <c r="CE285" i="3"/>
  <c r="CI285" i="3"/>
  <c r="CM285" i="3"/>
  <c r="CQ285" i="3"/>
  <c r="CU285" i="3"/>
  <c r="BI286" i="3"/>
  <c r="BM286" i="3"/>
  <c r="BQ286" i="3"/>
  <c r="BU286" i="3"/>
  <c r="BY286" i="3"/>
  <c r="CC286" i="3"/>
  <c r="CG286" i="3"/>
  <c r="CK286" i="3"/>
  <c r="CO286" i="3"/>
  <c r="CS286" i="3"/>
  <c r="BG287" i="3"/>
  <c r="BK287" i="3"/>
  <c r="BO287" i="3"/>
  <c r="BS287" i="3"/>
  <c r="BW287" i="3"/>
  <c r="CA287" i="3"/>
  <c r="CE287" i="3"/>
  <c r="CI287" i="3"/>
  <c r="CM287" i="3"/>
  <c r="CQ287" i="3"/>
  <c r="CU287" i="3"/>
  <c r="BI288" i="3"/>
  <c r="BM288" i="3"/>
  <c r="BQ288" i="3"/>
  <c r="BU288" i="3"/>
  <c r="BY288" i="3"/>
  <c r="CC288" i="3"/>
  <c r="CG288" i="3"/>
  <c r="CK288" i="3"/>
  <c r="CO288" i="3"/>
  <c r="CS288" i="3"/>
  <c r="BG289" i="3"/>
  <c r="BK289" i="3"/>
  <c r="BO289" i="3"/>
  <c r="BS289" i="3"/>
  <c r="BW289" i="3"/>
  <c r="CA289" i="3"/>
  <c r="CE289" i="3"/>
  <c r="CI289" i="3"/>
  <c r="CM289" i="3"/>
  <c r="CQ289" i="3"/>
  <c r="CU289" i="3"/>
  <c r="BI290" i="3"/>
  <c r="BM290" i="3"/>
  <c r="BQ290" i="3"/>
  <c r="BU290" i="3"/>
  <c r="BY290" i="3"/>
  <c r="CC290" i="3"/>
  <c r="CG290" i="3"/>
  <c r="CK290" i="3"/>
  <c r="CO290" i="3"/>
  <c r="CS290" i="3"/>
  <c r="BG291" i="3"/>
  <c r="BK291" i="3"/>
  <c r="BO291" i="3"/>
  <c r="BS291" i="3"/>
  <c r="BW291" i="3"/>
  <c r="CA291" i="3"/>
  <c r="CE291" i="3"/>
  <c r="CI291" i="3"/>
  <c r="CM291" i="3"/>
  <c r="CQ291" i="3"/>
  <c r="CU291" i="3"/>
  <c r="BI292" i="3"/>
  <c r="BM292" i="3"/>
  <c r="BQ292" i="3"/>
  <c r="BU292" i="3"/>
  <c r="BY292" i="3"/>
  <c r="CC292" i="3"/>
  <c r="CG292" i="3"/>
  <c r="CK292" i="3"/>
  <c r="CO292" i="3"/>
  <c r="BZ192" i="3"/>
  <c r="CH192" i="3"/>
  <c r="CP192" i="3"/>
  <c r="BH193" i="3"/>
  <c r="BP193" i="3"/>
  <c r="BX193" i="3"/>
  <c r="CF193" i="3"/>
  <c r="CN193" i="3"/>
  <c r="CV193" i="3"/>
  <c r="BN194" i="3"/>
  <c r="BV194" i="3"/>
  <c r="CD194" i="3"/>
  <c r="CL194" i="3"/>
  <c r="CT194" i="3"/>
  <c r="BL195" i="3"/>
  <c r="BT195" i="3"/>
  <c r="CB195" i="3"/>
  <c r="CJ195" i="3"/>
  <c r="CR195" i="3"/>
  <c r="BJ196" i="3"/>
  <c r="BR196" i="3"/>
  <c r="BZ196" i="3"/>
  <c r="CH196" i="3"/>
  <c r="CP196" i="3"/>
  <c r="BH197" i="3"/>
  <c r="BP197" i="3"/>
  <c r="BX197" i="3"/>
  <c r="CF197" i="3"/>
  <c r="CN197" i="3"/>
  <c r="CV197" i="3"/>
  <c r="BN198" i="3"/>
  <c r="BR198" i="3"/>
  <c r="BZ198" i="3"/>
  <c r="CL198" i="3"/>
  <c r="CP198" i="3"/>
  <c r="BH199" i="3"/>
  <c r="BP199" i="3"/>
  <c r="BT199" i="3"/>
  <c r="BX199" i="3"/>
  <c r="CF199" i="3"/>
  <c r="BF223" i="3"/>
  <c r="BF219" i="3"/>
  <c r="BF215" i="3"/>
  <c r="BF211" i="3"/>
  <c r="BF207" i="3"/>
  <c r="BF203" i="3"/>
  <c r="BF199" i="3"/>
  <c r="BF195" i="3"/>
  <c r="BF191" i="3"/>
  <c r="BJ190" i="3"/>
  <c r="BN190" i="3"/>
  <c r="BR190" i="3"/>
  <c r="BV190" i="3"/>
  <c r="BZ190" i="3"/>
  <c r="CD190" i="3"/>
  <c r="CH190" i="3"/>
  <c r="CL190" i="3"/>
  <c r="CP190" i="3"/>
  <c r="CT190" i="3"/>
  <c r="BH191" i="3"/>
  <c r="BL191" i="3"/>
  <c r="BP191" i="3"/>
  <c r="BT191" i="3"/>
  <c r="BX191" i="3"/>
  <c r="CB191" i="3"/>
  <c r="CF191" i="3"/>
  <c r="CJ191" i="3"/>
  <c r="CN191" i="3"/>
  <c r="CR191" i="3"/>
  <c r="CV191" i="3"/>
  <c r="BJ192" i="3"/>
  <c r="BN192" i="3"/>
  <c r="BR192" i="3"/>
  <c r="BV192" i="3"/>
  <c r="CD192" i="3"/>
  <c r="CL192" i="3"/>
  <c r="CT192" i="3"/>
  <c r="BL193" i="3"/>
  <c r="BT193" i="3"/>
  <c r="CB193" i="3"/>
  <c r="CJ193" i="3"/>
  <c r="CR193" i="3"/>
  <c r="BJ194" i="3"/>
  <c r="BR194" i="3"/>
  <c r="BZ194" i="3"/>
  <c r="CH194" i="3"/>
  <c r="CP194" i="3"/>
  <c r="BH195" i="3"/>
  <c r="BP195" i="3"/>
  <c r="BX195" i="3"/>
  <c r="CF195" i="3"/>
  <c r="CN195" i="3"/>
  <c r="CV195" i="3"/>
  <c r="BN196" i="3"/>
  <c r="BV196" i="3"/>
  <c r="CD196" i="3"/>
  <c r="CL196" i="3"/>
  <c r="CT196" i="3"/>
  <c r="BL197" i="3"/>
  <c r="BT197" i="3"/>
  <c r="CB197" i="3"/>
  <c r="CJ197" i="3"/>
  <c r="CR197" i="3"/>
  <c r="BJ198" i="3"/>
  <c r="BV198" i="3"/>
  <c r="CD198" i="3"/>
  <c r="CH198" i="3"/>
  <c r="CT198" i="3"/>
  <c r="BL199" i="3"/>
  <c r="CB199" i="3"/>
  <c r="CR201" i="3"/>
  <c r="CJ199" i="3"/>
  <c r="CN199" i="3"/>
  <c r="CR199" i="3"/>
  <c r="CV199" i="3"/>
  <c r="BJ200" i="3"/>
  <c r="BN200" i="3"/>
  <c r="BR200" i="3"/>
  <c r="BV200" i="3"/>
  <c r="BZ200" i="3"/>
  <c r="CD200" i="3"/>
  <c r="CH200" i="3"/>
  <c r="CL200" i="3"/>
  <c r="CP200" i="3"/>
  <c r="CT200" i="3"/>
  <c r="BH201" i="3"/>
  <c r="BL201" i="3"/>
  <c r="BP201" i="3"/>
  <c r="BT201" i="3"/>
  <c r="BX201" i="3"/>
  <c r="CB201" i="3"/>
  <c r="CF201" i="3"/>
  <c r="CJ201" i="3"/>
  <c r="CN201" i="3"/>
  <c r="CV201" i="3"/>
  <c r="BJ202" i="3"/>
  <c r="BN202" i="3"/>
  <c r="BR202" i="3"/>
  <c r="BV202" i="3"/>
  <c r="BZ202" i="3"/>
  <c r="CD202" i="3"/>
  <c r="CH202" i="3"/>
  <c r="CL202" i="3"/>
  <c r="CP202" i="3"/>
  <c r="CT202" i="3"/>
  <c r="BH203" i="3"/>
  <c r="BL203" i="3"/>
  <c r="BP203" i="3"/>
  <c r="BT203" i="3"/>
  <c r="BX203" i="3"/>
  <c r="CB203" i="3"/>
  <c r="CF203" i="3"/>
  <c r="CJ203" i="3"/>
  <c r="CN203" i="3"/>
  <c r="CR203" i="3"/>
  <c r="CV203" i="3"/>
  <c r="BJ204" i="3"/>
  <c r="BN204" i="3"/>
  <c r="BR204" i="3"/>
  <c r="BV204" i="3"/>
  <c r="BZ204" i="3"/>
  <c r="CD204" i="3"/>
  <c r="CH204" i="3"/>
  <c r="CL204" i="3"/>
  <c r="CP204" i="3"/>
  <c r="CT204" i="3"/>
  <c r="BH205" i="3"/>
  <c r="BL205" i="3"/>
  <c r="BP205" i="3"/>
  <c r="BT205" i="3"/>
  <c r="BX205" i="3"/>
  <c r="CB205" i="3"/>
  <c r="CF205" i="3"/>
  <c r="CJ205" i="3"/>
  <c r="CN205" i="3"/>
  <c r="CR205" i="3"/>
  <c r="CV205" i="3"/>
  <c r="BJ206" i="3"/>
  <c r="BN206" i="3"/>
  <c r="BR206" i="3"/>
  <c r="BV206" i="3"/>
  <c r="BZ206" i="3"/>
  <c r="CD206" i="3"/>
  <c r="CH206" i="3"/>
  <c r="CL206" i="3"/>
  <c r="CP206" i="3"/>
  <c r="CT206" i="3"/>
  <c r="BH207" i="3"/>
  <c r="BL207" i="3"/>
  <c r="BP207" i="3"/>
  <c r="BT207" i="3"/>
  <c r="BX207" i="3"/>
  <c r="CB207" i="3"/>
  <c r="CF207" i="3"/>
  <c r="CJ207" i="3"/>
  <c r="CN207" i="3"/>
  <c r="CR207" i="3"/>
  <c r="CV207" i="3"/>
  <c r="BJ208" i="3"/>
  <c r="BN208" i="3"/>
  <c r="BR208" i="3"/>
  <c r="BV208" i="3"/>
  <c r="BZ208" i="3"/>
  <c r="CD208" i="3"/>
  <c r="CH208" i="3"/>
  <c r="CL208" i="3"/>
  <c r="CP208" i="3"/>
  <c r="CT208" i="3"/>
  <c r="BH209" i="3"/>
  <c r="BL209" i="3"/>
  <c r="BP209" i="3"/>
  <c r="BT209" i="3"/>
  <c r="BX209" i="3"/>
  <c r="CB209" i="3"/>
  <c r="CF209" i="3"/>
  <c r="CJ209" i="3"/>
  <c r="CN209" i="3"/>
  <c r="CR209" i="3"/>
  <c r="CV209" i="3"/>
  <c r="BJ210" i="3"/>
  <c r="BN210" i="3"/>
  <c r="BR210" i="3"/>
  <c r="BV210" i="3"/>
  <c r="BZ210" i="3"/>
  <c r="CD210" i="3"/>
  <c r="CH210" i="3"/>
  <c r="CL210" i="3"/>
  <c r="CP210" i="3"/>
  <c r="CT210" i="3"/>
  <c r="BH211" i="3"/>
  <c r="BL211" i="3"/>
  <c r="BP211" i="3"/>
  <c r="BT211" i="3"/>
  <c r="BX211" i="3"/>
  <c r="CB211" i="3"/>
  <c r="CF211" i="3"/>
  <c r="CJ211" i="3"/>
  <c r="CN211" i="3"/>
  <c r="CR211" i="3"/>
  <c r="CV211" i="3"/>
  <c r="BJ212" i="3"/>
  <c r="BN212" i="3"/>
  <c r="BR212" i="3"/>
  <c r="BV212" i="3"/>
  <c r="BZ212" i="3"/>
  <c r="CD212" i="3"/>
  <c r="CH212" i="3"/>
  <c r="CL212" i="3"/>
  <c r="CP212" i="3"/>
  <c r="CT212" i="3"/>
  <c r="BH213" i="3"/>
  <c r="BL213" i="3"/>
  <c r="BP213" i="3"/>
  <c r="BT213" i="3"/>
  <c r="BX213" i="3"/>
  <c r="CB213" i="3"/>
  <c r="CF213" i="3"/>
  <c r="CJ213" i="3"/>
  <c r="CN213" i="3"/>
  <c r="CR213" i="3"/>
  <c r="CV213" i="3"/>
  <c r="BJ214" i="3"/>
  <c r="BN214" i="3"/>
  <c r="BR214" i="3"/>
  <c r="BV214" i="3"/>
  <c r="BZ214" i="3"/>
  <c r="CD214" i="3"/>
  <c r="CH214" i="3"/>
  <c r="CL214" i="3"/>
  <c r="CP214" i="3"/>
  <c r="CT214" i="3"/>
  <c r="BH215" i="3"/>
  <c r="BL215" i="3"/>
  <c r="BP215" i="3"/>
  <c r="BT215" i="3"/>
  <c r="BX215" i="3"/>
  <c r="CB215" i="3"/>
  <c r="CF215" i="3"/>
  <c r="CJ215" i="3"/>
  <c r="CN215" i="3"/>
  <c r="CR215" i="3"/>
  <c r="CV215" i="3"/>
  <c r="BJ216" i="3"/>
  <c r="BN216" i="3"/>
  <c r="BR216" i="3"/>
  <c r="BV216" i="3"/>
  <c r="BZ216" i="3"/>
  <c r="CD216" i="3"/>
  <c r="CH216" i="3"/>
  <c r="CL216" i="3"/>
  <c r="CP216" i="3"/>
  <c r="CT216" i="3"/>
  <c r="BH217" i="3"/>
  <c r="BL217" i="3"/>
  <c r="BP217" i="3"/>
  <c r="BT217" i="3"/>
  <c r="BX217" i="3"/>
  <c r="CB217" i="3"/>
  <c r="CF217" i="3"/>
  <c r="CJ217" i="3"/>
  <c r="CN217" i="3"/>
  <c r="CR217" i="3"/>
  <c r="CV217" i="3"/>
  <c r="BJ218" i="3"/>
  <c r="BN218" i="3"/>
  <c r="BR218" i="3"/>
  <c r="BV218" i="3"/>
  <c r="BZ218" i="3"/>
  <c r="CD218" i="3"/>
  <c r="CH218" i="3"/>
  <c r="CL218" i="3"/>
  <c r="CP218" i="3"/>
  <c r="CT218" i="3"/>
  <c r="BH219" i="3"/>
  <c r="BL219" i="3"/>
  <c r="BP219" i="3"/>
  <c r="BT219" i="3"/>
  <c r="BX219" i="3"/>
  <c r="CB219" i="3"/>
  <c r="CF219" i="3"/>
  <c r="CJ219" i="3"/>
  <c r="CN219" i="3"/>
  <c r="CR219" i="3"/>
  <c r="CV219" i="3"/>
  <c r="BJ220" i="3"/>
  <c r="BN220" i="3"/>
  <c r="BR220" i="3"/>
  <c r="BV220" i="3"/>
  <c r="BZ220" i="3"/>
  <c r="CD220" i="3"/>
  <c r="CH220" i="3"/>
  <c r="CL220" i="3"/>
  <c r="CP220" i="3"/>
  <c r="CT220" i="3"/>
  <c r="BH221" i="3"/>
  <c r="BL221" i="3"/>
  <c r="BP221" i="3"/>
  <c r="BT221" i="3"/>
  <c r="BX221" i="3"/>
  <c r="CB221" i="3"/>
  <c r="CF221" i="3"/>
  <c r="CJ221" i="3"/>
  <c r="CN221" i="3"/>
  <c r="CR221" i="3"/>
  <c r="CV221" i="3"/>
  <c r="BJ222" i="3"/>
  <c r="BN222" i="3"/>
  <c r="BR222" i="3"/>
  <c r="BV222" i="3"/>
  <c r="BZ222" i="3"/>
  <c r="CD222" i="3"/>
  <c r="CH222" i="3"/>
  <c r="CL222" i="3"/>
  <c r="CP222" i="3"/>
  <c r="CT222" i="3"/>
  <c r="BH223" i="3"/>
  <c r="BL223" i="3"/>
  <c r="BP223" i="3"/>
  <c r="BT223" i="3"/>
  <c r="BX223" i="3"/>
  <c r="CB223" i="3"/>
  <c r="CF223" i="3"/>
  <c r="CJ223" i="3"/>
  <c r="CN223" i="3"/>
  <c r="CR223" i="3"/>
  <c r="CV223" i="3"/>
  <c r="BG190" i="3"/>
  <c r="CM190" i="3"/>
  <c r="BM191" i="3"/>
  <c r="BS192" i="3"/>
  <c r="BI193" i="3"/>
  <c r="CO193" i="3"/>
  <c r="BO194" i="3"/>
  <c r="CU194" i="3"/>
  <c r="CK195" i="3"/>
  <c r="CA196" i="3"/>
  <c r="BQ197" i="3"/>
  <c r="BG198" i="3"/>
  <c r="CM198" i="3"/>
  <c r="CS199" i="3"/>
  <c r="BY201" i="3"/>
  <c r="CU202" i="3"/>
  <c r="CA204" i="3"/>
  <c r="BG206" i="3"/>
  <c r="CC207" i="3"/>
  <c r="BI209" i="3"/>
  <c r="CE210" i="3"/>
  <c r="BK212" i="3"/>
  <c r="BW214" i="3"/>
  <c r="CS215" i="3"/>
  <c r="BY217" i="3"/>
  <c r="CU218" i="3"/>
  <c r="CK219" i="3"/>
  <c r="BQ221" i="3"/>
  <c r="BQ199" i="3"/>
  <c r="BY199" i="3"/>
  <c r="CG199" i="3"/>
  <c r="CO199" i="3"/>
  <c r="BG200" i="3"/>
  <c r="BO200" i="3"/>
  <c r="BW200" i="3"/>
  <c r="CE200" i="3"/>
  <c r="CM200" i="3"/>
  <c r="CU200" i="3"/>
  <c r="BM201" i="3"/>
  <c r="BU201" i="3"/>
  <c r="CC201" i="3"/>
  <c r="CK201" i="3"/>
  <c r="CS201" i="3"/>
  <c r="BK202" i="3"/>
  <c r="BS202" i="3"/>
  <c r="CA202" i="3"/>
  <c r="CI202" i="3"/>
  <c r="CQ202" i="3"/>
  <c r="BI203" i="3"/>
  <c r="BQ203" i="3"/>
  <c r="BY203" i="3"/>
  <c r="CG203" i="3"/>
  <c r="CO203" i="3"/>
  <c r="BG204" i="3"/>
  <c r="BO204" i="3"/>
  <c r="BW204" i="3"/>
  <c r="CE204" i="3"/>
  <c r="CM204" i="3"/>
  <c r="CU204" i="3"/>
  <c r="BM205" i="3"/>
  <c r="BU205" i="3"/>
  <c r="CC205" i="3"/>
  <c r="CK205" i="3"/>
  <c r="CS205" i="3"/>
  <c r="BK206" i="3"/>
  <c r="BS206" i="3"/>
  <c r="CA206" i="3"/>
  <c r="CI206" i="3"/>
  <c r="CQ206" i="3"/>
  <c r="BI207" i="3"/>
  <c r="BQ207" i="3"/>
  <c r="BY207" i="3"/>
  <c r="CG207" i="3"/>
  <c r="CO207" i="3"/>
  <c r="BG208" i="3"/>
  <c r="BO208" i="3"/>
  <c r="BW208" i="3"/>
  <c r="CE208" i="3"/>
  <c r="CM208" i="3"/>
  <c r="CU208" i="3"/>
  <c r="BM209" i="3"/>
  <c r="BU209" i="3"/>
  <c r="CC209" i="3"/>
  <c r="CK209" i="3"/>
  <c r="CS209" i="3"/>
  <c r="BK210" i="3"/>
  <c r="BS210" i="3"/>
  <c r="CA210" i="3"/>
  <c r="CI210" i="3"/>
  <c r="CQ210" i="3"/>
  <c r="BI211" i="3"/>
  <c r="BQ211" i="3"/>
  <c r="BY211" i="3"/>
  <c r="CG211" i="3"/>
  <c r="CO211" i="3"/>
  <c r="BG212" i="3"/>
  <c r="BO212" i="3"/>
  <c r="BW212" i="3"/>
  <c r="CE212" i="3"/>
  <c r="CM212" i="3"/>
  <c r="CU212" i="3"/>
  <c r="BM213" i="3"/>
  <c r="BU213" i="3"/>
  <c r="CC213" i="3"/>
  <c r="CK213" i="3"/>
  <c r="CS213" i="3"/>
  <c r="BK214" i="3"/>
  <c r="BS214" i="3"/>
  <c r="CA214" i="3"/>
  <c r="CI214" i="3"/>
  <c r="CQ214" i="3"/>
  <c r="BI215" i="3"/>
  <c r="BQ215" i="3"/>
  <c r="BY215" i="3"/>
  <c r="CG215" i="3"/>
  <c r="CO215" i="3"/>
  <c r="BG216" i="3"/>
  <c r="BO216" i="3"/>
  <c r="BW216" i="3"/>
  <c r="CE216" i="3"/>
  <c r="CM216" i="3"/>
  <c r="CU216" i="3"/>
  <c r="BM217" i="3"/>
  <c r="BU217" i="3"/>
  <c r="CC217" i="3"/>
  <c r="CK217" i="3"/>
  <c r="CS217" i="3"/>
  <c r="BK218" i="3"/>
  <c r="BS218" i="3"/>
  <c r="CA218" i="3"/>
  <c r="CI218" i="3"/>
  <c r="CQ218" i="3"/>
  <c r="BI219" i="3"/>
  <c r="BQ219" i="3"/>
  <c r="BY219" i="3"/>
  <c r="CG219" i="3"/>
  <c r="CO219" i="3"/>
  <c r="BG220" i="3"/>
  <c r="BO220" i="3"/>
  <c r="BW220" i="3"/>
  <c r="CE220" i="3"/>
  <c r="CM220" i="3"/>
  <c r="CU220" i="3"/>
  <c r="BM221" i="3"/>
  <c r="BU221" i="3"/>
  <c r="CC221" i="3"/>
  <c r="CK221" i="3"/>
  <c r="CS221" i="3"/>
  <c r="BW190" i="3"/>
  <c r="CC191" i="3"/>
  <c r="CS191" i="3"/>
  <c r="CI192" i="3"/>
  <c r="BY193" i="3"/>
  <c r="CE194" i="3"/>
  <c r="BU195" i="3"/>
  <c r="BK196" i="3"/>
  <c r="CQ196" i="3"/>
  <c r="CG197" i="3"/>
  <c r="BW198" i="3"/>
  <c r="BM199" i="3"/>
  <c r="CI200" i="3"/>
  <c r="BO202" i="3"/>
  <c r="CK203" i="3"/>
  <c r="BQ205" i="3"/>
  <c r="CM206" i="3"/>
  <c r="BS208" i="3"/>
  <c r="CO209" i="3"/>
  <c r="BU211" i="3"/>
  <c r="CQ212" i="3"/>
  <c r="CG213" i="3"/>
  <c r="BM215" i="3"/>
  <c r="CI216" i="3"/>
  <c r="BO218" i="3"/>
  <c r="CA220" i="3"/>
  <c r="CS292" i="3"/>
  <c r="BG293" i="3"/>
  <c r="BK293" i="3"/>
  <c r="BO293" i="3"/>
  <c r="BS293" i="3"/>
  <c r="BW293" i="3"/>
  <c r="CA293" i="3"/>
  <c r="CE293" i="3"/>
  <c r="CI293" i="3"/>
  <c r="CM293" i="3"/>
  <c r="CQ293" i="3"/>
  <c r="CU293" i="3"/>
  <c r="BI294" i="3"/>
  <c r="BM294" i="3"/>
  <c r="BQ294" i="3"/>
  <c r="BU294" i="3"/>
  <c r="BY294" i="3"/>
  <c r="CC294" i="3"/>
  <c r="CG294" i="3"/>
  <c r="CK294" i="3"/>
  <c r="CO294" i="3"/>
  <c r="CS294" i="3"/>
  <c r="BG295" i="3"/>
  <c r="BK295" i="3"/>
  <c r="BO295" i="3"/>
  <c r="BS295" i="3"/>
  <c r="BW295" i="3"/>
  <c r="CA295" i="3"/>
  <c r="CE295" i="3"/>
  <c r="CI295" i="3"/>
  <c r="CM295" i="3"/>
  <c r="CQ295" i="3"/>
  <c r="CU295" i="3"/>
  <c r="BI296" i="3"/>
  <c r="BM296" i="3"/>
  <c r="BQ296" i="3"/>
  <c r="BU296" i="3"/>
  <c r="BY296" i="3"/>
  <c r="CC296" i="3"/>
  <c r="CG296" i="3"/>
  <c r="CK296" i="3"/>
  <c r="CO296" i="3"/>
  <c r="CS296" i="3"/>
  <c r="BG297" i="3"/>
  <c r="BK297" i="3"/>
  <c r="BO297" i="3"/>
  <c r="BS297" i="3"/>
  <c r="BW297" i="3"/>
  <c r="CA297" i="3"/>
  <c r="CE297" i="3"/>
  <c r="CI297" i="3"/>
  <c r="CM297" i="3"/>
  <c r="CQ297" i="3"/>
  <c r="CU297" i="3"/>
  <c r="BI298" i="3"/>
  <c r="BM298" i="3"/>
  <c r="BQ298" i="3"/>
  <c r="BU298" i="3"/>
  <c r="BY298" i="3"/>
  <c r="CC298" i="3"/>
  <c r="CG298" i="3"/>
  <c r="CK298" i="3"/>
  <c r="CO298" i="3"/>
  <c r="CS298" i="3"/>
  <c r="BG299" i="3"/>
  <c r="BK299" i="3"/>
  <c r="BO299" i="3"/>
  <c r="BS299" i="3"/>
  <c r="BW299" i="3"/>
  <c r="CA299" i="3"/>
  <c r="CE299" i="3"/>
  <c r="CI299" i="3"/>
  <c r="CM299" i="3"/>
  <c r="CQ299" i="3"/>
  <c r="CU299" i="3"/>
  <c r="D178" i="3" l="1"/>
  <c r="D169" i="3"/>
  <c r="D185" i="3"/>
  <c r="D184" i="3"/>
  <c r="D180" i="3"/>
  <c r="D176" i="3"/>
  <c r="D172" i="3"/>
  <c r="D175" i="3"/>
  <c r="D174" i="3"/>
  <c r="D173" i="3"/>
  <c r="D179" i="3"/>
  <c r="E185" i="3"/>
  <c r="D170" i="3"/>
  <c r="D183" i="3"/>
  <c r="D182" i="3"/>
  <c r="D166" i="3"/>
  <c r="D168" i="3"/>
  <c r="D181" i="3"/>
  <c r="D171" i="3"/>
  <c r="BC87" i="1" l="1"/>
  <c r="E40" i="3" s="1"/>
  <c r="D194" i="3"/>
  <c r="L267" i="3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229" i="3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110" i="3"/>
  <c r="BF109" i="3"/>
  <c r="BF108" i="3"/>
  <c r="BF107" i="3"/>
  <c r="BF106" i="3"/>
  <c r="BF105" i="3"/>
  <c r="BF104" i="3"/>
  <c r="BF103" i="3"/>
  <c r="BF102" i="3"/>
  <c r="BF101" i="3"/>
  <c r="BF100" i="3"/>
  <c r="BF99" i="3"/>
  <c r="BF98" i="3"/>
  <c r="BF97" i="3"/>
  <c r="BF96" i="3"/>
  <c r="BF95" i="3"/>
  <c r="BF94" i="3"/>
  <c r="BF93" i="3"/>
  <c r="BF92" i="3"/>
  <c r="BF91" i="3"/>
  <c r="BF90" i="3"/>
  <c r="BF89" i="3"/>
  <c r="BF88" i="3"/>
  <c r="BF87" i="3"/>
  <c r="BF86" i="3"/>
  <c r="BF85" i="3"/>
  <c r="BF84" i="3"/>
  <c r="BF83" i="3"/>
  <c r="BF82" i="3"/>
  <c r="BF81" i="3"/>
  <c r="BF80" i="3"/>
  <c r="BF79" i="3"/>
  <c r="BF78" i="3"/>
  <c r="BF77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6" i="3"/>
  <c r="BF35" i="3"/>
  <c r="BF34" i="3"/>
  <c r="BF33" i="3"/>
  <c r="BF32" i="3"/>
  <c r="BF31" i="3"/>
  <c r="BF30" i="3"/>
  <c r="BF29" i="3"/>
  <c r="BF28" i="3"/>
  <c r="BF27" i="3"/>
  <c r="BF26" i="3"/>
  <c r="BF25" i="3"/>
  <c r="BF24" i="3"/>
  <c r="BF23" i="3"/>
  <c r="BF22" i="3"/>
  <c r="BF21" i="3"/>
  <c r="BF20" i="3"/>
  <c r="BF19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F3" i="3"/>
  <c r="BH42" i="3"/>
  <c r="BJ42" i="3"/>
  <c r="BL42" i="3"/>
  <c r="BN42" i="3"/>
  <c r="BP42" i="3"/>
  <c r="BR42" i="3"/>
  <c r="BT42" i="3"/>
  <c r="BV42" i="3"/>
  <c r="BX42" i="3"/>
  <c r="BZ42" i="3"/>
  <c r="CB42" i="3"/>
  <c r="CD42" i="3"/>
  <c r="CF42" i="3"/>
  <c r="CH42" i="3"/>
  <c r="CJ42" i="3"/>
  <c r="CL42" i="3"/>
  <c r="CN42" i="3"/>
  <c r="CP42" i="3"/>
  <c r="CR42" i="3"/>
  <c r="CT42" i="3"/>
  <c r="CV42" i="3"/>
  <c r="BG44" i="3"/>
  <c r="BI44" i="3"/>
  <c r="BK44" i="3"/>
  <c r="BM44" i="3"/>
  <c r="BO44" i="3"/>
  <c r="BQ44" i="3"/>
  <c r="BS44" i="3"/>
  <c r="BU44" i="3"/>
  <c r="BW44" i="3"/>
  <c r="BY44" i="3"/>
  <c r="CA44" i="3"/>
  <c r="CC44" i="3"/>
  <c r="CE44" i="3"/>
  <c r="CG44" i="3"/>
  <c r="CI44" i="3"/>
  <c r="CK44" i="3"/>
  <c r="CM44" i="3"/>
  <c r="CO44" i="3"/>
  <c r="CQ44" i="3"/>
  <c r="CS44" i="3"/>
  <c r="CU44" i="3"/>
  <c r="BH46" i="3"/>
  <c r="BJ46" i="3"/>
  <c r="BL46" i="3"/>
  <c r="BN46" i="3"/>
  <c r="BP46" i="3"/>
  <c r="BR46" i="3"/>
  <c r="BT46" i="3"/>
  <c r="BV46" i="3"/>
  <c r="BX46" i="3"/>
  <c r="BZ46" i="3"/>
  <c r="CB46" i="3"/>
  <c r="CD46" i="3"/>
  <c r="CF46" i="3"/>
  <c r="CH46" i="3"/>
  <c r="CJ46" i="3"/>
  <c r="CL46" i="3"/>
  <c r="CN46" i="3"/>
  <c r="CP46" i="3"/>
  <c r="CR46" i="3"/>
  <c r="CT46" i="3"/>
  <c r="CV46" i="3"/>
  <c r="BG48" i="3"/>
  <c r="BI48" i="3"/>
  <c r="BK48" i="3"/>
  <c r="BM48" i="3"/>
  <c r="BO48" i="3"/>
  <c r="BQ48" i="3"/>
  <c r="BS48" i="3"/>
  <c r="BU48" i="3"/>
  <c r="BW48" i="3"/>
  <c r="BY48" i="3"/>
  <c r="CA48" i="3"/>
  <c r="CC48" i="3"/>
  <c r="CE48" i="3"/>
  <c r="CG48" i="3"/>
  <c r="CI48" i="3"/>
  <c r="CK48" i="3"/>
  <c r="CM48" i="3"/>
  <c r="CO48" i="3"/>
  <c r="CQ48" i="3"/>
  <c r="CS48" i="3"/>
  <c r="CU48" i="3"/>
  <c r="BH50" i="3"/>
  <c r="BJ50" i="3"/>
  <c r="BL50" i="3"/>
  <c r="BN50" i="3"/>
  <c r="BP50" i="3"/>
  <c r="BR50" i="3"/>
  <c r="BT50" i="3"/>
  <c r="BV50" i="3"/>
  <c r="BX50" i="3"/>
  <c r="BZ50" i="3"/>
  <c r="CB50" i="3"/>
  <c r="CD50" i="3"/>
  <c r="CF50" i="3"/>
  <c r="CH50" i="3"/>
  <c r="CJ50" i="3"/>
  <c r="CL50" i="3"/>
  <c r="CN50" i="3"/>
  <c r="CP50" i="3"/>
  <c r="CR50" i="3"/>
  <c r="CT50" i="3"/>
  <c r="CV50" i="3"/>
  <c r="BG52" i="3"/>
  <c r="BI52" i="3"/>
  <c r="BK52" i="3"/>
  <c r="BM52" i="3"/>
  <c r="BO52" i="3"/>
  <c r="BQ52" i="3"/>
  <c r="BS52" i="3"/>
  <c r="BU52" i="3"/>
  <c r="BW52" i="3"/>
  <c r="BY52" i="3"/>
  <c r="CA52" i="3"/>
  <c r="CC52" i="3"/>
  <c r="CE52" i="3"/>
  <c r="CG52" i="3"/>
  <c r="CI52" i="3"/>
  <c r="CK52" i="3"/>
  <c r="CM52" i="3"/>
  <c r="CO52" i="3"/>
  <c r="CQ52" i="3"/>
  <c r="CS52" i="3"/>
  <c r="CU52" i="3"/>
  <c r="BH54" i="3"/>
  <c r="BJ54" i="3"/>
  <c r="BL54" i="3"/>
  <c r="BN54" i="3"/>
  <c r="BP54" i="3"/>
  <c r="BR54" i="3"/>
  <c r="BT54" i="3"/>
  <c r="BV54" i="3"/>
  <c r="BX54" i="3"/>
  <c r="BZ54" i="3"/>
  <c r="CB54" i="3"/>
  <c r="CD54" i="3"/>
  <c r="CF54" i="3"/>
  <c r="CH54" i="3"/>
  <c r="CJ54" i="3"/>
  <c r="CL54" i="3"/>
  <c r="CN54" i="3"/>
  <c r="CP54" i="3"/>
  <c r="CR54" i="3"/>
  <c r="CT54" i="3"/>
  <c r="CV54" i="3"/>
  <c r="BG56" i="3"/>
  <c r="BI56" i="3"/>
  <c r="BK56" i="3"/>
  <c r="BM56" i="3"/>
  <c r="BO56" i="3"/>
  <c r="BQ56" i="3"/>
  <c r="BS56" i="3"/>
  <c r="BU56" i="3"/>
  <c r="BW56" i="3"/>
  <c r="BY56" i="3"/>
  <c r="CA56" i="3"/>
  <c r="CC56" i="3"/>
  <c r="CE56" i="3"/>
  <c r="CG56" i="3"/>
  <c r="CI56" i="3"/>
  <c r="CK56" i="3"/>
  <c r="CM56" i="3"/>
  <c r="CO56" i="3"/>
  <c r="CQ56" i="3"/>
  <c r="CS56" i="3"/>
  <c r="CU56" i="3"/>
  <c r="BH58" i="3"/>
  <c r="BJ58" i="3"/>
  <c r="BL58" i="3"/>
  <c r="BN58" i="3"/>
  <c r="BP58" i="3"/>
  <c r="BR58" i="3"/>
  <c r="BT58" i="3"/>
  <c r="BV58" i="3"/>
  <c r="BX58" i="3"/>
  <c r="BZ58" i="3"/>
  <c r="CB58" i="3"/>
  <c r="CD58" i="3"/>
  <c r="CF58" i="3"/>
  <c r="CH58" i="3"/>
  <c r="CJ58" i="3"/>
  <c r="CL58" i="3"/>
  <c r="CN58" i="3"/>
  <c r="CP58" i="3"/>
  <c r="CR58" i="3"/>
  <c r="CT58" i="3"/>
  <c r="CV58" i="3"/>
  <c r="BG60" i="3"/>
  <c r="BI60" i="3"/>
  <c r="BK60" i="3"/>
  <c r="BM60" i="3"/>
  <c r="BO60" i="3"/>
  <c r="BQ60" i="3"/>
  <c r="BS60" i="3"/>
  <c r="BU60" i="3"/>
  <c r="BW60" i="3"/>
  <c r="BY60" i="3"/>
  <c r="CA60" i="3"/>
  <c r="CC60" i="3"/>
  <c r="CE60" i="3"/>
  <c r="CG60" i="3"/>
  <c r="CI60" i="3"/>
  <c r="CK60" i="3"/>
  <c r="CM60" i="3"/>
  <c r="CO60" i="3"/>
  <c r="CQ60" i="3"/>
  <c r="CS60" i="3"/>
  <c r="CU60" i="3"/>
  <c r="BH62" i="3"/>
  <c r="BJ62" i="3"/>
  <c r="BL62" i="3"/>
  <c r="BN62" i="3"/>
  <c r="BP62" i="3"/>
  <c r="BR62" i="3"/>
  <c r="BT62" i="3"/>
  <c r="BV62" i="3"/>
  <c r="BX62" i="3"/>
  <c r="BZ62" i="3"/>
  <c r="CB62" i="3"/>
  <c r="CD62" i="3"/>
  <c r="CF62" i="3"/>
  <c r="CH62" i="3"/>
  <c r="CJ62" i="3"/>
  <c r="CL62" i="3"/>
  <c r="CN62" i="3"/>
  <c r="CP62" i="3"/>
  <c r="CR62" i="3"/>
  <c r="CT62" i="3"/>
  <c r="CV62" i="3"/>
  <c r="BG64" i="3"/>
  <c r="BI64" i="3"/>
  <c r="BK64" i="3"/>
  <c r="BM64" i="3"/>
  <c r="BO64" i="3"/>
  <c r="BQ64" i="3"/>
  <c r="BS64" i="3"/>
  <c r="BU64" i="3"/>
  <c r="BW64" i="3"/>
  <c r="BY64" i="3"/>
  <c r="CA64" i="3"/>
  <c r="CC64" i="3"/>
  <c r="CE64" i="3"/>
  <c r="CG64" i="3"/>
  <c r="CI64" i="3"/>
  <c r="CK64" i="3"/>
  <c r="CM64" i="3"/>
  <c r="CO64" i="3"/>
  <c r="CQ64" i="3"/>
  <c r="CS64" i="3"/>
  <c r="CT64" i="3"/>
  <c r="CU64" i="3"/>
  <c r="BH66" i="3"/>
  <c r="BJ66" i="3"/>
  <c r="BL66" i="3"/>
  <c r="BN66" i="3"/>
  <c r="BP66" i="3"/>
  <c r="BR66" i="3"/>
  <c r="BT66" i="3"/>
  <c r="BV66" i="3"/>
  <c r="BX66" i="3"/>
  <c r="BZ66" i="3"/>
  <c r="CB66" i="3"/>
  <c r="CD66" i="3"/>
  <c r="CF66" i="3"/>
  <c r="CH66" i="3"/>
  <c r="CJ66" i="3"/>
  <c r="CL66" i="3"/>
  <c r="CN66" i="3"/>
  <c r="CP66" i="3"/>
  <c r="CR66" i="3"/>
  <c r="CT66" i="3"/>
  <c r="CV66" i="3"/>
  <c r="BG68" i="3"/>
  <c r="BI68" i="3"/>
  <c r="BJ68" i="3"/>
  <c r="BK68" i="3"/>
  <c r="BM68" i="3"/>
  <c r="BN68" i="3"/>
  <c r="BO68" i="3"/>
  <c r="BQ68" i="3"/>
  <c r="BR68" i="3"/>
  <c r="BS68" i="3"/>
  <c r="BU68" i="3"/>
  <c r="BV68" i="3"/>
  <c r="BW68" i="3"/>
  <c r="BY68" i="3"/>
  <c r="BZ68" i="3"/>
  <c r="CA68" i="3"/>
  <c r="CC68" i="3"/>
  <c r="CD68" i="3"/>
  <c r="CE68" i="3"/>
  <c r="CG68" i="3"/>
  <c r="CH68" i="3"/>
  <c r="CI68" i="3"/>
  <c r="CK68" i="3"/>
  <c r="CL68" i="3"/>
  <c r="CM68" i="3"/>
  <c r="CO68" i="3"/>
  <c r="CP68" i="3"/>
  <c r="CQ68" i="3"/>
  <c r="CS68" i="3"/>
  <c r="CT68" i="3"/>
  <c r="CU68" i="3"/>
  <c r="BH70" i="3"/>
  <c r="BJ70" i="3"/>
  <c r="BL70" i="3"/>
  <c r="BN70" i="3"/>
  <c r="BP70" i="3"/>
  <c r="BR70" i="3"/>
  <c r="BT70" i="3"/>
  <c r="BV70" i="3"/>
  <c r="BX70" i="3"/>
  <c r="BZ70" i="3"/>
  <c r="CB70" i="3"/>
  <c r="CD70" i="3"/>
  <c r="CF70" i="3"/>
  <c r="CH70" i="3"/>
  <c r="CJ70" i="3"/>
  <c r="CL70" i="3"/>
  <c r="CN70" i="3"/>
  <c r="CP70" i="3"/>
  <c r="CR70" i="3"/>
  <c r="CT70" i="3"/>
  <c r="CV70" i="3"/>
  <c r="BG72" i="3"/>
  <c r="BI72" i="3"/>
  <c r="BJ72" i="3"/>
  <c r="BK72" i="3"/>
  <c r="BM72" i="3"/>
  <c r="BN72" i="3"/>
  <c r="BO72" i="3"/>
  <c r="BQ72" i="3"/>
  <c r="BR72" i="3"/>
  <c r="BS72" i="3"/>
  <c r="BU72" i="3"/>
  <c r="BV72" i="3"/>
  <c r="BW72" i="3"/>
  <c r="BY72" i="3"/>
  <c r="BZ72" i="3"/>
  <c r="CA72" i="3"/>
  <c r="CC72" i="3"/>
  <c r="CD72" i="3"/>
  <c r="CE72" i="3"/>
  <c r="CG72" i="3"/>
  <c r="CH72" i="3"/>
  <c r="CI72" i="3"/>
  <c r="CK72" i="3"/>
  <c r="CL72" i="3"/>
  <c r="CM72" i="3"/>
  <c r="CO72" i="3"/>
  <c r="CP72" i="3"/>
  <c r="CQ72" i="3"/>
  <c r="CS72" i="3"/>
  <c r="CT72" i="3"/>
  <c r="CU72" i="3"/>
  <c r="BH74" i="3"/>
  <c r="BJ74" i="3"/>
  <c r="BL74" i="3"/>
  <c r="BN74" i="3"/>
  <c r="BP74" i="3"/>
  <c r="BR74" i="3"/>
  <c r="BT74" i="3"/>
  <c r="BV74" i="3"/>
  <c r="BX74" i="3"/>
  <c r="BZ74" i="3"/>
  <c r="CB74" i="3"/>
  <c r="CD74" i="3"/>
  <c r="CF74" i="3"/>
  <c r="CH74" i="3"/>
  <c r="CJ74" i="3"/>
  <c r="CL74" i="3"/>
  <c r="CN74" i="3"/>
  <c r="CP74" i="3"/>
  <c r="CR74" i="3"/>
  <c r="CT74" i="3"/>
  <c r="CV74" i="3"/>
  <c r="L115" i="3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BE78" i="3"/>
  <c r="BE79" i="3" s="1"/>
  <c r="BE80" i="3" s="1"/>
  <c r="BE81" i="3" s="1"/>
  <c r="BE82" i="3" s="1"/>
  <c r="BE83" i="3" s="1"/>
  <c r="BE84" i="3" s="1"/>
  <c r="BE85" i="3" s="1"/>
  <c r="BE86" i="3" s="1"/>
  <c r="BE87" i="3" s="1"/>
  <c r="BE88" i="3" s="1"/>
  <c r="BE89" i="3" s="1"/>
  <c r="BE90" i="3" s="1"/>
  <c r="BE91" i="3" s="1"/>
  <c r="BE92" i="3" s="1"/>
  <c r="BE93" i="3" s="1"/>
  <c r="BE94" i="3" s="1"/>
  <c r="BE95" i="3" s="1"/>
  <c r="BE96" i="3" s="1"/>
  <c r="BE97" i="3" s="1"/>
  <c r="BE98" i="3" s="1"/>
  <c r="BE99" i="3" s="1"/>
  <c r="BE100" i="3" s="1"/>
  <c r="BE101" i="3" s="1"/>
  <c r="BE102" i="3" s="1"/>
  <c r="BE103" i="3" s="1"/>
  <c r="BE104" i="3" s="1"/>
  <c r="BE105" i="3" s="1"/>
  <c r="BE106" i="3" s="1"/>
  <c r="BE107" i="3" s="1"/>
  <c r="BE108" i="3" s="1"/>
  <c r="BE109" i="3" s="1"/>
  <c r="L78" i="3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CO71" i="3" l="1"/>
  <c r="BY71" i="3"/>
  <c r="BM71" i="3"/>
  <c r="CO67" i="3"/>
  <c r="BY67" i="3"/>
  <c r="BM67" i="3"/>
  <c r="CK63" i="3"/>
  <c r="BM63" i="3"/>
  <c r="CG71" i="3"/>
  <c r="BU71" i="3"/>
  <c r="BI71" i="3"/>
  <c r="CK67" i="3"/>
  <c r="CC67" i="3"/>
  <c r="BQ67" i="3"/>
  <c r="CS63" i="3"/>
  <c r="CC63" i="3"/>
  <c r="BQ63" i="3"/>
  <c r="CS71" i="3"/>
  <c r="CK71" i="3"/>
  <c r="CC71" i="3"/>
  <c r="BQ71" i="3"/>
  <c r="CS67" i="3"/>
  <c r="CG67" i="3"/>
  <c r="BU67" i="3"/>
  <c r="BI67" i="3"/>
  <c r="CO63" i="3"/>
  <c r="CG63" i="3"/>
  <c r="BY63" i="3"/>
  <c r="BU63" i="3"/>
  <c r="BI63" i="3"/>
  <c r="CP64" i="3"/>
  <c r="CH64" i="3"/>
  <c r="BV64" i="3"/>
  <c r="BN64" i="3"/>
  <c r="CT60" i="3"/>
  <c r="CL60" i="3"/>
  <c r="CD60" i="3"/>
  <c r="BV60" i="3"/>
  <c r="BN60" i="3"/>
  <c r="CP56" i="3"/>
  <c r="CH56" i="3"/>
  <c r="BZ56" i="3"/>
  <c r="BR56" i="3"/>
  <c r="BN56" i="3"/>
  <c r="CT52" i="3"/>
  <c r="CP52" i="3"/>
  <c r="BF72" i="3"/>
  <c r="CL64" i="3"/>
  <c r="CD64" i="3"/>
  <c r="BZ64" i="3"/>
  <c r="BR64" i="3"/>
  <c r="BJ64" i="3"/>
  <c r="CP60" i="3"/>
  <c r="CH60" i="3"/>
  <c r="BZ60" i="3"/>
  <c r="BR60" i="3"/>
  <c r="BJ60" i="3"/>
  <c r="CT56" i="3"/>
  <c r="CL56" i="3"/>
  <c r="CD56" i="3"/>
  <c r="BV56" i="3"/>
  <c r="BJ56" i="3"/>
  <c r="BH41" i="3"/>
  <c r="BL41" i="3"/>
  <c r="BP41" i="3"/>
  <c r="BT41" i="3"/>
  <c r="BX41" i="3"/>
  <c r="CB41" i="3"/>
  <c r="CF41" i="3"/>
  <c r="CJ41" i="3"/>
  <c r="CN41" i="3"/>
  <c r="CR41" i="3"/>
  <c r="CV41" i="3"/>
  <c r="CV73" i="3"/>
  <c r="CR73" i="3"/>
  <c r="CN73" i="3"/>
  <c r="CJ73" i="3"/>
  <c r="CF73" i="3"/>
  <c r="CB73" i="3"/>
  <c r="BX73" i="3"/>
  <c r="BT73" i="3"/>
  <c r="BP73" i="3"/>
  <c r="BL73" i="3"/>
  <c r="BH73" i="3"/>
  <c r="CV69" i="3"/>
  <c r="CR69" i="3"/>
  <c r="CN69" i="3"/>
  <c r="CJ69" i="3"/>
  <c r="CF69" i="3"/>
  <c r="CB69" i="3"/>
  <c r="BX69" i="3"/>
  <c r="BT69" i="3"/>
  <c r="BP69" i="3"/>
  <c r="BL69" i="3"/>
  <c r="BH69" i="3"/>
  <c r="CV65" i="3"/>
  <c r="CR65" i="3"/>
  <c r="CN65" i="3"/>
  <c r="CJ65" i="3"/>
  <c r="CF65" i="3"/>
  <c r="CB65" i="3"/>
  <c r="BX65" i="3"/>
  <c r="BT65" i="3"/>
  <c r="BP65" i="3"/>
  <c r="BL65" i="3"/>
  <c r="BH65" i="3"/>
  <c r="CV61" i="3"/>
  <c r="CR61" i="3"/>
  <c r="CN61" i="3"/>
  <c r="CJ61" i="3"/>
  <c r="CF61" i="3"/>
  <c r="CB61" i="3"/>
  <c r="BX61" i="3"/>
  <c r="BT61" i="3"/>
  <c r="BP61" i="3"/>
  <c r="BL61" i="3"/>
  <c r="BH61" i="3"/>
  <c r="CV57" i="3"/>
  <c r="CR57" i="3"/>
  <c r="CN57" i="3"/>
  <c r="CJ57" i="3"/>
  <c r="CF57" i="3"/>
  <c r="CB57" i="3"/>
  <c r="BX57" i="3"/>
  <c r="BT57" i="3"/>
  <c r="BP57" i="3"/>
  <c r="BL57" i="3"/>
  <c r="BH57" i="3"/>
  <c r="CV53" i="3"/>
  <c r="CR53" i="3"/>
  <c r="CN53" i="3"/>
  <c r="CJ53" i="3"/>
  <c r="CF53" i="3"/>
  <c r="CB53" i="3"/>
  <c r="BX53" i="3"/>
  <c r="BT53" i="3"/>
  <c r="BP53" i="3"/>
  <c r="BL53" i="3"/>
  <c r="BH53" i="3"/>
  <c r="CV71" i="3"/>
  <c r="CR71" i="3"/>
  <c r="CN71" i="3"/>
  <c r="CJ71" i="3"/>
  <c r="CF71" i="3"/>
  <c r="CB71" i="3"/>
  <c r="BX71" i="3"/>
  <c r="BT71" i="3"/>
  <c r="BP71" i="3"/>
  <c r="BL71" i="3"/>
  <c r="BH71" i="3"/>
  <c r="CV67" i="3"/>
  <c r="CR67" i="3"/>
  <c r="CN67" i="3"/>
  <c r="CJ67" i="3"/>
  <c r="CF67" i="3"/>
  <c r="CB67" i="3"/>
  <c r="BX67" i="3"/>
  <c r="BT67" i="3"/>
  <c r="BP67" i="3"/>
  <c r="BL67" i="3"/>
  <c r="BH67" i="3"/>
  <c r="BF41" i="3"/>
  <c r="CU74" i="3"/>
  <c r="CQ74" i="3"/>
  <c r="CM74" i="3"/>
  <c r="CI74" i="3"/>
  <c r="CE74" i="3"/>
  <c r="CA74" i="3"/>
  <c r="BW74" i="3"/>
  <c r="BS74" i="3"/>
  <c r="BO74" i="3"/>
  <c r="BK74" i="3"/>
  <c r="BG74" i="3"/>
  <c r="BF73" i="3"/>
  <c r="CU70" i="3"/>
  <c r="CQ70" i="3"/>
  <c r="CM70" i="3"/>
  <c r="CI70" i="3"/>
  <c r="CE70" i="3"/>
  <c r="CA70" i="3"/>
  <c r="BW70" i="3"/>
  <c r="BS70" i="3"/>
  <c r="BO70" i="3"/>
  <c r="BK70" i="3"/>
  <c r="BG70" i="3"/>
  <c r="BF69" i="3"/>
  <c r="CU66" i="3"/>
  <c r="CQ66" i="3"/>
  <c r="CM66" i="3"/>
  <c r="CI66" i="3"/>
  <c r="CE66" i="3"/>
  <c r="CA66" i="3"/>
  <c r="BW66" i="3"/>
  <c r="BS66" i="3"/>
  <c r="BO66" i="3"/>
  <c r="BK66" i="3"/>
  <c r="BG66" i="3"/>
  <c r="BF65" i="3"/>
  <c r="CS73" i="3"/>
  <c r="CO73" i="3"/>
  <c r="CK73" i="3"/>
  <c r="CG73" i="3"/>
  <c r="CC73" i="3"/>
  <c r="BY73" i="3"/>
  <c r="BU73" i="3"/>
  <c r="BQ73" i="3"/>
  <c r="BM73" i="3"/>
  <c r="BI73" i="3"/>
  <c r="CS69" i="3"/>
  <c r="CO69" i="3"/>
  <c r="CK69" i="3"/>
  <c r="CG69" i="3"/>
  <c r="CC69" i="3"/>
  <c r="BY69" i="3"/>
  <c r="BU69" i="3"/>
  <c r="BQ69" i="3"/>
  <c r="BM69" i="3"/>
  <c r="BI69" i="3"/>
  <c r="CS65" i="3"/>
  <c r="CO65" i="3"/>
  <c r="CK65" i="3"/>
  <c r="CG65" i="3"/>
  <c r="CC65" i="3"/>
  <c r="BY65" i="3"/>
  <c r="BU65" i="3"/>
  <c r="BQ65" i="3"/>
  <c r="BM65" i="3"/>
  <c r="BI65" i="3"/>
  <c r="CS61" i="3"/>
  <c r="CO61" i="3"/>
  <c r="CK61" i="3"/>
  <c r="CG61" i="3"/>
  <c r="CC61" i="3"/>
  <c r="BY61" i="3"/>
  <c r="BU61" i="3"/>
  <c r="BQ61" i="3"/>
  <c r="BM61" i="3"/>
  <c r="BI61" i="3"/>
  <c r="CS57" i="3"/>
  <c r="CO57" i="3"/>
  <c r="CK57" i="3"/>
  <c r="CG57" i="3"/>
  <c r="CC57" i="3"/>
  <c r="BY57" i="3"/>
  <c r="BU57" i="3"/>
  <c r="BQ57" i="3"/>
  <c r="BM57" i="3"/>
  <c r="BI57" i="3"/>
  <c r="CS53" i="3"/>
  <c r="CO53" i="3"/>
  <c r="CK53" i="3"/>
  <c r="CG53" i="3"/>
  <c r="CC53" i="3"/>
  <c r="BY53" i="3"/>
  <c r="BU53" i="3"/>
  <c r="CV63" i="3"/>
  <c r="CR63" i="3"/>
  <c r="CN63" i="3"/>
  <c r="CJ63" i="3"/>
  <c r="CF63" i="3"/>
  <c r="CB63" i="3"/>
  <c r="BX63" i="3"/>
  <c r="BT63" i="3"/>
  <c r="BP63" i="3"/>
  <c r="BL63" i="3"/>
  <c r="BH63" i="3"/>
  <c r="CU62" i="3"/>
  <c r="CQ62" i="3"/>
  <c r="CM62" i="3"/>
  <c r="CI62" i="3"/>
  <c r="CE62" i="3"/>
  <c r="CA62" i="3"/>
  <c r="BW62" i="3"/>
  <c r="BS62" i="3"/>
  <c r="BO62" i="3"/>
  <c r="BK62" i="3"/>
  <c r="BG62" i="3"/>
  <c r="BF61" i="3"/>
  <c r="CV59" i="3"/>
  <c r="CR59" i="3"/>
  <c r="CN59" i="3"/>
  <c r="CJ59" i="3"/>
  <c r="CF59" i="3"/>
  <c r="CB59" i="3"/>
  <c r="BX59" i="3"/>
  <c r="BT59" i="3"/>
  <c r="BP59" i="3"/>
  <c r="BL59" i="3"/>
  <c r="BH59" i="3"/>
  <c r="CU58" i="3"/>
  <c r="CQ58" i="3"/>
  <c r="CM58" i="3"/>
  <c r="CI58" i="3"/>
  <c r="CE58" i="3"/>
  <c r="CA58" i="3"/>
  <c r="BW58" i="3"/>
  <c r="BS58" i="3"/>
  <c r="BO58" i="3"/>
  <c r="BK58" i="3"/>
  <c r="BG58" i="3"/>
  <c r="BF57" i="3"/>
  <c r="CV55" i="3"/>
  <c r="CR55" i="3"/>
  <c r="CN55" i="3"/>
  <c r="CJ55" i="3"/>
  <c r="CF55" i="3"/>
  <c r="CB55" i="3"/>
  <c r="BX55" i="3"/>
  <c r="BT55" i="3"/>
  <c r="BP55" i="3"/>
  <c r="BL55" i="3"/>
  <c r="BH55" i="3"/>
  <c r="CU54" i="3"/>
  <c r="CQ54" i="3"/>
  <c r="CM54" i="3"/>
  <c r="CI54" i="3"/>
  <c r="CE54" i="3"/>
  <c r="CA54" i="3"/>
  <c r="BW54" i="3"/>
  <c r="BS54" i="3"/>
  <c r="BO54" i="3"/>
  <c r="BK54" i="3"/>
  <c r="BG54" i="3"/>
  <c r="BF53" i="3"/>
  <c r="CV51" i="3"/>
  <c r="CR51" i="3"/>
  <c r="CN51" i="3"/>
  <c r="CJ51" i="3"/>
  <c r="CF51" i="3"/>
  <c r="CB51" i="3"/>
  <c r="BX51" i="3"/>
  <c r="BT51" i="3"/>
  <c r="BP51" i="3"/>
  <c r="BL51" i="3"/>
  <c r="BH51" i="3"/>
  <c r="CU50" i="3"/>
  <c r="CQ50" i="3"/>
  <c r="CM50" i="3"/>
  <c r="CI50" i="3"/>
  <c r="CE50" i="3"/>
  <c r="CA50" i="3"/>
  <c r="BW50" i="3"/>
  <c r="BS50" i="3"/>
  <c r="BO50" i="3"/>
  <c r="BK50" i="3"/>
  <c r="BG50" i="3"/>
  <c r="BF49" i="3"/>
  <c r="CV47" i="3"/>
  <c r="CR47" i="3"/>
  <c r="CN47" i="3"/>
  <c r="CJ47" i="3"/>
  <c r="CF47" i="3"/>
  <c r="CB47" i="3"/>
  <c r="BX47" i="3"/>
  <c r="BT47" i="3"/>
  <c r="BP47" i="3"/>
  <c r="BL47" i="3"/>
  <c r="BH47" i="3"/>
  <c r="CU46" i="3"/>
  <c r="CQ46" i="3"/>
  <c r="CM46" i="3"/>
  <c r="CI46" i="3"/>
  <c r="CE46" i="3"/>
  <c r="CA46" i="3"/>
  <c r="BW46" i="3"/>
  <c r="BS46" i="3"/>
  <c r="BO46" i="3"/>
  <c r="BK46" i="3"/>
  <c r="BG46" i="3"/>
  <c r="BF45" i="3"/>
  <c r="CV43" i="3"/>
  <c r="CR43" i="3"/>
  <c r="CN43" i="3"/>
  <c r="CJ43" i="3"/>
  <c r="CF43" i="3"/>
  <c r="CB43" i="3"/>
  <c r="BX43" i="3"/>
  <c r="BT43" i="3"/>
  <c r="BP43" i="3"/>
  <c r="BL43" i="3"/>
  <c r="BH43" i="3"/>
  <c r="CU42" i="3"/>
  <c r="CQ42" i="3"/>
  <c r="CM42" i="3"/>
  <c r="CI42" i="3"/>
  <c r="CE42" i="3"/>
  <c r="CA42" i="3"/>
  <c r="BW42" i="3"/>
  <c r="BS42" i="3"/>
  <c r="BO42" i="3"/>
  <c r="BK42" i="3"/>
  <c r="BG42" i="3"/>
  <c r="BF114" i="3"/>
  <c r="BF118" i="3"/>
  <c r="BF122" i="3"/>
  <c r="BF126" i="3"/>
  <c r="BF130" i="3"/>
  <c r="BF134" i="3"/>
  <c r="BF138" i="3"/>
  <c r="BF142" i="3"/>
  <c r="BF146" i="3"/>
  <c r="BI114" i="3"/>
  <c r="BM114" i="3"/>
  <c r="BQ114" i="3"/>
  <c r="BU114" i="3"/>
  <c r="BY114" i="3"/>
  <c r="CC114" i="3"/>
  <c r="CG114" i="3"/>
  <c r="CK114" i="3"/>
  <c r="CO114" i="3"/>
  <c r="CS114" i="3"/>
  <c r="BG115" i="3"/>
  <c r="BK115" i="3"/>
  <c r="BO115" i="3"/>
  <c r="BS115" i="3"/>
  <c r="BW115" i="3"/>
  <c r="CA115" i="3"/>
  <c r="CE115" i="3"/>
  <c r="CI115" i="3"/>
  <c r="CM115" i="3"/>
  <c r="CQ115" i="3"/>
  <c r="CU115" i="3"/>
  <c r="BI116" i="3"/>
  <c r="BM116" i="3"/>
  <c r="BQ116" i="3"/>
  <c r="BU116" i="3"/>
  <c r="BY116" i="3"/>
  <c r="CC116" i="3"/>
  <c r="CG116" i="3"/>
  <c r="CK116" i="3"/>
  <c r="CO116" i="3"/>
  <c r="CS116" i="3"/>
  <c r="BG117" i="3"/>
  <c r="BK117" i="3"/>
  <c r="BO117" i="3"/>
  <c r="BS117" i="3"/>
  <c r="BW117" i="3"/>
  <c r="CA117" i="3"/>
  <c r="CE117" i="3"/>
  <c r="CI117" i="3"/>
  <c r="CM117" i="3"/>
  <c r="CQ117" i="3"/>
  <c r="CU117" i="3"/>
  <c r="BI118" i="3"/>
  <c r="BM118" i="3"/>
  <c r="BQ118" i="3"/>
  <c r="BU118" i="3"/>
  <c r="BY118" i="3"/>
  <c r="CC118" i="3"/>
  <c r="CG118" i="3"/>
  <c r="CK118" i="3"/>
  <c r="CO118" i="3"/>
  <c r="CS118" i="3"/>
  <c r="BG119" i="3"/>
  <c r="BK119" i="3"/>
  <c r="BO119" i="3"/>
  <c r="BS119" i="3"/>
  <c r="BW119" i="3"/>
  <c r="CA119" i="3"/>
  <c r="CE119" i="3"/>
  <c r="CI119" i="3"/>
  <c r="CM119" i="3"/>
  <c r="CQ119" i="3"/>
  <c r="CU119" i="3"/>
  <c r="BI120" i="3"/>
  <c r="BM120" i="3"/>
  <c r="BQ120" i="3"/>
  <c r="BU120" i="3"/>
  <c r="BY120" i="3"/>
  <c r="CC120" i="3"/>
  <c r="CG120" i="3"/>
  <c r="CK120" i="3"/>
  <c r="CO120" i="3"/>
  <c r="CS120" i="3"/>
  <c r="BG121" i="3"/>
  <c r="BK121" i="3"/>
  <c r="BO121" i="3"/>
  <c r="BS121" i="3"/>
  <c r="BW121" i="3"/>
  <c r="CA121" i="3"/>
  <c r="CE121" i="3"/>
  <c r="CI121" i="3"/>
  <c r="CM121" i="3"/>
  <c r="CQ121" i="3"/>
  <c r="CU121" i="3"/>
  <c r="BI122" i="3"/>
  <c r="BM122" i="3"/>
  <c r="BQ122" i="3"/>
  <c r="BU122" i="3"/>
  <c r="BY122" i="3"/>
  <c r="CC122" i="3"/>
  <c r="CG122" i="3"/>
  <c r="CK122" i="3"/>
  <c r="CO122" i="3"/>
  <c r="CS122" i="3"/>
  <c r="BG123" i="3"/>
  <c r="BK123" i="3"/>
  <c r="BO123" i="3"/>
  <c r="BS123" i="3"/>
  <c r="BW123" i="3"/>
  <c r="CA123" i="3"/>
  <c r="CE123" i="3"/>
  <c r="CI123" i="3"/>
  <c r="CM123" i="3"/>
  <c r="CQ123" i="3"/>
  <c r="CU123" i="3"/>
  <c r="BI124" i="3"/>
  <c r="BM124" i="3"/>
  <c r="BQ124" i="3"/>
  <c r="BU124" i="3"/>
  <c r="BY124" i="3"/>
  <c r="CC124" i="3"/>
  <c r="CG124" i="3"/>
  <c r="CK124" i="3"/>
  <c r="CO124" i="3"/>
  <c r="CS124" i="3"/>
  <c r="BG125" i="3"/>
  <c r="BK125" i="3"/>
  <c r="BO125" i="3"/>
  <c r="BS125" i="3"/>
  <c r="BW125" i="3"/>
  <c r="CA125" i="3"/>
  <c r="CE125" i="3"/>
  <c r="CI125" i="3"/>
  <c r="CM125" i="3"/>
  <c r="CQ125" i="3"/>
  <c r="CU125" i="3"/>
  <c r="BI126" i="3"/>
  <c r="BM126" i="3"/>
  <c r="BQ126" i="3"/>
  <c r="BU126" i="3"/>
  <c r="BY126" i="3"/>
  <c r="CC126" i="3"/>
  <c r="CG126" i="3"/>
  <c r="CK126" i="3"/>
  <c r="CO126" i="3"/>
  <c r="CS126" i="3"/>
  <c r="BG127" i="3"/>
  <c r="BK127" i="3"/>
  <c r="BO127" i="3"/>
  <c r="BS127" i="3"/>
  <c r="BW127" i="3"/>
  <c r="CA127" i="3"/>
  <c r="CE127" i="3"/>
  <c r="CI127" i="3"/>
  <c r="CM127" i="3"/>
  <c r="CQ127" i="3"/>
  <c r="CU127" i="3"/>
  <c r="BI128" i="3"/>
  <c r="BM128" i="3"/>
  <c r="BQ128" i="3"/>
  <c r="BU128" i="3"/>
  <c r="BY128" i="3"/>
  <c r="CC128" i="3"/>
  <c r="CG128" i="3"/>
  <c r="CK128" i="3"/>
  <c r="CO128" i="3"/>
  <c r="CS128" i="3"/>
  <c r="BG129" i="3"/>
  <c r="BK129" i="3"/>
  <c r="BO129" i="3"/>
  <c r="BS129" i="3"/>
  <c r="BW129" i="3"/>
  <c r="CA129" i="3"/>
  <c r="CE129" i="3"/>
  <c r="CI129" i="3"/>
  <c r="CM129" i="3"/>
  <c r="CQ129" i="3"/>
  <c r="CU129" i="3"/>
  <c r="BI130" i="3"/>
  <c r="BM130" i="3"/>
  <c r="BQ130" i="3"/>
  <c r="BU130" i="3"/>
  <c r="BY130" i="3"/>
  <c r="CC130" i="3"/>
  <c r="CG130" i="3"/>
  <c r="CK130" i="3"/>
  <c r="CO130" i="3"/>
  <c r="CS130" i="3"/>
  <c r="BG131" i="3"/>
  <c r="BK131" i="3"/>
  <c r="BO131" i="3"/>
  <c r="BS131" i="3"/>
  <c r="BW131" i="3"/>
  <c r="CA131" i="3"/>
  <c r="CE131" i="3"/>
  <c r="CI131" i="3"/>
  <c r="CM131" i="3"/>
  <c r="CQ131" i="3"/>
  <c r="CU131" i="3"/>
  <c r="BI132" i="3"/>
  <c r="BM132" i="3"/>
  <c r="BQ132" i="3"/>
  <c r="BU132" i="3"/>
  <c r="BY132" i="3"/>
  <c r="CC132" i="3"/>
  <c r="CG132" i="3"/>
  <c r="CK132" i="3"/>
  <c r="CO132" i="3"/>
  <c r="CS132" i="3"/>
  <c r="BG133" i="3"/>
  <c r="BK133" i="3"/>
  <c r="BO133" i="3"/>
  <c r="BS133" i="3"/>
  <c r="BW133" i="3"/>
  <c r="CA133" i="3"/>
  <c r="CE133" i="3"/>
  <c r="CI133" i="3"/>
  <c r="CM133" i="3"/>
  <c r="CQ133" i="3"/>
  <c r="BR41" i="3"/>
  <c r="CD41" i="3"/>
  <c r="CL41" i="3"/>
  <c r="CL73" i="3"/>
  <c r="BZ73" i="3"/>
  <c r="BV73" i="3"/>
  <c r="BJ73" i="3"/>
  <c r="CL69" i="3"/>
  <c r="CH69" i="3"/>
  <c r="BR69" i="3"/>
  <c r="CT65" i="3"/>
  <c r="CH65" i="3"/>
  <c r="BZ65" i="3"/>
  <c r="BN65" i="3"/>
  <c r="CT61" i="3"/>
  <c r="CD61" i="3"/>
  <c r="BR61" i="3"/>
  <c r="CP57" i="3"/>
  <c r="CH57" i="3"/>
  <c r="BV57" i="3"/>
  <c r="BJ57" i="3"/>
  <c r="CT53" i="3"/>
  <c r="CL53" i="3"/>
  <c r="BZ53" i="3"/>
  <c r="BR53" i="3"/>
  <c r="BJ53" i="3"/>
  <c r="CT49" i="3"/>
  <c r="CH49" i="3"/>
  <c r="BZ49" i="3"/>
  <c r="BR49" i="3"/>
  <c r="CT45" i="3"/>
  <c r="CH45" i="3"/>
  <c r="BV45" i="3"/>
  <c r="BN45" i="3"/>
  <c r="BJ41" i="3"/>
  <c r="BV41" i="3"/>
  <c r="CH41" i="3"/>
  <c r="CT41" i="3"/>
  <c r="CT73" i="3"/>
  <c r="CH73" i="3"/>
  <c r="BR73" i="3"/>
  <c r="CT69" i="3"/>
  <c r="CD69" i="3"/>
  <c r="BV69" i="3"/>
  <c r="BJ69" i="3"/>
  <c r="CP65" i="3"/>
  <c r="CD65" i="3"/>
  <c r="BR65" i="3"/>
  <c r="CP61" i="3"/>
  <c r="CH61" i="3"/>
  <c r="BV61" i="3"/>
  <c r="BN61" i="3"/>
  <c r="CT57" i="3"/>
  <c r="CD57" i="3"/>
  <c r="BR57" i="3"/>
  <c r="CP53" i="3"/>
  <c r="CD53" i="3"/>
  <c r="BN53" i="3"/>
  <c r="CP49" i="3"/>
  <c r="BV49" i="3"/>
  <c r="BJ49" i="3"/>
  <c r="CP45" i="3"/>
  <c r="CD45" i="3"/>
  <c r="BR45" i="3"/>
  <c r="BF74" i="3"/>
  <c r="CV72" i="3"/>
  <c r="CJ72" i="3"/>
  <c r="CB72" i="3"/>
  <c r="BT72" i="3"/>
  <c r="BH72" i="3"/>
  <c r="BF70" i="3"/>
  <c r="CV68" i="3"/>
  <c r="CR68" i="3"/>
  <c r="CJ68" i="3"/>
  <c r="CF68" i="3"/>
  <c r="CB68" i="3"/>
  <c r="BX68" i="3"/>
  <c r="BT68" i="3"/>
  <c r="BL68" i="3"/>
  <c r="BH68" i="3"/>
  <c r="BF66" i="3"/>
  <c r="CV64" i="3"/>
  <c r="CR64" i="3"/>
  <c r="CN64" i="3"/>
  <c r="BN41" i="3"/>
  <c r="BZ41" i="3"/>
  <c r="CP41" i="3"/>
  <c r="CP73" i="3"/>
  <c r="CD73" i="3"/>
  <c r="BN73" i="3"/>
  <c r="CP69" i="3"/>
  <c r="BZ69" i="3"/>
  <c r="BN69" i="3"/>
  <c r="CL65" i="3"/>
  <c r="BV65" i="3"/>
  <c r="BJ65" i="3"/>
  <c r="CL61" i="3"/>
  <c r="BZ61" i="3"/>
  <c r="BJ61" i="3"/>
  <c r="CL57" i="3"/>
  <c r="BZ57" i="3"/>
  <c r="BN57" i="3"/>
  <c r="CH53" i="3"/>
  <c r="BV53" i="3"/>
  <c r="CL49" i="3"/>
  <c r="CD49" i="3"/>
  <c r="BN49" i="3"/>
  <c r="CL45" i="3"/>
  <c r="BZ45" i="3"/>
  <c r="BJ45" i="3"/>
  <c r="CR72" i="3"/>
  <c r="CN72" i="3"/>
  <c r="CF72" i="3"/>
  <c r="BX72" i="3"/>
  <c r="BP72" i="3"/>
  <c r="BL72" i="3"/>
  <c r="CN68" i="3"/>
  <c r="BP68" i="3"/>
  <c r="CJ64" i="3"/>
  <c r="CF64" i="3"/>
  <c r="CB64" i="3"/>
  <c r="BX64" i="3"/>
  <c r="BT64" i="3"/>
  <c r="BP64" i="3"/>
  <c r="BL64" i="3"/>
  <c r="BH64" i="3"/>
  <c r="BF62" i="3"/>
  <c r="CV60" i="3"/>
  <c r="CR60" i="3"/>
  <c r="CN60" i="3"/>
  <c r="CJ60" i="3"/>
  <c r="CF60" i="3"/>
  <c r="CB60" i="3"/>
  <c r="BX60" i="3"/>
  <c r="BT60" i="3"/>
  <c r="BP60" i="3"/>
  <c r="BL60" i="3"/>
  <c r="BH60" i="3"/>
  <c r="BF58" i="3"/>
  <c r="CV56" i="3"/>
  <c r="CR56" i="3"/>
  <c r="CN56" i="3"/>
  <c r="CJ56" i="3"/>
  <c r="CF56" i="3"/>
  <c r="CB56" i="3"/>
  <c r="BX56" i="3"/>
  <c r="BT56" i="3"/>
  <c r="BP56" i="3"/>
  <c r="BL56" i="3"/>
  <c r="BH56" i="3"/>
  <c r="BF54" i="3"/>
  <c r="CV52" i="3"/>
  <c r="CR52" i="3"/>
  <c r="CN52" i="3"/>
  <c r="CJ52" i="3"/>
  <c r="CF52" i="3"/>
  <c r="CB52" i="3"/>
  <c r="BX52" i="3"/>
  <c r="BT52" i="3"/>
  <c r="BP52" i="3"/>
  <c r="BL52" i="3"/>
  <c r="BH52" i="3"/>
  <c r="BF50" i="3"/>
  <c r="CV48" i="3"/>
  <c r="CR48" i="3"/>
  <c r="CN48" i="3"/>
  <c r="CJ48" i="3"/>
  <c r="CF48" i="3"/>
  <c r="CB48" i="3"/>
  <c r="BX48" i="3"/>
  <c r="BT48" i="3"/>
  <c r="BP48" i="3"/>
  <c r="BL48" i="3"/>
  <c r="BH48" i="3"/>
  <c r="BF46" i="3"/>
  <c r="CV44" i="3"/>
  <c r="CR44" i="3"/>
  <c r="CN44" i="3"/>
  <c r="CJ44" i="3"/>
  <c r="CF44" i="3"/>
  <c r="CB44" i="3"/>
  <c r="BX44" i="3"/>
  <c r="BT44" i="3"/>
  <c r="BP44" i="3"/>
  <c r="BL44" i="3"/>
  <c r="BH44" i="3"/>
  <c r="BF42" i="3"/>
  <c r="BF115" i="3"/>
  <c r="BF119" i="3"/>
  <c r="BF123" i="3"/>
  <c r="BF127" i="3"/>
  <c r="BF131" i="3"/>
  <c r="BF135" i="3"/>
  <c r="BF139" i="3"/>
  <c r="BF143" i="3"/>
  <c r="BF147" i="3"/>
  <c r="BJ114" i="3"/>
  <c r="BN114" i="3"/>
  <c r="BR114" i="3"/>
  <c r="BV114" i="3"/>
  <c r="BZ114" i="3"/>
  <c r="CD114" i="3"/>
  <c r="CH114" i="3"/>
  <c r="CL114" i="3"/>
  <c r="CP114" i="3"/>
  <c r="CT114" i="3"/>
  <c r="BH115" i="3"/>
  <c r="BL115" i="3"/>
  <c r="BP115" i="3"/>
  <c r="BT115" i="3"/>
  <c r="BX115" i="3"/>
  <c r="CB115" i="3"/>
  <c r="CF115" i="3"/>
  <c r="CJ115" i="3"/>
  <c r="CN115" i="3"/>
  <c r="CR115" i="3"/>
  <c r="CV115" i="3"/>
  <c r="BJ116" i="3"/>
  <c r="BN116" i="3"/>
  <c r="BR116" i="3"/>
  <c r="BV116" i="3"/>
  <c r="BZ116" i="3"/>
  <c r="CD116" i="3"/>
  <c r="CH116" i="3"/>
  <c r="CL116" i="3"/>
  <c r="CP116" i="3"/>
  <c r="CT116" i="3"/>
  <c r="BH117" i="3"/>
  <c r="BL117" i="3"/>
  <c r="BP117" i="3"/>
  <c r="BT117" i="3"/>
  <c r="BX117" i="3"/>
  <c r="CB117" i="3"/>
  <c r="CF117" i="3"/>
  <c r="CJ117" i="3"/>
  <c r="CN117" i="3"/>
  <c r="CR117" i="3"/>
  <c r="CV117" i="3"/>
  <c r="BJ118" i="3"/>
  <c r="BN118" i="3"/>
  <c r="BR118" i="3"/>
  <c r="BV118" i="3"/>
  <c r="BZ118" i="3"/>
  <c r="CD118" i="3"/>
  <c r="CH118" i="3"/>
  <c r="CL118" i="3"/>
  <c r="CP118" i="3"/>
  <c r="CT118" i="3"/>
  <c r="BH119" i="3"/>
  <c r="BL119" i="3"/>
  <c r="BP119" i="3"/>
  <c r="BT119" i="3"/>
  <c r="BX119" i="3"/>
  <c r="CB119" i="3"/>
  <c r="CF119" i="3"/>
  <c r="CJ119" i="3"/>
  <c r="CN119" i="3"/>
  <c r="CR119" i="3"/>
  <c r="CV119" i="3"/>
  <c r="BJ120" i="3"/>
  <c r="BN120" i="3"/>
  <c r="BR120" i="3"/>
  <c r="BV120" i="3"/>
  <c r="BZ120" i="3"/>
  <c r="CD120" i="3"/>
  <c r="CH120" i="3"/>
  <c r="CL120" i="3"/>
  <c r="CP120" i="3"/>
  <c r="CT120" i="3"/>
  <c r="BH121" i="3"/>
  <c r="BL121" i="3"/>
  <c r="BP121" i="3"/>
  <c r="BT121" i="3"/>
  <c r="BX121" i="3"/>
  <c r="CB121" i="3"/>
  <c r="CF121" i="3"/>
  <c r="CJ121" i="3"/>
  <c r="CN121" i="3"/>
  <c r="CR121" i="3"/>
  <c r="CV121" i="3"/>
  <c r="BJ122" i="3"/>
  <c r="BN122" i="3"/>
  <c r="BR122" i="3"/>
  <c r="BV122" i="3"/>
  <c r="BZ122" i="3"/>
  <c r="CD122" i="3"/>
  <c r="CH122" i="3"/>
  <c r="CL122" i="3"/>
  <c r="CT71" i="3"/>
  <c r="CP71" i="3"/>
  <c r="CL71" i="3"/>
  <c r="CH71" i="3"/>
  <c r="CD71" i="3"/>
  <c r="BZ71" i="3"/>
  <c r="BV71" i="3"/>
  <c r="BR71" i="3"/>
  <c r="BN71" i="3"/>
  <c r="BJ71" i="3"/>
  <c r="CT67" i="3"/>
  <c r="CP67" i="3"/>
  <c r="CL67" i="3"/>
  <c r="CH67" i="3"/>
  <c r="CD67" i="3"/>
  <c r="BZ67" i="3"/>
  <c r="BV67" i="3"/>
  <c r="BR67" i="3"/>
  <c r="BN67" i="3"/>
  <c r="BJ67" i="3"/>
  <c r="CT63" i="3"/>
  <c r="CP63" i="3"/>
  <c r="CL63" i="3"/>
  <c r="CH63" i="3"/>
  <c r="CD63" i="3"/>
  <c r="BZ63" i="3"/>
  <c r="BV63" i="3"/>
  <c r="BR63" i="3"/>
  <c r="BN63" i="3"/>
  <c r="BJ63" i="3"/>
  <c r="CT59" i="3"/>
  <c r="CP59" i="3"/>
  <c r="CL59" i="3"/>
  <c r="CH59" i="3"/>
  <c r="CD59" i="3"/>
  <c r="BZ59" i="3"/>
  <c r="BV59" i="3"/>
  <c r="BR59" i="3"/>
  <c r="BN59" i="3"/>
  <c r="BJ59" i="3"/>
  <c r="CT55" i="3"/>
  <c r="CP55" i="3"/>
  <c r="CL55" i="3"/>
  <c r="CH55" i="3"/>
  <c r="CD55" i="3"/>
  <c r="BZ55" i="3"/>
  <c r="BV55" i="3"/>
  <c r="BR55" i="3"/>
  <c r="BN55" i="3"/>
  <c r="BJ55" i="3"/>
  <c r="CT51" i="3"/>
  <c r="CP51" i="3"/>
  <c r="CL51" i="3"/>
  <c r="CH51" i="3"/>
  <c r="CD51" i="3"/>
  <c r="BZ51" i="3"/>
  <c r="BV51" i="3"/>
  <c r="BR51" i="3"/>
  <c r="BN51" i="3"/>
  <c r="BJ51" i="3"/>
  <c r="CT47" i="3"/>
  <c r="CP47" i="3"/>
  <c r="CL47" i="3"/>
  <c r="CH47" i="3"/>
  <c r="CD47" i="3"/>
  <c r="BZ47" i="3"/>
  <c r="BV47" i="3"/>
  <c r="BR47" i="3"/>
  <c r="BN47" i="3"/>
  <c r="BJ47" i="3"/>
  <c r="CT43" i="3"/>
  <c r="CP43" i="3"/>
  <c r="CL43" i="3"/>
  <c r="CH43" i="3"/>
  <c r="CD43" i="3"/>
  <c r="BZ43" i="3"/>
  <c r="BV43" i="3"/>
  <c r="BR43" i="3"/>
  <c r="BN43" i="3"/>
  <c r="BJ43" i="3"/>
  <c r="CP122" i="3"/>
  <c r="CT122" i="3"/>
  <c r="BH123" i="3"/>
  <c r="BL123" i="3"/>
  <c r="BP123" i="3"/>
  <c r="BT123" i="3"/>
  <c r="BX123" i="3"/>
  <c r="CB123" i="3"/>
  <c r="CF123" i="3"/>
  <c r="CJ123" i="3"/>
  <c r="CN123" i="3"/>
  <c r="CR123" i="3"/>
  <c r="CV123" i="3"/>
  <c r="BJ124" i="3"/>
  <c r="BN124" i="3"/>
  <c r="BR124" i="3"/>
  <c r="BV124" i="3"/>
  <c r="BZ124" i="3"/>
  <c r="CD124" i="3"/>
  <c r="CH124" i="3"/>
  <c r="CL124" i="3"/>
  <c r="CP124" i="3"/>
  <c r="CT124" i="3"/>
  <c r="BH125" i="3"/>
  <c r="BL125" i="3"/>
  <c r="BP125" i="3"/>
  <c r="BT125" i="3"/>
  <c r="BX125" i="3"/>
  <c r="CB125" i="3"/>
  <c r="CF125" i="3"/>
  <c r="CJ125" i="3"/>
  <c r="CN125" i="3"/>
  <c r="CR125" i="3"/>
  <c r="CV125" i="3"/>
  <c r="BJ126" i="3"/>
  <c r="BN126" i="3"/>
  <c r="BR126" i="3"/>
  <c r="BV126" i="3"/>
  <c r="BZ126" i="3"/>
  <c r="CD126" i="3"/>
  <c r="CH126" i="3"/>
  <c r="CL126" i="3"/>
  <c r="CP126" i="3"/>
  <c r="CT126" i="3"/>
  <c r="BH127" i="3"/>
  <c r="BL127" i="3"/>
  <c r="BP127" i="3"/>
  <c r="BT127" i="3"/>
  <c r="BX127" i="3"/>
  <c r="CB127" i="3"/>
  <c r="CF127" i="3"/>
  <c r="CJ127" i="3"/>
  <c r="CN127" i="3"/>
  <c r="CR127" i="3"/>
  <c r="CV127" i="3"/>
  <c r="BJ128" i="3"/>
  <c r="BN128" i="3"/>
  <c r="BR128" i="3"/>
  <c r="BV128" i="3"/>
  <c r="BZ128" i="3"/>
  <c r="CD128" i="3"/>
  <c r="CH128" i="3"/>
  <c r="CL128" i="3"/>
  <c r="CP128" i="3"/>
  <c r="CT128" i="3"/>
  <c r="BH129" i="3"/>
  <c r="BL129" i="3"/>
  <c r="BP129" i="3"/>
  <c r="BT129" i="3"/>
  <c r="BX129" i="3"/>
  <c r="CB129" i="3"/>
  <c r="CF129" i="3"/>
  <c r="CJ129" i="3"/>
  <c r="CN129" i="3"/>
  <c r="CR129" i="3"/>
  <c r="CV129" i="3"/>
  <c r="BJ130" i="3"/>
  <c r="BN130" i="3"/>
  <c r="BR130" i="3"/>
  <c r="BV130" i="3"/>
  <c r="BZ130" i="3"/>
  <c r="CD130" i="3"/>
  <c r="CH130" i="3"/>
  <c r="CL130" i="3"/>
  <c r="CP130" i="3"/>
  <c r="CT130" i="3"/>
  <c r="BH131" i="3"/>
  <c r="BL131" i="3"/>
  <c r="BP131" i="3"/>
  <c r="BT131" i="3"/>
  <c r="BX131" i="3"/>
  <c r="CB131" i="3"/>
  <c r="CF131" i="3"/>
  <c r="CJ131" i="3"/>
  <c r="CN131" i="3"/>
  <c r="CR131" i="3"/>
  <c r="CV131" i="3"/>
  <c r="BJ132" i="3"/>
  <c r="BN132" i="3"/>
  <c r="BR132" i="3"/>
  <c r="BV132" i="3"/>
  <c r="BZ132" i="3"/>
  <c r="CD132" i="3"/>
  <c r="CH132" i="3"/>
  <c r="CL132" i="3"/>
  <c r="CP132" i="3"/>
  <c r="CT132" i="3"/>
  <c r="BH133" i="3"/>
  <c r="BL133" i="3"/>
  <c r="BP133" i="3"/>
  <c r="BT133" i="3"/>
  <c r="BX133" i="3"/>
  <c r="CB133" i="3"/>
  <c r="CF133" i="3"/>
  <c r="CJ133" i="3"/>
  <c r="CN133" i="3"/>
  <c r="CR133" i="3"/>
  <c r="CV133" i="3"/>
  <c r="BJ134" i="3"/>
  <c r="BN134" i="3"/>
  <c r="BR134" i="3"/>
  <c r="BV134" i="3"/>
  <c r="BZ134" i="3"/>
  <c r="CD134" i="3"/>
  <c r="CH134" i="3"/>
  <c r="CL134" i="3"/>
  <c r="CP134" i="3"/>
  <c r="CT134" i="3"/>
  <c r="BH135" i="3"/>
  <c r="BL135" i="3"/>
  <c r="BP135" i="3"/>
  <c r="BT135" i="3"/>
  <c r="BX135" i="3"/>
  <c r="CB135" i="3"/>
  <c r="CF135" i="3"/>
  <c r="CJ135" i="3"/>
  <c r="CN135" i="3"/>
  <c r="CR135" i="3"/>
  <c r="CV135" i="3"/>
  <c r="BJ136" i="3"/>
  <c r="BN136" i="3"/>
  <c r="BR136" i="3"/>
  <c r="BV136" i="3"/>
  <c r="BZ136" i="3"/>
  <c r="CD136" i="3"/>
  <c r="CH136" i="3"/>
  <c r="CL136" i="3"/>
  <c r="CP136" i="3"/>
  <c r="CT136" i="3"/>
  <c r="BH137" i="3"/>
  <c r="BL137" i="3"/>
  <c r="BP137" i="3"/>
  <c r="BT137" i="3"/>
  <c r="BX137" i="3"/>
  <c r="CB137" i="3"/>
  <c r="CF137" i="3"/>
  <c r="CJ137" i="3"/>
  <c r="CN137" i="3"/>
  <c r="CR137" i="3"/>
  <c r="CV137" i="3"/>
  <c r="BJ138" i="3"/>
  <c r="BN138" i="3"/>
  <c r="BR138" i="3"/>
  <c r="BV138" i="3"/>
  <c r="BZ138" i="3"/>
  <c r="CD138" i="3"/>
  <c r="CH138" i="3"/>
  <c r="CL138" i="3"/>
  <c r="CP138" i="3"/>
  <c r="CT138" i="3"/>
  <c r="BH139" i="3"/>
  <c r="BL139" i="3"/>
  <c r="BP139" i="3"/>
  <c r="BT139" i="3"/>
  <c r="BX139" i="3"/>
  <c r="CB139" i="3"/>
  <c r="CF139" i="3"/>
  <c r="CJ139" i="3"/>
  <c r="CN139" i="3"/>
  <c r="CR139" i="3"/>
  <c r="CV139" i="3"/>
  <c r="BJ140" i="3"/>
  <c r="BN140" i="3"/>
  <c r="BR140" i="3"/>
  <c r="BV140" i="3"/>
  <c r="BZ140" i="3"/>
  <c r="CD140" i="3"/>
  <c r="CH140" i="3"/>
  <c r="CL140" i="3"/>
  <c r="CP140" i="3"/>
  <c r="CT140" i="3"/>
  <c r="BH141" i="3"/>
  <c r="BL141" i="3"/>
  <c r="BP141" i="3"/>
  <c r="BT141" i="3"/>
  <c r="BX141" i="3"/>
  <c r="CB141" i="3"/>
  <c r="CF141" i="3"/>
  <c r="CJ141" i="3"/>
  <c r="CN141" i="3"/>
  <c r="CR141" i="3"/>
  <c r="CV141" i="3"/>
  <c r="BJ142" i="3"/>
  <c r="BN142" i="3"/>
  <c r="BR142" i="3"/>
  <c r="BV142" i="3"/>
  <c r="BZ142" i="3"/>
  <c r="CD142" i="3"/>
  <c r="CH142" i="3"/>
  <c r="CL142" i="3"/>
  <c r="CP142" i="3"/>
  <c r="CT142" i="3"/>
  <c r="BH143" i="3"/>
  <c r="BL143" i="3"/>
  <c r="BP143" i="3"/>
  <c r="BT143" i="3"/>
  <c r="BX143" i="3"/>
  <c r="CB143" i="3"/>
  <c r="CF143" i="3"/>
  <c r="CJ143" i="3"/>
  <c r="CN143" i="3"/>
  <c r="CR143" i="3"/>
  <c r="CV143" i="3"/>
  <c r="BJ144" i="3"/>
  <c r="BN144" i="3"/>
  <c r="BR144" i="3"/>
  <c r="BV144" i="3"/>
  <c r="BZ144" i="3"/>
  <c r="CD144" i="3"/>
  <c r="CH144" i="3"/>
  <c r="CL144" i="3"/>
  <c r="CP144" i="3"/>
  <c r="CT144" i="3"/>
  <c r="BH145" i="3"/>
  <c r="BL145" i="3"/>
  <c r="BP145" i="3"/>
  <c r="BT145" i="3"/>
  <c r="BX145" i="3"/>
  <c r="CB145" i="3"/>
  <c r="CF145" i="3"/>
  <c r="CJ145" i="3"/>
  <c r="CN145" i="3"/>
  <c r="CR145" i="3"/>
  <c r="CV145" i="3"/>
  <c r="BJ146" i="3"/>
  <c r="BN146" i="3"/>
  <c r="BR146" i="3"/>
  <c r="BV146" i="3"/>
  <c r="BZ146" i="3"/>
  <c r="CD146" i="3"/>
  <c r="CH146" i="3"/>
  <c r="CL146" i="3"/>
  <c r="CP146" i="3"/>
  <c r="CT146" i="3"/>
  <c r="BH147" i="3"/>
  <c r="BL147" i="3"/>
  <c r="BP147" i="3"/>
  <c r="BT147" i="3"/>
  <c r="BX147" i="3"/>
  <c r="CB147" i="3"/>
  <c r="CF147" i="3"/>
  <c r="CJ147" i="3"/>
  <c r="CN147" i="3"/>
  <c r="CR147" i="3"/>
  <c r="CV147" i="3"/>
  <c r="BQ53" i="3"/>
  <c r="BM53" i="3"/>
  <c r="BI53" i="3"/>
  <c r="CS49" i="3"/>
  <c r="CO49" i="3"/>
  <c r="CK49" i="3"/>
  <c r="CG49" i="3"/>
  <c r="CC49" i="3"/>
  <c r="BY49" i="3"/>
  <c r="BU49" i="3"/>
  <c r="BQ49" i="3"/>
  <c r="BM49" i="3"/>
  <c r="BI49" i="3"/>
  <c r="CS45" i="3"/>
  <c r="CO45" i="3"/>
  <c r="CK45" i="3"/>
  <c r="CG45" i="3"/>
  <c r="CC45" i="3"/>
  <c r="BY45" i="3"/>
  <c r="BU45" i="3"/>
  <c r="BQ45" i="3"/>
  <c r="BM45" i="3"/>
  <c r="BI45" i="3"/>
  <c r="BI41" i="3"/>
  <c r="BM41" i="3"/>
  <c r="BQ41" i="3"/>
  <c r="BU41" i="3"/>
  <c r="BY41" i="3"/>
  <c r="CC41" i="3"/>
  <c r="CG41" i="3"/>
  <c r="CK41" i="3"/>
  <c r="CO41" i="3"/>
  <c r="CS41" i="3"/>
  <c r="CS59" i="3"/>
  <c r="CO59" i="3"/>
  <c r="CK59" i="3"/>
  <c r="CG59" i="3"/>
  <c r="CC59" i="3"/>
  <c r="BY59" i="3"/>
  <c r="BU59" i="3"/>
  <c r="BQ59" i="3"/>
  <c r="BM59" i="3"/>
  <c r="BI59" i="3"/>
  <c r="CS55" i="3"/>
  <c r="CO55" i="3"/>
  <c r="CK55" i="3"/>
  <c r="CG55" i="3"/>
  <c r="CC55" i="3"/>
  <c r="BY55" i="3"/>
  <c r="BU55" i="3"/>
  <c r="BQ55" i="3"/>
  <c r="BM55" i="3"/>
  <c r="BI55" i="3"/>
  <c r="CL52" i="3"/>
  <c r="CH52" i="3"/>
  <c r="CD52" i="3"/>
  <c r="BZ52" i="3"/>
  <c r="BV52" i="3"/>
  <c r="BR52" i="3"/>
  <c r="BN52" i="3"/>
  <c r="BJ52" i="3"/>
  <c r="CS51" i="3"/>
  <c r="CO51" i="3"/>
  <c r="CK51" i="3"/>
  <c r="CG51" i="3"/>
  <c r="CC51" i="3"/>
  <c r="BY51" i="3"/>
  <c r="BU51" i="3"/>
  <c r="BQ51" i="3"/>
  <c r="BM51" i="3"/>
  <c r="BI51" i="3"/>
  <c r="CS47" i="3"/>
  <c r="CO47" i="3"/>
  <c r="CK47" i="3"/>
  <c r="CG47" i="3"/>
  <c r="CC47" i="3"/>
  <c r="BY47" i="3"/>
  <c r="BU47" i="3"/>
  <c r="BQ47" i="3"/>
  <c r="BM47" i="3"/>
  <c r="BI47" i="3"/>
  <c r="CS43" i="3"/>
  <c r="CO43" i="3"/>
  <c r="CK43" i="3"/>
  <c r="CG43" i="3"/>
  <c r="CC43" i="3"/>
  <c r="BY43" i="3"/>
  <c r="BU43" i="3"/>
  <c r="BQ43" i="3"/>
  <c r="BM43" i="3"/>
  <c r="BI43" i="3"/>
  <c r="BF117" i="3"/>
  <c r="BF121" i="3"/>
  <c r="BF125" i="3"/>
  <c r="BF129" i="3"/>
  <c r="BF133" i="3"/>
  <c r="BF137" i="3"/>
  <c r="BF141" i="3"/>
  <c r="BF145" i="3"/>
  <c r="BH114" i="3"/>
  <c r="BL114" i="3"/>
  <c r="BP114" i="3"/>
  <c r="BT114" i="3"/>
  <c r="BX114" i="3"/>
  <c r="CB114" i="3"/>
  <c r="CF114" i="3"/>
  <c r="CJ114" i="3"/>
  <c r="CN114" i="3"/>
  <c r="CR114" i="3"/>
  <c r="CV114" i="3"/>
  <c r="BJ115" i="3"/>
  <c r="BN115" i="3"/>
  <c r="BR115" i="3"/>
  <c r="BV115" i="3"/>
  <c r="BZ115" i="3"/>
  <c r="CD115" i="3"/>
  <c r="CH115" i="3"/>
  <c r="CL115" i="3"/>
  <c r="CP115" i="3"/>
  <c r="CT115" i="3"/>
  <c r="BH116" i="3"/>
  <c r="BL116" i="3"/>
  <c r="BP116" i="3"/>
  <c r="BT116" i="3"/>
  <c r="BX116" i="3"/>
  <c r="CB116" i="3"/>
  <c r="CF116" i="3"/>
  <c r="CJ116" i="3"/>
  <c r="CN116" i="3"/>
  <c r="CR116" i="3"/>
  <c r="CV116" i="3"/>
  <c r="BJ117" i="3"/>
  <c r="BN117" i="3"/>
  <c r="BR117" i="3"/>
  <c r="BV117" i="3"/>
  <c r="BZ117" i="3"/>
  <c r="CD117" i="3"/>
  <c r="CH117" i="3"/>
  <c r="CL117" i="3"/>
  <c r="CP117" i="3"/>
  <c r="CT117" i="3"/>
  <c r="BH118" i="3"/>
  <c r="BL118" i="3"/>
  <c r="BP118" i="3"/>
  <c r="BT118" i="3"/>
  <c r="BX118" i="3"/>
  <c r="CB118" i="3"/>
  <c r="CF118" i="3"/>
  <c r="CJ118" i="3"/>
  <c r="CN118" i="3"/>
  <c r="CR118" i="3"/>
  <c r="CV118" i="3"/>
  <c r="BJ119" i="3"/>
  <c r="BN119" i="3"/>
  <c r="BR119" i="3"/>
  <c r="BV119" i="3"/>
  <c r="BZ119" i="3"/>
  <c r="CD119" i="3"/>
  <c r="CH119" i="3"/>
  <c r="CL119" i="3"/>
  <c r="CP119" i="3"/>
  <c r="CT119" i="3"/>
  <c r="BH120" i="3"/>
  <c r="BL120" i="3"/>
  <c r="BP120" i="3"/>
  <c r="BT120" i="3"/>
  <c r="BX120" i="3"/>
  <c r="CB120" i="3"/>
  <c r="CF120" i="3"/>
  <c r="CJ120" i="3"/>
  <c r="CN120" i="3"/>
  <c r="CR120" i="3"/>
  <c r="CV120" i="3"/>
  <c r="BJ121" i="3"/>
  <c r="BN121" i="3"/>
  <c r="BR121" i="3"/>
  <c r="BV121" i="3"/>
  <c r="BZ121" i="3"/>
  <c r="CD121" i="3"/>
  <c r="CH121" i="3"/>
  <c r="CL121" i="3"/>
  <c r="CP121" i="3"/>
  <c r="CT121" i="3"/>
  <c r="BH122" i="3"/>
  <c r="BL122" i="3"/>
  <c r="BP122" i="3"/>
  <c r="BT122" i="3"/>
  <c r="BX122" i="3"/>
  <c r="CB122" i="3"/>
  <c r="CF122" i="3"/>
  <c r="CJ122" i="3"/>
  <c r="CN122" i="3"/>
  <c r="CR122" i="3"/>
  <c r="CV122" i="3"/>
  <c r="BJ123" i="3"/>
  <c r="BN123" i="3"/>
  <c r="BR123" i="3"/>
  <c r="BV123" i="3"/>
  <c r="BZ123" i="3"/>
  <c r="CD123" i="3"/>
  <c r="CH123" i="3"/>
  <c r="CL123" i="3"/>
  <c r="CP123" i="3"/>
  <c r="CT123" i="3"/>
  <c r="BH124" i="3"/>
  <c r="BL124" i="3"/>
  <c r="BP124" i="3"/>
  <c r="BT124" i="3"/>
  <c r="BX124" i="3"/>
  <c r="CB124" i="3"/>
  <c r="CF124" i="3"/>
  <c r="CJ124" i="3"/>
  <c r="CN124" i="3"/>
  <c r="CR124" i="3"/>
  <c r="CV124" i="3"/>
  <c r="BJ125" i="3"/>
  <c r="BN125" i="3"/>
  <c r="BR125" i="3"/>
  <c r="BV125" i="3"/>
  <c r="BZ125" i="3"/>
  <c r="CD125" i="3"/>
  <c r="CH125" i="3"/>
  <c r="CL125" i="3"/>
  <c r="CP125" i="3"/>
  <c r="CT125" i="3"/>
  <c r="BH126" i="3"/>
  <c r="BL126" i="3"/>
  <c r="BP126" i="3"/>
  <c r="BT126" i="3"/>
  <c r="BX126" i="3"/>
  <c r="CB126" i="3"/>
  <c r="CF126" i="3"/>
  <c r="CJ126" i="3"/>
  <c r="CN126" i="3"/>
  <c r="CR126" i="3"/>
  <c r="CV126" i="3"/>
  <c r="BJ127" i="3"/>
  <c r="BN127" i="3"/>
  <c r="BR127" i="3"/>
  <c r="BV127" i="3"/>
  <c r="BZ127" i="3"/>
  <c r="CD127" i="3"/>
  <c r="CH127" i="3"/>
  <c r="CL127" i="3"/>
  <c r="CP127" i="3"/>
  <c r="CT127" i="3"/>
  <c r="BH128" i="3"/>
  <c r="BL128" i="3"/>
  <c r="BP128" i="3"/>
  <c r="BT128" i="3"/>
  <c r="BX128" i="3"/>
  <c r="CB128" i="3"/>
  <c r="CF128" i="3"/>
  <c r="CJ128" i="3"/>
  <c r="CN128" i="3"/>
  <c r="CR128" i="3"/>
  <c r="CV128" i="3"/>
  <c r="BJ129" i="3"/>
  <c r="BN129" i="3"/>
  <c r="BR129" i="3"/>
  <c r="BV129" i="3"/>
  <c r="BZ129" i="3"/>
  <c r="CD129" i="3"/>
  <c r="CH129" i="3"/>
  <c r="CL129" i="3"/>
  <c r="CP129" i="3"/>
  <c r="CT129" i="3"/>
  <c r="BH130" i="3"/>
  <c r="BL130" i="3"/>
  <c r="BP130" i="3"/>
  <c r="BT130" i="3"/>
  <c r="BX130" i="3"/>
  <c r="CB130" i="3"/>
  <c r="CF130" i="3"/>
  <c r="CJ130" i="3"/>
  <c r="CN130" i="3"/>
  <c r="CR130" i="3"/>
  <c r="CV130" i="3"/>
  <c r="BJ131" i="3"/>
  <c r="BN131" i="3"/>
  <c r="BR131" i="3"/>
  <c r="BV131" i="3"/>
  <c r="BZ131" i="3"/>
  <c r="CD131" i="3"/>
  <c r="CH131" i="3"/>
  <c r="CL131" i="3"/>
  <c r="CP131" i="3"/>
  <c r="CT131" i="3"/>
  <c r="BH132" i="3"/>
  <c r="BL132" i="3"/>
  <c r="BP132" i="3"/>
  <c r="BT132" i="3"/>
  <c r="BX132" i="3"/>
  <c r="CB132" i="3"/>
  <c r="CF132" i="3"/>
  <c r="CJ132" i="3"/>
  <c r="CN132" i="3"/>
  <c r="CR132" i="3"/>
  <c r="CV132" i="3"/>
  <c r="BJ133" i="3"/>
  <c r="BN133" i="3"/>
  <c r="BR133" i="3"/>
  <c r="BV133" i="3"/>
  <c r="BZ133" i="3"/>
  <c r="CD133" i="3"/>
  <c r="CH133" i="3"/>
  <c r="CL133" i="3"/>
  <c r="CP133" i="3"/>
  <c r="CT133" i="3"/>
  <c r="BH134" i="3"/>
  <c r="BL134" i="3"/>
  <c r="BP134" i="3"/>
  <c r="BT134" i="3"/>
  <c r="BX134" i="3"/>
  <c r="CB134" i="3"/>
  <c r="CF134" i="3"/>
  <c r="CJ134" i="3"/>
  <c r="CN134" i="3"/>
  <c r="CR134" i="3"/>
  <c r="CV134" i="3"/>
  <c r="BJ135" i="3"/>
  <c r="BN135" i="3"/>
  <c r="BR135" i="3"/>
  <c r="BV135" i="3"/>
  <c r="BZ135" i="3"/>
  <c r="CD135" i="3"/>
  <c r="CH135" i="3"/>
  <c r="CL135" i="3"/>
  <c r="CP135" i="3"/>
  <c r="CT135" i="3"/>
  <c r="BH136" i="3"/>
  <c r="BL136" i="3"/>
  <c r="BP136" i="3"/>
  <c r="BT136" i="3"/>
  <c r="BX136" i="3"/>
  <c r="CB136" i="3"/>
  <c r="CF136" i="3"/>
  <c r="CJ136" i="3"/>
  <c r="CN136" i="3"/>
  <c r="CR136" i="3"/>
  <c r="CV136" i="3"/>
  <c r="BJ137" i="3"/>
  <c r="BN137" i="3"/>
  <c r="BR137" i="3"/>
  <c r="BV137" i="3"/>
  <c r="BZ137" i="3"/>
  <c r="CD137" i="3"/>
  <c r="CH137" i="3"/>
  <c r="CL137" i="3"/>
  <c r="CP137" i="3"/>
  <c r="CT137" i="3"/>
  <c r="BH138" i="3"/>
  <c r="BL138" i="3"/>
  <c r="BP138" i="3"/>
  <c r="BT138" i="3"/>
  <c r="BX138" i="3"/>
  <c r="CB138" i="3"/>
  <c r="CF138" i="3"/>
  <c r="CJ138" i="3"/>
  <c r="CN138" i="3"/>
  <c r="CR138" i="3"/>
  <c r="CV138" i="3"/>
  <c r="BJ139" i="3"/>
  <c r="BN139" i="3"/>
  <c r="BR139" i="3"/>
  <c r="BV139" i="3"/>
  <c r="BZ139" i="3"/>
  <c r="CD139" i="3"/>
  <c r="CH139" i="3"/>
  <c r="CL139" i="3"/>
  <c r="CP139" i="3"/>
  <c r="CT139" i="3"/>
  <c r="BH140" i="3"/>
  <c r="BL140" i="3"/>
  <c r="BP140" i="3"/>
  <c r="BT140" i="3"/>
  <c r="BX140" i="3"/>
  <c r="CB140" i="3"/>
  <c r="CF140" i="3"/>
  <c r="CJ140" i="3"/>
  <c r="CN140" i="3"/>
  <c r="CR140" i="3"/>
  <c r="CV140" i="3"/>
  <c r="BJ141" i="3"/>
  <c r="BN141" i="3"/>
  <c r="BR141" i="3"/>
  <c r="BV141" i="3"/>
  <c r="BZ141" i="3"/>
  <c r="CD141" i="3"/>
  <c r="CH141" i="3"/>
  <c r="CL141" i="3"/>
  <c r="CP141" i="3"/>
  <c r="CT141" i="3"/>
  <c r="BH142" i="3"/>
  <c r="BL142" i="3"/>
  <c r="BP142" i="3"/>
  <c r="BT142" i="3"/>
  <c r="BX142" i="3"/>
  <c r="CB142" i="3"/>
  <c r="CF142" i="3"/>
  <c r="CJ142" i="3"/>
  <c r="CN142" i="3"/>
  <c r="CR142" i="3"/>
  <c r="CV142" i="3"/>
  <c r="BJ143" i="3"/>
  <c r="BN143" i="3"/>
  <c r="BR143" i="3"/>
  <c r="BV143" i="3"/>
  <c r="BZ143" i="3"/>
  <c r="CD143" i="3"/>
  <c r="CH143" i="3"/>
  <c r="CL143" i="3"/>
  <c r="CP143" i="3"/>
  <c r="CT143" i="3"/>
  <c r="BH144" i="3"/>
  <c r="BL144" i="3"/>
  <c r="BP144" i="3"/>
  <c r="BT144" i="3"/>
  <c r="BX144" i="3"/>
  <c r="CB144" i="3"/>
  <c r="CF144" i="3"/>
  <c r="CJ144" i="3"/>
  <c r="CN144" i="3"/>
  <c r="CR144" i="3"/>
  <c r="CV144" i="3"/>
  <c r="BJ145" i="3"/>
  <c r="BN145" i="3"/>
  <c r="BR145" i="3"/>
  <c r="BV145" i="3"/>
  <c r="BZ145" i="3"/>
  <c r="CD145" i="3"/>
  <c r="CH145" i="3"/>
  <c r="CL145" i="3"/>
  <c r="CP145" i="3"/>
  <c r="CT145" i="3"/>
  <c r="BH146" i="3"/>
  <c r="BL146" i="3"/>
  <c r="BP146" i="3"/>
  <c r="BT146" i="3"/>
  <c r="BX146" i="3"/>
  <c r="CB146" i="3"/>
  <c r="CF146" i="3"/>
  <c r="CJ146" i="3"/>
  <c r="CN146" i="3"/>
  <c r="CR146" i="3"/>
  <c r="CV146" i="3"/>
  <c r="BJ147" i="3"/>
  <c r="BN147" i="3"/>
  <c r="BR147" i="3"/>
  <c r="BV147" i="3"/>
  <c r="BZ147" i="3"/>
  <c r="CD147" i="3"/>
  <c r="CH147" i="3"/>
  <c r="CL147" i="3"/>
  <c r="CP147" i="3"/>
  <c r="CT147" i="3"/>
  <c r="CU133" i="3"/>
  <c r="BI134" i="3"/>
  <c r="BM134" i="3"/>
  <c r="BQ134" i="3"/>
  <c r="BU134" i="3"/>
  <c r="BY134" i="3"/>
  <c r="CC134" i="3"/>
  <c r="CG134" i="3"/>
  <c r="CK134" i="3"/>
  <c r="CO134" i="3"/>
  <c r="CS134" i="3"/>
  <c r="BG135" i="3"/>
  <c r="BK135" i="3"/>
  <c r="BO135" i="3"/>
  <c r="BS135" i="3"/>
  <c r="BW135" i="3"/>
  <c r="CA135" i="3"/>
  <c r="CE135" i="3"/>
  <c r="CI135" i="3"/>
  <c r="CM135" i="3"/>
  <c r="CQ135" i="3"/>
  <c r="CU135" i="3"/>
  <c r="BI136" i="3"/>
  <c r="BM136" i="3"/>
  <c r="BQ136" i="3"/>
  <c r="BU136" i="3"/>
  <c r="BY136" i="3"/>
  <c r="CC136" i="3"/>
  <c r="CG136" i="3"/>
  <c r="CK136" i="3"/>
  <c r="CO136" i="3"/>
  <c r="CS136" i="3"/>
  <c r="BG137" i="3"/>
  <c r="BK137" i="3"/>
  <c r="BO137" i="3"/>
  <c r="BS137" i="3"/>
  <c r="BW137" i="3"/>
  <c r="CA137" i="3"/>
  <c r="CE137" i="3"/>
  <c r="CI137" i="3"/>
  <c r="CM137" i="3"/>
  <c r="CQ137" i="3"/>
  <c r="CU137" i="3"/>
  <c r="BI138" i="3"/>
  <c r="BM138" i="3"/>
  <c r="BQ138" i="3"/>
  <c r="BU138" i="3"/>
  <c r="BY138" i="3"/>
  <c r="CC138" i="3"/>
  <c r="CG138" i="3"/>
  <c r="CK138" i="3"/>
  <c r="CO138" i="3"/>
  <c r="CS138" i="3"/>
  <c r="BG139" i="3"/>
  <c r="BK139" i="3"/>
  <c r="BO139" i="3"/>
  <c r="BS139" i="3"/>
  <c r="BW139" i="3"/>
  <c r="CA139" i="3"/>
  <c r="CE139" i="3"/>
  <c r="CI139" i="3"/>
  <c r="CM139" i="3"/>
  <c r="CQ139" i="3"/>
  <c r="CU139" i="3"/>
  <c r="BI140" i="3"/>
  <c r="BM140" i="3"/>
  <c r="BQ140" i="3"/>
  <c r="BU140" i="3"/>
  <c r="BY140" i="3"/>
  <c r="CC140" i="3"/>
  <c r="CG140" i="3"/>
  <c r="CK140" i="3"/>
  <c r="CO140" i="3"/>
  <c r="CS140" i="3"/>
  <c r="BG141" i="3"/>
  <c r="BK141" i="3"/>
  <c r="BO141" i="3"/>
  <c r="BS141" i="3"/>
  <c r="BW141" i="3"/>
  <c r="CA141" i="3"/>
  <c r="CE141" i="3"/>
  <c r="CI141" i="3"/>
  <c r="CM141" i="3"/>
  <c r="CQ141" i="3"/>
  <c r="CU141" i="3"/>
  <c r="BI142" i="3"/>
  <c r="BM142" i="3"/>
  <c r="BQ142" i="3"/>
  <c r="BU142" i="3"/>
  <c r="BY142" i="3"/>
  <c r="CC142" i="3"/>
  <c r="CG142" i="3"/>
  <c r="CK142" i="3"/>
  <c r="CO142" i="3"/>
  <c r="CS142" i="3"/>
  <c r="BG143" i="3"/>
  <c r="BK143" i="3"/>
  <c r="BO143" i="3"/>
  <c r="BS143" i="3"/>
  <c r="BW143" i="3"/>
  <c r="CA143" i="3"/>
  <c r="CE143" i="3"/>
  <c r="CI143" i="3"/>
  <c r="CM143" i="3"/>
  <c r="CQ143" i="3"/>
  <c r="CU143" i="3"/>
  <c r="BI144" i="3"/>
  <c r="BM144" i="3"/>
  <c r="BQ144" i="3"/>
  <c r="BU144" i="3"/>
  <c r="BY144" i="3"/>
  <c r="CC144" i="3"/>
  <c r="CG144" i="3"/>
  <c r="CK144" i="3"/>
  <c r="CO144" i="3"/>
  <c r="CS144" i="3"/>
  <c r="BG145" i="3"/>
  <c r="BK145" i="3"/>
  <c r="BO145" i="3"/>
  <c r="BS145" i="3"/>
  <c r="BW145" i="3"/>
  <c r="CA145" i="3"/>
  <c r="CE145" i="3"/>
  <c r="CI145" i="3"/>
  <c r="CM145" i="3"/>
  <c r="CQ145" i="3"/>
  <c r="CU145" i="3"/>
  <c r="BI146" i="3"/>
  <c r="BM146" i="3"/>
  <c r="BQ146" i="3"/>
  <c r="BU146" i="3"/>
  <c r="BY146" i="3"/>
  <c r="CC146" i="3"/>
  <c r="CG146" i="3"/>
  <c r="CK146" i="3"/>
  <c r="CO146" i="3"/>
  <c r="CS146" i="3"/>
  <c r="BG147" i="3"/>
  <c r="BK147" i="3"/>
  <c r="BO147" i="3"/>
  <c r="BS147" i="3"/>
  <c r="BW147" i="3"/>
  <c r="CA147" i="3"/>
  <c r="CE147" i="3"/>
  <c r="CI147" i="3"/>
  <c r="CM147" i="3"/>
  <c r="CQ147" i="3"/>
  <c r="CU147" i="3"/>
  <c r="BO41" i="3"/>
  <c r="CA41" i="3"/>
  <c r="CI41" i="3"/>
  <c r="CU41" i="3"/>
  <c r="CU71" i="3"/>
  <c r="CI71" i="3"/>
  <c r="BW71" i="3"/>
  <c r="BK71" i="3"/>
  <c r="CU67" i="3"/>
  <c r="CI67" i="3"/>
  <c r="CA67" i="3"/>
  <c r="BO67" i="3"/>
  <c r="CM63" i="3"/>
  <c r="CE63" i="3"/>
  <c r="BS63" i="3"/>
  <c r="BG63" i="3"/>
  <c r="CQ59" i="3"/>
  <c r="CI59" i="3"/>
  <c r="CA59" i="3"/>
  <c r="BO59" i="3"/>
  <c r="CU55" i="3"/>
  <c r="CM55" i="3"/>
  <c r="CA55" i="3"/>
  <c r="BO55" i="3"/>
  <c r="BG55" i="3"/>
  <c r="CQ51" i="3"/>
  <c r="CA51" i="3"/>
  <c r="CS74" i="3"/>
  <c r="CO74" i="3"/>
  <c r="CK74" i="3"/>
  <c r="CG74" i="3"/>
  <c r="CC74" i="3"/>
  <c r="BY74" i="3"/>
  <c r="BU74" i="3"/>
  <c r="BQ74" i="3"/>
  <c r="BM74" i="3"/>
  <c r="BI74" i="3"/>
  <c r="BF71" i="3"/>
  <c r="CS70" i="3"/>
  <c r="CO70" i="3"/>
  <c r="CK70" i="3"/>
  <c r="CG70" i="3"/>
  <c r="CC70" i="3"/>
  <c r="BY70" i="3"/>
  <c r="BU70" i="3"/>
  <c r="BQ70" i="3"/>
  <c r="BM70" i="3"/>
  <c r="BI70" i="3"/>
  <c r="BF67" i="3"/>
  <c r="CS66" i="3"/>
  <c r="CO66" i="3"/>
  <c r="CK66" i="3"/>
  <c r="CG66" i="3"/>
  <c r="CC66" i="3"/>
  <c r="BY66" i="3"/>
  <c r="BU66" i="3"/>
  <c r="BQ66" i="3"/>
  <c r="BM66" i="3"/>
  <c r="BI66" i="3"/>
  <c r="BF63" i="3"/>
  <c r="CS62" i="3"/>
  <c r="CO62" i="3"/>
  <c r="CK62" i="3"/>
  <c r="CG62" i="3"/>
  <c r="CC62" i="3"/>
  <c r="BY62" i="3"/>
  <c r="BU62" i="3"/>
  <c r="BQ62" i="3"/>
  <c r="BM62" i="3"/>
  <c r="BI62" i="3"/>
  <c r="BF59" i="3"/>
  <c r="CS58" i="3"/>
  <c r="CO58" i="3"/>
  <c r="CK58" i="3"/>
  <c r="CG58" i="3"/>
  <c r="CC58" i="3"/>
  <c r="BY58" i="3"/>
  <c r="BU58" i="3"/>
  <c r="BQ58" i="3"/>
  <c r="BM58" i="3"/>
  <c r="BI58" i="3"/>
  <c r="BF55" i="3"/>
  <c r="CS54" i="3"/>
  <c r="CO54" i="3"/>
  <c r="CK54" i="3"/>
  <c r="CG54" i="3"/>
  <c r="CC54" i="3"/>
  <c r="BY54" i="3"/>
  <c r="BU54" i="3"/>
  <c r="BQ54" i="3"/>
  <c r="BM54" i="3"/>
  <c r="BI54" i="3"/>
  <c r="BF51" i="3"/>
  <c r="CS50" i="3"/>
  <c r="CO50" i="3"/>
  <c r="CK50" i="3"/>
  <c r="CG50" i="3"/>
  <c r="CC50" i="3"/>
  <c r="BY50" i="3"/>
  <c r="BU50" i="3"/>
  <c r="BQ50" i="3"/>
  <c r="BM50" i="3"/>
  <c r="BI50" i="3"/>
  <c r="CV49" i="3"/>
  <c r="CR49" i="3"/>
  <c r="CN49" i="3"/>
  <c r="CJ49" i="3"/>
  <c r="CF49" i="3"/>
  <c r="CB49" i="3"/>
  <c r="BX49" i="3"/>
  <c r="BT49" i="3"/>
  <c r="BP49" i="3"/>
  <c r="BL49" i="3"/>
  <c r="BH49" i="3"/>
  <c r="BF47" i="3"/>
  <c r="CS46" i="3"/>
  <c r="CO46" i="3"/>
  <c r="CK46" i="3"/>
  <c r="CG46" i="3"/>
  <c r="CC46" i="3"/>
  <c r="BY46" i="3"/>
  <c r="BU46" i="3"/>
  <c r="BQ46" i="3"/>
  <c r="BM46" i="3"/>
  <c r="BI46" i="3"/>
  <c r="CV45" i="3"/>
  <c r="CR45" i="3"/>
  <c r="CN45" i="3"/>
  <c r="CJ45" i="3"/>
  <c r="CF45" i="3"/>
  <c r="CB45" i="3"/>
  <c r="BX45" i="3"/>
  <c r="BT45" i="3"/>
  <c r="BP45" i="3"/>
  <c r="BL45" i="3"/>
  <c r="BH45" i="3"/>
  <c r="BF43" i="3"/>
  <c r="CS42" i="3"/>
  <c r="CO42" i="3"/>
  <c r="CK42" i="3"/>
  <c r="CG42" i="3"/>
  <c r="CC42" i="3"/>
  <c r="BY42" i="3"/>
  <c r="BU42" i="3"/>
  <c r="BQ42" i="3"/>
  <c r="BM42" i="3"/>
  <c r="BI42" i="3"/>
  <c r="BF116" i="3"/>
  <c r="BF120" i="3"/>
  <c r="BF124" i="3"/>
  <c r="BF128" i="3"/>
  <c r="BF132" i="3"/>
  <c r="BF136" i="3"/>
  <c r="BF140" i="3"/>
  <c r="BF144" i="3"/>
  <c r="BG114" i="3"/>
  <c r="BK114" i="3"/>
  <c r="BO114" i="3"/>
  <c r="BS114" i="3"/>
  <c r="BW114" i="3"/>
  <c r="CA114" i="3"/>
  <c r="CE114" i="3"/>
  <c r="CI114" i="3"/>
  <c r="CM114" i="3"/>
  <c r="CQ114" i="3"/>
  <c r="CU114" i="3"/>
  <c r="BI115" i="3"/>
  <c r="BM115" i="3"/>
  <c r="BQ115" i="3"/>
  <c r="BU115" i="3"/>
  <c r="BY115" i="3"/>
  <c r="CC115" i="3"/>
  <c r="CG115" i="3"/>
  <c r="CK115" i="3"/>
  <c r="CO115" i="3"/>
  <c r="CS115" i="3"/>
  <c r="BG116" i="3"/>
  <c r="BK116" i="3"/>
  <c r="BO116" i="3"/>
  <c r="BS116" i="3"/>
  <c r="BW116" i="3"/>
  <c r="CA116" i="3"/>
  <c r="CE116" i="3"/>
  <c r="CI116" i="3"/>
  <c r="CM116" i="3"/>
  <c r="CQ116" i="3"/>
  <c r="CU116" i="3"/>
  <c r="BI117" i="3"/>
  <c r="BM117" i="3"/>
  <c r="BQ117" i="3"/>
  <c r="BU117" i="3"/>
  <c r="BY117" i="3"/>
  <c r="CC117" i="3"/>
  <c r="CG117" i="3"/>
  <c r="CK117" i="3"/>
  <c r="CO117" i="3"/>
  <c r="CS117" i="3"/>
  <c r="BG118" i="3"/>
  <c r="BK118" i="3"/>
  <c r="BO118" i="3"/>
  <c r="BS118" i="3"/>
  <c r="BW118" i="3"/>
  <c r="CA118" i="3"/>
  <c r="CE118" i="3"/>
  <c r="CI118" i="3"/>
  <c r="CM118" i="3"/>
  <c r="CQ118" i="3"/>
  <c r="CU118" i="3"/>
  <c r="BI119" i="3"/>
  <c r="BM119" i="3"/>
  <c r="BQ119" i="3"/>
  <c r="BU119" i="3"/>
  <c r="BY119" i="3"/>
  <c r="CC119" i="3"/>
  <c r="CG119" i="3"/>
  <c r="CK119" i="3"/>
  <c r="CO119" i="3"/>
  <c r="CS119" i="3"/>
  <c r="BG120" i="3"/>
  <c r="BK120" i="3"/>
  <c r="BO120" i="3"/>
  <c r="BS120" i="3"/>
  <c r="BW120" i="3"/>
  <c r="CA120" i="3"/>
  <c r="CE120" i="3"/>
  <c r="CI120" i="3"/>
  <c r="CM120" i="3"/>
  <c r="CQ120" i="3"/>
  <c r="CU120" i="3"/>
  <c r="BI121" i="3"/>
  <c r="BM121" i="3"/>
  <c r="BQ121" i="3"/>
  <c r="BU121" i="3"/>
  <c r="BY121" i="3"/>
  <c r="CC121" i="3"/>
  <c r="CG121" i="3"/>
  <c r="CK121" i="3"/>
  <c r="CO121" i="3"/>
  <c r="CS121" i="3"/>
  <c r="BG122" i="3"/>
  <c r="BK122" i="3"/>
  <c r="BO122" i="3"/>
  <c r="BS122" i="3"/>
  <c r="BW122" i="3"/>
  <c r="CA122" i="3"/>
  <c r="CE122" i="3"/>
  <c r="CI122" i="3"/>
  <c r="CM122" i="3"/>
  <c r="CQ122" i="3"/>
  <c r="CU122" i="3"/>
  <c r="BI123" i="3"/>
  <c r="BM123" i="3"/>
  <c r="BQ123" i="3"/>
  <c r="BU123" i="3"/>
  <c r="BY123" i="3"/>
  <c r="CC123" i="3"/>
  <c r="CG123" i="3"/>
  <c r="CK123" i="3"/>
  <c r="CO123" i="3"/>
  <c r="CS123" i="3"/>
  <c r="BG124" i="3"/>
  <c r="BK124" i="3"/>
  <c r="BO124" i="3"/>
  <c r="BS124" i="3"/>
  <c r="BW124" i="3"/>
  <c r="CA124" i="3"/>
  <c r="CE124" i="3"/>
  <c r="CI124" i="3"/>
  <c r="CM124" i="3"/>
  <c r="CQ124" i="3"/>
  <c r="CU124" i="3"/>
  <c r="BI125" i="3"/>
  <c r="BM125" i="3"/>
  <c r="BQ125" i="3"/>
  <c r="BU125" i="3"/>
  <c r="BY125" i="3"/>
  <c r="CC125" i="3"/>
  <c r="CG125" i="3"/>
  <c r="CK125" i="3"/>
  <c r="CO125" i="3"/>
  <c r="CS125" i="3"/>
  <c r="BG126" i="3"/>
  <c r="BK126" i="3"/>
  <c r="BO126" i="3"/>
  <c r="BS126" i="3"/>
  <c r="BW126" i="3"/>
  <c r="CA126" i="3"/>
  <c r="CE126" i="3"/>
  <c r="CI126" i="3"/>
  <c r="CM126" i="3"/>
  <c r="CQ126" i="3"/>
  <c r="CU126" i="3"/>
  <c r="BI127" i="3"/>
  <c r="BM127" i="3"/>
  <c r="BQ127" i="3"/>
  <c r="BU127" i="3"/>
  <c r="BY127" i="3"/>
  <c r="CC127" i="3"/>
  <c r="CG127" i="3"/>
  <c r="CK127" i="3"/>
  <c r="CO127" i="3"/>
  <c r="CS127" i="3"/>
  <c r="BG128" i="3"/>
  <c r="BK128" i="3"/>
  <c r="BO128" i="3"/>
  <c r="BS128" i="3"/>
  <c r="BW128" i="3"/>
  <c r="CA128" i="3"/>
  <c r="CE128" i="3"/>
  <c r="CI128" i="3"/>
  <c r="CM128" i="3"/>
  <c r="CQ128" i="3"/>
  <c r="CU128" i="3"/>
  <c r="BI129" i="3"/>
  <c r="BM129" i="3"/>
  <c r="BQ129" i="3"/>
  <c r="BU129" i="3"/>
  <c r="BY129" i="3"/>
  <c r="CC129" i="3"/>
  <c r="CG129" i="3"/>
  <c r="CK129" i="3"/>
  <c r="CO129" i="3"/>
  <c r="CS129" i="3"/>
  <c r="BG130" i="3"/>
  <c r="BK130" i="3"/>
  <c r="BO130" i="3"/>
  <c r="BS130" i="3"/>
  <c r="BW130" i="3"/>
  <c r="CA130" i="3"/>
  <c r="CE130" i="3"/>
  <c r="CI130" i="3"/>
  <c r="CM130" i="3"/>
  <c r="CQ130" i="3"/>
  <c r="CU130" i="3"/>
  <c r="BI131" i="3"/>
  <c r="BM131" i="3"/>
  <c r="BQ131" i="3"/>
  <c r="BU131" i="3"/>
  <c r="BY131" i="3"/>
  <c r="CC131" i="3"/>
  <c r="CG131" i="3"/>
  <c r="CK131" i="3"/>
  <c r="CO131" i="3"/>
  <c r="CS131" i="3"/>
  <c r="BG132" i="3"/>
  <c r="BK132" i="3"/>
  <c r="BO132" i="3"/>
  <c r="BS132" i="3"/>
  <c r="BW132" i="3"/>
  <c r="CA132" i="3"/>
  <c r="CE132" i="3"/>
  <c r="CI132" i="3"/>
  <c r="CM132" i="3"/>
  <c r="CQ132" i="3"/>
  <c r="CU132" i="3"/>
  <c r="BI133" i="3"/>
  <c r="BM133" i="3"/>
  <c r="BQ133" i="3"/>
  <c r="BU133" i="3"/>
  <c r="BY133" i="3"/>
  <c r="CC133" i="3"/>
  <c r="CG133" i="3"/>
  <c r="CK133" i="3"/>
  <c r="CO133" i="3"/>
  <c r="CS133" i="3"/>
  <c r="BG134" i="3"/>
  <c r="BK134" i="3"/>
  <c r="BO134" i="3"/>
  <c r="BS134" i="3"/>
  <c r="BW134" i="3"/>
  <c r="CA134" i="3"/>
  <c r="CE134" i="3"/>
  <c r="CI134" i="3"/>
  <c r="CM134" i="3"/>
  <c r="CQ134" i="3"/>
  <c r="CU134" i="3"/>
  <c r="BI135" i="3"/>
  <c r="BM135" i="3"/>
  <c r="BQ135" i="3"/>
  <c r="BU135" i="3"/>
  <c r="BY135" i="3"/>
  <c r="CC135" i="3"/>
  <c r="CG135" i="3"/>
  <c r="CK135" i="3"/>
  <c r="CO135" i="3"/>
  <c r="CS135" i="3"/>
  <c r="BG136" i="3"/>
  <c r="BK136" i="3"/>
  <c r="BO136" i="3"/>
  <c r="BS136" i="3"/>
  <c r="BW136" i="3"/>
  <c r="CA136" i="3"/>
  <c r="CE136" i="3"/>
  <c r="CI136" i="3"/>
  <c r="CM136" i="3"/>
  <c r="CQ136" i="3"/>
  <c r="CU136" i="3"/>
  <c r="BI137" i="3"/>
  <c r="BM137" i="3"/>
  <c r="BQ137" i="3"/>
  <c r="BU137" i="3"/>
  <c r="BY137" i="3"/>
  <c r="CC137" i="3"/>
  <c r="CG137" i="3"/>
  <c r="CK137" i="3"/>
  <c r="CO137" i="3"/>
  <c r="CS137" i="3"/>
  <c r="BG138" i="3"/>
  <c r="BK138" i="3"/>
  <c r="BO138" i="3"/>
  <c r="BS138" i="3"/>
  <c r="BW138" i="3"/>
  <c r="CA138" i="3"/>
  <c r="CE138" i="3"/>
  <c r="CI138" i="3"/>
  <c r="CM138" i="3"/>
  <c r="CQ138" i="3"/>
  <c r="CU138" i="3"/>
  <c r="BI139" i="3"/>
  <c r="BM139" i="3"/>
  <c r="BQ139" i="3"/>
  <c r="BU139" i="3"/>
  <c r="BY139" i="3"/>
  <c r="CC139" i="3"/>
  <c r="CG139" i="3"/>
  <c r="CK139" i="3"/>
  <c r="CO139" i="3"/>
  <c r="CS139" i="3"/>
  <c r="BG140" i="3"/>
  <c r="BK140" i="3"/>
  <c r="BO140" i="3"/>
  <c r="BS140" i="3"/>
  <c r="BW140" i="3"/>
  <c r="CA140" i="3"/>
  <c r="CE140" i="3"/>
  <c r="CI140" i="3"/>
  <c r="CM140" i="3"/>
  <c r="CQ140" i="3"/>
  <c r="CU140" i="3"/>
  <c r="BI141" i="3"/>
  <c r="BM141" i="3"/>
  <c r="BQ141" i="3"/>
  <c r="BU141" i="3"/>
  <c r="BY141" i="3"/>
  <c r="CC141" i="3"/>
  <c r="CG141" i="3"/>
  <c r="CK141" i="3"/>
  <c r="CO141" i="3"/>
  <c r="CS141" i="3"/>
  <c r="BG142" i="3"/>
  <c r="BK142" i="3"/>
  <c r="BO142" i="3"/>
  <c r="BS142" i="3"/>
  <c r="BW142" i="3"/>
  <c r="CA142" i="3"/>
  <c r="CE142" i="3"/>
  <c r="CI142" i="3"/>
  <c r="CM142" i="3"/>
  <c r="CQ142" i="3"/>
  <c r="CU142" i="3"/>
  <c r="BI143" i="3"/>
  <c r="BM143" i="3"/>
  <c r="BQ143" i="3"/>
  <c r="BU143" i="3"/>
  <c r="BY143" i="3"/>
  <c r="CC143" i="3"/>
  <c r="CG143" i="3"/>
  <c r="CK143" i="3"/>
  <c r="CO143" i="3"/>
  <c r="CS143" i="3"/>
  <c r="BG144" i="3"/>
  <c r="BK144" i="3"/>
  <c r="BO144" i="3"/>
  <c r="BS144" i="3"/>
  <c r="BW144" i="3"/>
  <c r="CA144" i="3"/>
  <c r="CE144" i="3"/>
  <c r="CI144" i="3"/>
  <c r="CM144" i="3"/>
  <c r="CQ144" i="3"/>
  <c r="CU144" i="3"/>
  <c r="BI145" i="3"/>
  <c r="BM145" i="3"/>
  <c r="BQ145" i="3"/>
  <c r="BU145" i="3"/>
  <c r="BY145" i="3"/>
  <c r="CC145" i="3"/>
  <c r="CG145" i="3"/>
  <c r="CK145" i="3"/>
  <c r="CO145" i="3"/>
  <c r="CS145" i="3"/>
  <c r="BG146" i="3"/>
  <c r="BK146" i="3"/>
  <c r="BO146" i="3"/>
  <c r="BS146" i="3"/>
  <c r="BW146" i="3"/>
  <c r="CA146" i="3"/>
  <c r="CE146" i="3"/>
  <c r="CI146" i="3"/>
  <c r="CM146" i="3"/>
  <c r="CQ146" i="3"/>
  <c r="CU146" i="3"/>
  <c r="BI147" i="3"/>
  <c r="BM147" i="3"/>
  <c r="BQ147" i="3"/>
  <c r="BU147" i="3"/>
  <c r="BY147" i="3"/>
  <c r="CC147" i="3"/>
  <c r="CG147" i="3"/>
  <c r="CK147" i="3"/>
  <c r="CO147" i="3"/>
  <c r="CS147" i="3"/>
  <c r="BK41" i="3"/>
  <c r="BS41" i="3"/>
  <c r="CE41" i="3"/>
  <c r="CQ41" i="3"/>
  <c r="CM71" i="3"/>
  <c r="CA71" i="3"/>
  <c r="BO71" i="3"/>
  <c r="CQ67" i="3"/>
  <c r="CE67" i="3"/>
  <c r="BS67" i="3"/>
  <c r="BG67" i="3"/>
  <c r="CU63" i="3"/>
  <c r="CI63" i="3"/>
  <c r="BW63" i="3"/>
  <c r="BO63" i="3"/>
  <c r="CU59" i="3"/>
  <c r="CE59" i="3"/>
  <c r="BW59" i="3"/>
  <c r="BK59" i="3"/>
  <c r="CQ55" i="3"/>
  <c r="CE55" i="3"/>
  <c r="BS55" i="3"/>
  <c r="BK55" i="3"/>
  <c r="CM51" i="3"/>
  <c r="CE51" i="3"/>
  <c r="CU73" i="3"/>
  <c r="CQ73" i="3"/>
  <c r="CM73" i="3"/>
  <c r="CI73" i="3"/>
  <c r="CE73" i="3"/>
  <c r="CA73" i="3"/>
  <c r="BW73" i="3"/>
  <c r="BS73" i="3"/>
  <c r="BO73" i="3"/>
  <c r="BK73" i="3"/>
  <c r="BG73" i="3"/>
  <c r="CU69" i="3"/>
  <c r="CQ69" i="3"/>
  <c r="CM69" i="3"/>
  <c r="CI69" i="3"/>
  <c r="CE69" i="3"/>
  <c r="CA69" i="3"/>
  <c r="BW69" i="3"/>
  <c r="BS69" i="3"/>
  <c r="BO69" i="3"/>
  <c r="BK69" i="3"/>
  <c r="BG69" i="3"/>
  <c r="BF68" i="3"/>
  <c r="CU65" i="3"/>
  <c r="CQ65" i="3"/>
  <c r="CM65" i="3"/>
  <c r="CI65" i="3"/>
  <c r="CE65" i="3"/>
  <c r="CA65" i="3"/>
  <c r="BW65" i="3"/>
  <c r="BS65" i="3"/>
  <c r="BO65" i="3"/>
  <c r="BK65" i="3"/>
  <c r="BG65" i="3"/>
  <c r="BF64" i="3"/>
  <c r="CU61" i="3"/>
  <c r="CQ61" i="3"/>
  <c r="CM61" i="3"/>
  <c r="CI61" i="3"/>
  <c r="CE61" i="3"/>
  <c r="CA61" i="3"/>
  <c r="BW61" i="3"/>
  <c r="BS61" i="3"/>
  <c r="BO61" i="3"/>
  <c r="BK61" i="3"/>
  <c r="BG61" i="3"/>
  <c r="BF60" i="3"/>
  <c r="CU57" i="3"/>
  <c r="CQ57" i="3"/>
  <c r="CM57" i="3"/>
  <c r="CI57" i="3"/>
  <c r="CE57" i="3"/>
  <c r="CA57" i="3"/>
  <c r="BW57" i="3"/>
  <c r="BS57" i="3"/>
  <c r="BO57" i="3"/>
  <c r="BK57" i="3"/>
  <c r="BG57" i="3"/>
  <c r="BF56" i="3"/>
  <c r="CU53" i="3"/>
  <c r="CQ53" i="3"/>
  <c r="CM53" i="3"/>
  <c r="CI53" i="3"/>
  <c r="CE53" i="3"/>
  <c r="CA53" i="3"/>
  <c r="BW53" i="3"/>
  <c r="BS53" i="3"/>
  <c r="BO53" i="3"/>
  <c r="BK53" i="3"/>
  <c r="BG53" i="3"/>
  <c r="BF52" i="3"/>
  <c r="CU49" i="3"/>
  <c r="CQ49" i="3"/>
  <c r="CM49" i="3"/>
  <c r="CI49" i="3"/>
  <c r="CE49" i="3"/>
  <c r="CA49" i="3"/>
  <c r="BW49" i="3"/>
  <c r="BS49" i="3"/>
  <c r="BO49" i="3"/>
  <c r="BK49" i="3"/>
  <c r="BG49" i="3"/>
  <c r="CT48" i="3"/>
  <c r="CP48" i="3"/>
  <c r="CL48" i="3"/>
  <c r="CH48" i="3"/>
  <c r="CD48" i="3"/>
  <c r="BZ48" i="3"/>
  <c r="BV48" i="3"/>
  <c r="BR48" i="3"/>
  <c r="BN48" i="3"/>
  <c r="BJ48" i="3"/>
  <c r="BF48" i="3"/>
  <c r="CU45" i="3"/>
  <c r="CQ45" i="3"/>
  <c r="CM45" i="3"/>
  <c r="CI45" i="3"/>
  <c r="CE45" i="3"/>
  <c r="CA45" i="3"/>
  <c r="BW45" i="3"/>
  <c r="BS45" i="3"/>
  <c r="BO45" i="3"/>
  <c r="BK45" i="3"/>
  <c r="BG45" i="3"/>
  <c r="CT44" i="3"/>
  <c r="CP44" i="3"/>
  <c r="CL44" i="3"/>
  <c r="CH44" i="3"/>
  <c r="CD44" i="3"/>
  <c r="BZ44" i="3"/>
  <c r="BV44" i="3"/>
  <c r="BR44" i="3"/>
  <c r="BN44" i="3"/>
  <c r="BJ44" i="3"/>
  <c r="BF44" i="3"/>
  <c r="BG41" i="3"/>
  <c r="BW41" i="3"/>
  <c r="CM41" i="3"/>
  <c r="CQ71" i="3"/>
  <c r="CE71" i="3"/>
  <c r="BS71" i="3"/>
  <c r="BG71" i="3"/>
  <c r="CM67" i="3"/>
  <c r="BW67" i="3"/>
  <c r="BK67" i="3"/>
  <c r="CQ63" i="3"/>
  <c r="CA63" i="3"/>
  <c r="BK63" i="3"/>
  <c r="CM59" i="3"/>
  <c r="BS59" i="3"/>
  <c r="BG59" i="3"/>
  <c r="CI55" i="3"/>
  <c r="BW55" i="3"/>
  <c r="CU51" i="3"/>
  <c r="CI51" i="3"/>
  <c r="BW51" i="3"/>
  <c r="BS51" i="3"/>
  <c r="BO51" i="3"/>
  <c r="BK51" i="3"/>
  <c r="BG51" i="3"/>
  <c r="CU47" i="3"/>
  <c r="CQ47" i="3"/>
  <c r="CM47" i="3"/>
  <c r="CI47" i="3"/>
  <c r="CE47" i="3"/>
  <c r="CA47" i="3"/>
  <c r="BW47" i="3"/>
  <c r="BS47" i="3"/>
  <c r="BO47" i="3"/>
  <c r="BK47" i="3"/>
  <c r="BG47" i="3"/>
  <c r="CU43" i="3"/>
  <c r="CQ43" i="3"/>
  <c r="CM43" i="3"/>
  <c r="CI43" i="3"/>
  <c r="CE43" i="3"/>
  <c r="CA43" i="3"/>
  <c r="BW43" i="3"/>
  <c r="BS43" i="3"/>
  <c r="BO43" i="3"/>
  <c r="BK43" i="3"/>
  <c r="BG43" i="3"/>
  <c r="E35" i="3" l="1"/>
  <c r="E18" i="3"/>
  <c r="B174" i="3"/>
  <c r="B171" i="3"/>
  <c r="B168" i="3"/>
  <c r="B166" i="3"/>
  <c r="D34" i="3"/>
  <c r="E29" i="3"/>
  <c r="E36" i="3"/>
  <c r="E3" i="3"/>
  <c r="E21" i="3"/>
  <c r="E13" i="3"/>
  <c r="D14" i="3"/>
  <c r="D18" i="3"/>
  <c r="D22" i="3"/>
  <c r="D26" i="3"/>
  <c r="D30" i="3"/>
  <c r="E12" i="3"/>
  <c r="E34" i="3"/>
  <c r="E26" i="3"/>
  <c r="B173" i="3"/>
  <c r="B170" i="3"/>
  <c r="E28" i="3"/>
  <c r="E23" i="3"/>
  <c r="E15" i="3"/>
  <c r="B169" i="3"/>
  <c r="E20" i="3"/>
  <c r="B172" i="3"/>
  <c r="E4" i="3"/>
  <c r="E33" i="3"/>
  <c r="E17" i="3"/>
  <c r="E169" i="3"/>
  <c r="A169" i="3" s="1"/>
  <c r="B3" i="3"/>
  <c r="E32" i="3"/>
  <c r="E30" i="3"/>
  <c r="E27" i="3"/>
  <c r="E24" i="3"/>
  <c r="E22" i="3"/>
  <c r="E19" i="3"/>
  <c r="E16" i="3"/>
  <c r="E14" i="3"/>
  <c r="E11" i="3"/>
  <c r="E25" i="3"/>
  <c r="D20" i="3"/>
  <c r="D36" i="3"/>
  <c r="E179" i="3"/>
  <c r="A179" i="3" s="1"/>
  <c r="E171" i="3"/>
  <c r="A171" i="3" s="1"/>
  <c r="E181" i="3"/>
  <c r="A181" i="3" s="1"/>
  <c r="E182" i="3"/>
  <c r="A182" i="3" s="1"/>
  <c r="D16" i="3"/>
  <c r="D25" i="3"/>
  <c r="D32" i="3"/>
  <c r="E180" i="3"/>
  <c r="A180" i="3" s="1"/>
  <c r="E172" i="3"/>
  <c r="A172" i="3" s="1"/>
  <c r="E166" i="3"/>
  <c r="D35" i="3"/>
  <c r="D4" i="3"/>
  <c r="D12" i="3"/>
  <c r="D21" i="3"/>
  <c r="D28" i="3"/>
  <c r="E178" i="3"/>
  <c r="A178" i="3" s="1"/>
  <c r="E175" i="3"/>
  <c r="A175" i="3" s="1"/>
  <c r="E183" i="3"/>
  <c r="A183" i="3" s="1"/>
  <c r="D11" i="3"/>
  <c r="D15" i="3"/>
  <c r="D19" i="3"/>
  <c r="D23" i="3"/>
  <c r="D27" i="3"/>
  <c r="D17" i="3"/>
  <c r="D24" i="3"/>
  <c r="D33" i="3"/>
  <c r="E173" i="3"/>
  <c r="A173" i="3" s="1"/>
  <c r="E184" i="3"/>
  <c r="A184" i="3" s="1"/>
  <c r="E176" i="3"/>
  <c r="A176" i="3" s="1"/>
  <c r="E168" i="3"/>
  <c r="A168" i="3" s="1"/>
  <c r="D13" i="3"/>
  <c r="D29" i="3"/>
  <c r="E174" i="3"/>
  <c r="A174" i="3" s="1"/>
  <c r="E170" i="3"/>
  <c r="A170" i="3" s="1"/>
  <c r="A3" i="3" l="1"/>
  <c r="E41" i="3"/>
  <c r="D41" i="3"/>
  <c r="E194" i="3"/>
  <c r="A166" i="3"/>
  <c r="A194" i="3" s="1"/>
  <c r="D195" i="3"/>
  <c r="E42" i="3"/>
  <c r="E44" i="3"/>
  <c r="D42" i="3"/>
  <c r="D198" i="3"/>
  <c r="D197" i="3"/>
  <c r="D45" i="3"/>
  <c r="D44" i="3"/>
  <c r="E45" i="3"/>
  <c r="E197" i="3"/>
  <c r="E195" i="3"/>
  <c r="E198" i="3"/>
  <c r="B179" i="3" l="1"/>
  <c r="B183" i="3"/>
  <c r="L191" i="3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B182" i="3" l="1"/>
  <c r="B184" i="3"/>
  <c r="B176" i="3"/>
  <c r="B181" i="3"/>
  <c r="B178" i="3"/>
  <c r="B180" i="3"/>
  <c r="A4" i="3"/>
  <c r="A18" i="3"/>
  <c r="A27" i="3"/>
  <c r="A14" i="3"/>
  <c r="A17" i="3"/>
  <c r="A20" i="3"/>
  <c r="A35" i="3"/>
  <c r="A13" i="3"/>
  <c r="A26" i="3"/>
  <c r="A16" i="3"/>
  <c r="A19" i="3"/>
  <c r="A23" i="3"/>
  <c r="A25" i="3"/>
  <c r="A34" i="3"/>
  <c r="A30" i="3"/>
  <c r="A12" i="3"/>
  <c r="A15" i="3"/>
  <c r="A22" i="3"/>
  <c r="A28" i="3"/>
  <c r="A24" i="3"/>
  <c r="A33" i="3"/>
  <c r="A32" i="3"/>
  <c r="A29" i="3"/>
  <c r="A21" i="3"/>
  <c r="B175" i="3" l="1"/>
  <c r="B194" i="3" s="1"/>
  <c r="A11" i="3"/>
  <c r="A41" i="3" s="1"/>
  <c r="D40" i="3" l="1"/>
  <c r="L153" i="3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J163" i="3" l="1"/>
  <c r="J165" i="3"/>
  <c r="J162" i="3"/>
  <c r="J171" i="3"/>
  <c r="J178" i="3"/>
  <c r="J157" i="3"/>
  <c r="J153" i="3"/>
  <c r="J173" i="3"/>
  <c r="J169" i="3"/>
  <c r="J164" i="3"/>
  <c r="J179" i="3"/>
  <c r="J159" i="3"/>
  <c r="J154" i="3"/>
  <c r="J175" i="3"/>
  <c r="J158" i="3"/>
  <c r="J166" i="3"/>
  <c r="J183" i="3"/>
  <c r="J161" i="3"/>
  <c r="J156" i="3"/>
  <c r="J176" i="3"/>
  <c r="J160" i="3"/>
  <c r="J168" i="3"/>
  <c r="J152" i="3"/>
  <c r="J177" i="3"/>
  <c r="J181" i="3"/>
  <c r="J185" i="3"/>
  <c r="J172" i="3"/>
  <c r="J182" i="3"/>
  <c r="J167" i="3"/>
  <c r="J174" i="3"/>
  <c r="J170" i="3"/>
  <c r="J180" i="3"/>
  <c r="J184" i="3"/>
  <c r="J155" i="3"/>
  <c r="B30" i="3"/>
  <c r="B28" i="3"/>
  <c r="B24" i="3"/>
  <c r="B22" i="3"/>
  <c r="B20" i="3"/>
  <c r="B18" i="3"/>
  <c r="B16" i="3"/>
  <c r="B14" i="3"/>
  <c r="B4" i="3"/>
  <c r="B29" i="3"/>
  <c r="B27" i="3"/>
  <c r="B25" i="3"/>
  <c r="B21" i="3"/>
  <c r="B19" i="3"/>
  <c r="B15" i="3"/>
  <c r="B11" i="3"/>
  <c r="B34" i="3"/>
  <c r="B32" i="3"/>
  <c r="B12" i="3"/>
  <c r="B35" i="3"/>
  <c r="B23" i="3"/>
  <c r="B26" i="3"/>
  <c r="B33" i="3"/>
  <c r="B17" i="3"/>
  <c r="L42" i="3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BE4" i="3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13" i="3" l="1"/>
  <c r="B41" i="3" s="1"/>
  <c r="G4" i="3" l="1"/>
  <c r="G8" i="3"/>
  <c r="G12" i="3"/>
  <c r="G16" i="3"/>
  <c r="G20" i="3"/>
  <c r="G24" i="3"/>
  <c r="G28" i="3"/>
  <c r="G32" i="3"/>
  <c r="G36" i="3"/>
  <c r="G15" i="3"/>
  <c r="G23" i="3"/>
  <c r="G35" i="3"/>
  <c r="G5" i="3"/>
  <c r="G9" i="3"/>
  <c r="G13" i="3"/>
  <c r="G17" i="3"/>
  <c r="G21" i="3"/>
  <c r="G25" i="3"/>
  <c r="G29" i="3"/>
  <c r="G33" i="3"/>
  <c r="G11" i="3"/>
  <c r="G31" i="3"/>
  <c r="G6" i="3"/>
  <c r="G10" i="3"/>
  <c r="G14" i="3"/>
  <c r="G18" i="3"/>
  <c r="G22" i="3"/>
  <c r="G26" i="3"/>
  <c r="G30" i="3"/>
  <c r="G34" i="3"/>
  <c r="G7" i="3"/>
  <c r="G19" i="3"/>
  <c r="G27" i="3"/>
  <c r="I4" i="3"/>
  <c r="I8" i="3"/>
  <c r="I12" i="3"/>
  <c r="I16" i="3"/>
  <c r="I20" i="3"/>
  <c r="I24" i="3"/>
  <c r="I28" i="3"/>
  <c r="I32" i="3"/>
  <c r="I36" i="3"/>
  <c r="I15" i="3"/>
  <c r="I19" i="3"/>
  <c r="I27" i="3"/>
  <c r="I5" i="3"/>
  <c r="I9" i="3"/>
  <c r="I13" i="3"/>
  <c r="I17" i="3"/>
  <c r="I21" i="3"/>
  <c r="I25" i="3"/>
  <c r="I29" i="3"/>
  <c r="I33" i="3"/>
  <c r="I11" i="3"/>
  <c r="I23" i="3"/>
  <c r="I31" i="3"/>
  <c r="I6" i="3"/>
  <c r="I10" i="3"/>
  <c r="I14" i="3"/>
  <c r="I18" i="3"/>
  <c r="I22" i="3"/>
  <c r="I26" i="3"/>
  <c r="I30" i="3"/>
  <c r="I34" i="3"/>
  <c r="I7" i="3"/>
  <c r="I35" i="3"/>
  <c r="F5" i="3"/>
  <c r="F9" i="3"/>
  <c r="F13" i="3"/>
  <c r="F17" i="3"/>
  <c r="F21" i="3"/>
  <c r="F25" i="3"/>
  <c r="F29" i="3"/>
  <c r="F33" i="3"/>
  <c r="F4" i="3"/>
  <c r="F24" i="3"/>
  <c r="F6" i="3"/>
  <c r="F10" i="3"/>
  <c r="F14" i="3"/>
  <c r="F18" i="3"/>
  <c r="F22" i="3"/>
  <c r="F26" i="3"/>
  <c r="F30" i="3"/>
  <c r="F34" i="3"/>
  <c r="F8" i="3"/>
  <c r="F20" i="3"/>
  <c r="F32" i="3"/>
  <c r="F7" i="3"/>
  <c r="F11" i="3"/>
  <c r="F15" i="3"/>
  <c r="F19" i="3"/>
  <c r="F23" i="3"/>
  <c r="F27" i="3"/>
  <c r="F31" i="3"/>
  <c r="F35" i="3"/>
  <c r="F12" i="3"/>
  <c r="F16" i="3"/>
  <c r="F28" i="3"/>
  <c r="F36" i="3"/>
  <c r="H7" i="3"/>
  <c r="H11" i="3"/>
  <c r="H15" i="3"/>
  <c r="H19" i="3"/>
  <c r="H23" i="3"/>
  <c r="H27" i="3"/>
  <c r="H31" i="3"/>
  <c r="H35" i="3"/>
  <c r="H6" i="3"/>
  <c r="H18" i="3"/>
  <c r="H30" i="3"/>
  <c r="H4" i="3"/>
  <c r="H8" i="3"/>
  <c r="H12" i="3"/>
  <c r="H16" i="3"/>
  <c r="H20" i="3"/>
  <c r="H24" i="3"/>
  <c r="H28" i="3"/>
  <c r="H32" i="3"/>
  <c r="H36" i="3"/>
  <c r="H14" i="3"/>
  <c r="H26" i="3"/>
  <c r="H5" i="3"/>
  <c r="H9" i="3"/>
  <c r="H13" i="3"/>
  <c r="H17" i="3"/>
  <c r="H21" i="3"/>
  <c r="H25" i="3"/>
  <c r="H29" i="3"/>
  <c r="H33" i="3"/>
  <c r="H10" i="3"/>
  <c r="H22" i="3"/>
  <c r="H34" i="3"/>
  <c r="H181" i="3"/>
  <c r="H182" i="3"/>
  <c r="H185" i="3"/>
  <c r="H184" i="3"/>
  <c r="H180" i="3"/>
  <c r="H176" i="3"/>
  <c r="H172" i="3"/>
  <c r="H168" i="3"/>
  <c r="H164" i="3"/>
  <c r="H177" i="3"/>
  <c r="H173" i="3"/>
  <c r="H169" i="3"/>
  <c r="H165" i="3"/>
  <c r="H174" i="3"/>
  <c r="H170" i="3"/>
  <c r="H166" i="3"/>
  <c r="H162" i="3"/>
  <c r="H158" i="3"/>
  <c r="H171" i="3"/>
  <c r="H163" i="3"/>
  <c r="H154" i="3"/>
  <c r="H152" i="3"/>
  <c r="H160" i="3"/>
  <c r="H157" i="3"/>
  <c r="H183" i="3"/>
  <c r="H175" i="3"/>
  <c r="H155" i="3"/>
  <c r="H159" i="3"/>
  <c r="H153" i="3"/>
  <c r="H179" i="3"/>
  <c r="H167" i="3"/>
  <c r="H156" i="3"/>
  <c r="H178" i="3"/>
  <c r="H161" i="3"/>
  <c r="I182" i="3"/>
  <c r="I185" i="3"/>
  <c r="I183" i="3"/>
  <c r="I184" i="3"/>
  <c r="I181" i="3"/>
  <c r="I180" i="3"/>
  <c r="I177" i="3"/>
  <c r="I173" i="3"/>
  <c r="I169" i="3"/>
  <c r="I165" i="3"/>
  <c r="I161" i="3"/>
  <c r="I174" i="3"/>
  <c r="I170" i="3"/>
  <c r="I166" i="3"/>
  <c r="I162" i="3"/>
  <c r="I179" i="3"/>
  <c r="I178" i="3"/>
  <c r="I175" i="3"/>
  <c r="I171" i="3"/>
  <c r="I167" i="3"/>
  <c r="I163" i="3"/>
  <c r="I159" i="3"/>
  <c r="I176" i="3"/>
  <c r="I155" i="3"/>
  <c r="I168" i="3"/>
  <c r="I154" i="3"/>
  <c r="I172" i="3"/>
  <c r="I164" i="3"/>
  <c r="I158" i="3"/>
  <c r="I156" i="3"/>
  <c r="I160" i="3"/>
  <c r="I157" i="3"/>
  <c r="I153" i="3"/>
  <c r="I152" i="3"/>
  <c r="F185" i="3"/>
  <c r="F183" i="3"/>
  <c r="F179" i="3"/>
  <c r="F184" i="3"/>
  <c r="F182" i="3"/>
  <c r="F178" i="3"/>
  <c r="F181" i="3"/>
  <c r="F174" i="3"/>
  <c r="F170" i="3"/>
  <c r="F166" i="3"/>
  <c r="F162" i="3"/>
  <c r="F180" i="3"/>
  <c r="F175" i="3"/>
  <c r="F171" i="3"/>
  <c r="F167" i="3"/>
  <c r="F163" i="3"/>
  <c r="F176" i="3"/>
  <c r="F172" i="3"/>
  <c r="F168" i="3"/>
  <c r="F164" i="3"/>
  <c r="F160" i="3"/>
  <c r="F161" i="3"/>
  <c r="F156" i="3"/>
  <c r="F157" i="3"/>
  <c r="F153" i="3"/>
  <c r="F173" i="3"/>
  <c r="F165" i="3"/>
  <c r="F159" i="3"/>
  <c r="F169" i="3"/>
  <c r="F158" i="3"/>
  <c r="F154" i="3"/>
  <c r="F152" i="3"/>
  <c r="F177" i="3"/>
  <c r="F155" i="3"/>
  <c r="G184" i="3"/>
  <c r="G180" i="3"/>
  <c r="G181" i="3"/>
  <c r="G185" i="3"/>
  <c r="G183" i="3"/>
  <c r="G179" i="3"/>
  <c r="G178" i="3"/>
  <c r="G175" i="3"/>
  <c r="G171" i="3"/>
  <c r="G167" i="3"/>
  <c r="G163" i="3"/>
  <c r="G176" i="3"/>
  <c r="G172" i="3"/>
  <c r="G168" i="3"/>
  <c r="G164" i="3"/>
  <c r="G182" i="3"/>
  <c r="G177" i="3"/>
  <c r="G173" i="3"/>
  <c r="G169" i="3"/>
  <c r="G165" i="3"/>
  <c r="G161" i="3"/>
  <c r="G166" i="3"/>
  <c r="G160" i="3"/>
  <c r="G159" i="3"/>
  <c r="G157" i="3"/>
  <c r="G153" i="3"/>
  <c r="G152" i="3"/>
  <c r="G156" i="3"/>
  <c r="G154" i="3"/>
  <c r="G170" i="3"/>
  <c r="G162" i="3"/>
  <c r="G158" i="3"/>
  <c r="G155" i="3"/>
  <c r="G174" i="3"/>
  <c r="G3" i="3"/>
  <c r="F3" i="3"/>
  <c r="H3" i="3" l="1"/>
  <c r="I3" i="3"/>
  <c r="J36" i="3" l="1"/>
  <c r="J7" i="3" l="1"/>
  <c r="J11" i="3"/>
  <c r="J15" i="3"/>
  <c r="J19" i="3"/>
  <c r="J23" i="3"/>
  <c r="J27" i="3"/>
  <c r="J31" i="3"/>
  <c r="J35" i="3"/>
  <c r="J4" i="3"/>
  <c r="J8" i="3"/>
  <c r="J12" i="3"/>
  <c r="J16" i="3"/>
  <c r="J20" i="3"/>
  <c r="J24" i="3"/>
  <c r="J28" i="3"/>
  <c r="J32" i="3"/>
  <c r="J5" i="3"/>
  <c r="J9" i="3"/>
  <c r="J13" i="3"/>
  <c r="J17" i="3"/>
  <c r="J21" i="3"/>
  <c r="J25" i="3"/>
  <c r="J29" i="3"/>
  <c r="J33" i="3"/>
  <c r="J3" i="3"/>
  <c r="J6" i="3"/>
  <c r="J10" i="3"/>
  <c r="J14" i="3"/>
  <c r="J18" i="3"/>
  <c r="J22" i="3"/>
  <c r="J26" i="3"/>
  <c r="J30" i="3"/>
  <c r="J34" i="3"/>
</calcChain>
</file>

<file path=xl/sharedStrings.xml><?xml version="1.0" encoding="utf-8"?>
<sst xmlns="http://schemas.openxmlformats.org/spreadsheetml/2006/main" count="141" uniqueCount="59">
  <si>
    <t>edad</t>
  </si>
  <si>
    <t>Observed</t>
  </si>
  <si>
    <t>Prop</t>
  </si>
  <si>
    <t>ObsFishery</t>
  </si>
  <si>
    <t>:</t>
  </si>
  <si>
    <t>O</t>
  </si>
  <si>
    <t>E</t>
  </si>
  <si>
    <t>v</t>
  </si>
  <si>
    <t>v/N</t>
  </si>
  <si>
    <t>(O-E)/sqrt(v/N)</t>
  </si>
  <si>
    <t>N1</t>
  </si>
  <si>
    <t>w</t>
  </si>
  <si>
    <t>N2</t>
  </si>
  <si>
    <t>Predicted</t>
  </si>
  <si>
    <t>PredFishery</t>
  </si>
  <si>
    <t>pflo_obs/edades</t>
  </si>
  <si>
    <t>Año</t>
  </si>
  <si>
    <t>M. armonica</t>
  </si>
  <si>
    <t>M. geometrica</t>
  </si>
  <si>
    <t>M. cuadratica</t>
  </si>
  <si>
    <t>M.aritmetica</t>
  </si>
  <si>
    <t>Francis TA1.8</t>
  </si>
  <si>
    <t>M. ARIT</t>
  </si>
  <si>
    <t>M ARMON</t>
  </si>
  <si>
    <t>M. GEO</t>
  </si>
  <si>
    <t>M. Cuad</t>
  </si>
  <si>
    <t>P_Flo Obs machos</t>
  </si>
  <si>
    <t>P_Flo_Pred machos</t>
  </si>
  <si>
    <t>P_Flo Obs hembras</t>
  </si>
  <si>
    <t>P_Flo_Pred hembras</t>
  </si>
  <si>
    <t>Prop_cru_obs machos</t>
  </si>
  <si>
    <t>Prop_cru_pre machos</t>
  </si>
  <si>
    <t>pobs_mflo</t>
  </si>
  <si>
    <t>ppred_mflo</t>
  </si>
  <si>
    <t>pobs_hflo</t>
  </si>
  <si>
    <t>Ppred_hflo</t>
  </si>
  <si>
    <t>CRUCERO</t>
  </si>
  <si>
    <t>pobs_mcru</t>
  </si>
  <si>
    <t>ppred_mcru</t>
  </si>
  <si>
    <t>pobs_hcru</t>
  </si>
  <si>
    <t>ppred_hcru</t>
  </si>
  <si>
    <t>cru machos</t>
  </si>
  <si>
    <t>cru hembras</t>
  </si>
  <si>
    <t>flota m</t>
  </si>
  <si>
    <t>flota h</t>
  </si>
  <si>
    <t>Flota m</t>
  </si>
  <si>
    <t>Flota h</t>
  </si>
  <si>
    <t>Prop_cru_obs hembras</t>
  </si>
  <si>
    <t>Prop_cru_pre hembras</t>
  </si>
  <si>
    <t>cru m</t>
  </si>
  <si>
    <t>cru h</t>
  </si>
  <si>
    <t>Machos</t>
  </si>
  <si>
    <t>CAPTURAS</t>
  </si>
  <si>
    <t>ObsSurvey</t>
  </si>
  <si>
    <t>PredSurvey</t>
  </si>
  <si>
    <t>obs cruce ma</t>
  </si>
  <si>
    <t>pred cru ma</t>
  </si>
  <si>
    <t>obs cru hemb</t>
  </si>
  <si>
    <t>pred cru hemb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</si>
</sst>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E+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quotePrefix="1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2" borderId="0" xfId="0" applyFont="1" applyFill="1"/>
    <xf numFmtId="2" fontId="1" fillId="2" borderId="0" xfId="0" applyNumberFormat="1" applyFont="1" applyFill="1"/>
    <xf numFmtId="1" fontId="5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6" fillId="0" borderId="0" xfId="0" quotePrefix="1" applyFont="1" applyAlignment="1">
      <alignment horizontal="center"/>
    </xf>
    <xf numFmtId="1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quotePrefix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9" fillId="0" borderId="0" xfId="0" quotePrefix="1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quotePrefix="1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quotePrefix="1" applyFont="1" applyFill="1" applyAlignment="1">
      <alignment horizontal="left"/>
    </xf>
    <xf numFmtId="0" fontId="10" fillId="0" borderId="0" xfId="0" quotePrefix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7" fillId="0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quotePrefix="1" applyFont="1" applyFill="1" applyAlignment="1">
      <alignment horizontal="center"/>
    </xf>
    <xf numFmtId="0" fontId="8" fillId="3" borderId="0" xfId="0" quotePrefix="1" applyFont="1" applyFill="1" applyAlignment="1">
      <alignment horizontal="center"/>
    </xf>
    <xf numFmtId="1" fontId="8" fillId="3" borderId="0" xfId="0" quotePrefix="1" applyNumberFormat="1" applyFont="1" applyFill="1" applyAlignment="1">
      <alignment horizontal="center"/>
    </xf>
    <xf numFmtId="1" fontId="4" fillId="3" borderId="0" xfId="0" quotePrefix="1" applyNumberFormat="1" applyFont="1" applyFill="1" applyAlignment="1">
      <alignment horizontal="center"/>
    </xf>
    <xf numFmtId="1" fontId="0" fillId="3" borderId="0" xfId="0" quotePrefix="1" applyNumberFormat="1" applyFont="1" applyFill="1" applyAlignment="1">
      <alignment horizontal="center"/>
    </xf>
    <xf numFmtId="0" fontId="6" fillId="3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1" fontId="9" fillId="3" borderId="0" xfId="0" quotePrefix="1" applyNumberFormat="1" applyFont="1" applyFill="1" applyAlignment="1">
      <alignment horizontal="center"/>
    </xf>
    <xf numFmtId="1" fontId="7" fillId="3" borderId="0" xfId="0" quotePrefix="1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0" fillId="3" borderId="0" xfId="0" applyFill="1"/>
    <xf numFmtId="11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10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4" fillId="3" borderId="0" xfId="0" quotePrefix="1" applyFont="1" applyFill="1" applyAlignment="1">
      <alignment horizontal="left"/>
    </xf>
    <xf numFmtId="0" fontId="10" fillId="3" borderId="0" xfId="0" quotePrefix="1" applyFont="1" applyFill="1" applyAlignment="1">
      <alignment horizontal="left"/>
    </xf>
    <xf numFmtId="1" fontId="2" fillId="3" borderId="0" xfId="0" applyNumberFormat="1" applyFont="1" applyFill="1" applyAlignment="1">
      <alignment horizontal="center"/>
    </xf>
    <xf numFmtId="11" fontId="0" fillId="3" borderId="0" xfId="0" applyNumberFormat="1" applyFill="1"/>
    <xf numFmtId="0" fontId="4" fillId="3" borderId="0" xfId="0" applyFont="1" applyFill="1" applyAlignment="1">
      <alignment horizontal="left"/>
    </xf>
    <xf numFmtId="0" fontId="7" fillId="3" borderId="0" xfId="0" quotePrefix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1" fontId="8" fillId="4" borderId="0" xfId="0" quotePrefix="1" applyNumberFormat="1" applyFont="1" applyFill="1" applyAlignment="1">
      <alignment horizontal="center"/>
    </xf>
    <xf numFmtId="1" fontId="4" fillId="4" borderId="0" xfId="0" quotePrefix="1" applyNumberFormat="1" applyFont="1" applyFill="1" applyAlignment="1">
      <alignment horizontal="center"/>
    </xf>
    <xf numFmtId="0" fontId="4" fillId="4" borderId="0" xfId="0" quotePrefix="1" applyFont="1" applyFill="1" applyAlignment="1">
      <alignment horizontal="left"/>
    </xf>
    <xf numFmtId="0" fontId="0" fillId="4" borderId="0" xfId="0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1" fontId="7" fillId="4" borderId="0" xfId="0" applyNumberFormat="1" applyFont="1" applyFill="1" applyAlignment="1">
      <alignment horizontal="center"/>
    </xf>
    <xf numFmtId="1" fontId="9" fillId="4" borderId="0" xfId="0" quotePrefix="1" applyNumberFormat="1" applyFont="1" applyFill="1" applyAlignment="1">
      <alignment horizontal="center"/>
    </xf>
    <xf numFmtId="1" fontId="7" fillId="4" borderId="0" xfId="0" quotePrefix="1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1" fontId="0" fillId="4" borderId="0" xfId="0" applyNumberForma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0" fillId="4" borderId="0" xfId="0" applyFill="1"/>
    <xf numFmtId="1" fontId="2" fillId="4" borderId="0" xfId="0" applyNumberFormat="1" applyFont="1" applyFill="1" applyAlignment="1">
      <alignment horizontal="center"/>
    </xf>
    <xf numFmtId="11" fontId="0" fillId="4" borderId="0" xfId="0" applyNumberFormat="1" applyFill="1"/>
    <xf numFmtId="0" fontId="4" fillId="0" borderId="0" xfId="0" applyFont="1" applyFill="1" applyAlignment="1">
      <alignment horizontal="center"/>
    </xf>
    <xf numFmtId="1" fontId="8" fillId="0" borderId="0" xfId="0" quotePrefix="1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" fontId="7" fillId="0" borderId="0" xfId="0" quotePrefix="1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/>
    <xf numFmtId="11" fontId="0" fillId="0" borderId="0" xfId="0" applyNumberFormat="1" applyFill="1"/>
    <xf numFmtId="1" fontId="4" fillId="4" borderId="0" xfId="0" applyNumberFormat="1" applyFont="1" applyFill="1" applyAlignment="1">
      <alignment horizontal="center"/>
    </xf>
    <xf numFmtId="0" fontId="10" fillId="4" borderId="0" xfId="0" quotePrefix="1" applyFont="1" applyFill="1" applyAlignment="1">
      <alignment horizontal="left"/>
    </xf>
    <xf numFmtId="0" fontId="4" fillId="4" borderId="0" xfId="0" applyFont="1" applyFill="1" applyAlignment="1">
      <alignment horizontal="left"/>
    </xf>
    <xf numFmtId="166" fontId="0" fillId="0" borderId="0" xfId="0" applyNumberFormat="1"/>
    <xf numFmtId="2" fontId="7" fillId="3" borderId="0" xfId="0" applyNumberFormat="1" applyFont="1" applyFill="1" applyAlignment="1">
      <alignment horizontal="center"/>
    </xf>
    <xf numFmtId="2" fontId="7" fillId="3" borderId="0" xfId="0" quotePrefix="1" applyNumberFormat="1" applyFont="1" applyFill="1" applyAlignment="1">
      <alignment horizontal="center"/>
    </xf>
    <xf numFmtId="2" fontId="10" fillId="3" borderId="0" xfId="0" applyNumberFormat="1" applyFon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2" fontId="0" fillId="0" borderId="0" xfId="0" applyNumberFormat="1"/>
    <xf numFmtId="2" fontId="7" fillId="4" borderId="0" xfId="0" applyNumberFormat="1" applyFont="1" applyFill="1" applyAlignment="1">
      <alignment horizontal="center"/>
    </xf>
    <xf numFmtId="0" fontId="11" fillId="0" borderId="0" xfId="0" applyFont="1"/>
    <xf numFmtId="11" fontId="11" fillId="0" borderId="0" xfId="0" applyNumberFormat="1" applyFont="1"/>
    <xf numFmtId="166" fontId="11" fillId="0" borderId="0" xfId="0" applyNumberFormat="1" applyFont="1"/>
    <xf numFmtId="164" fontId="1" fillId="2" borderId="0" xfId="0" applyNumberFormat="1" applyFont="1" applyFill="1"/>
    <xf numFmtId="0" fontId="0" fillId="2" borderId="0" xfId="0" applyFill="1"/>
    <xf numFmtId="11" fontId="0" fillId="2" borderId="0" xfId="0" applyNumberFormat="1" applyFill="1"/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2892714060217"/>
          <c:y val="4.8086108404041018E-2"/>
          <c:w val="0.86063925215779036"/>
          <c:h val="0.77258889665947028"/>
        </c:manualLayout>
      </c:layout>
      <c:barChart>
        <c:barDir val="col"/>
        <c:grouping val="clustered"/>
        <c:varyColors val="0"/>
        <c:ser>
          <c:idx val="1"/>
          <c:order val="0"/>
          <c:tx>
            <c:v>Flota</c:v>
          </c:tx>
          <c:spPr>
            <a:solidFill>
              <a:schemeClr val="accent1">
                <a:lumMod val="75000"/>
                <a:alpha val="44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McalisterIanelli!$D$3:$D$35</c:f>
              <c:numCache>
                <c:formatCode>0</c:formatCode>
                <c:ptCount val="33"/>
                <c:pt idx="1">
                  <c:v>19.153585005504649</c:v>
                </c:pt>
                <c:pt idx="8">
                  <c:v>113.04997609029118</c:v>
                </c:pt>
                <c:pt idx="9">
                  <c:v>254.08239265835834</c:v>
                </c:pt>
                <c:pt idx="10">
                  <c:v>25.918414409866916</c:v>
                </c:pt>
                <c:pt idx="11">
                  <c:v>106.6919544616253</c:v>
                </c:pt>
                <c:pt idx="12">
                  <c:v>163.31222033762845</c:v>
                </c:pt>
                <c:pt idx="13">
                  <c:v>437.13597937474947</c:v>
                </c:pt>
                <c:pt idx="14">
                  <c:v>296.53615652392921</c:v>
                </c:pt>
                <c:pt idx="15">
                  <c:v>33.807270533630884</c:v>
                </c:pt>
                <c:pt idx="16">
                  <c:v>241.3713606534287</c:v>
                </c:pt>
                <c:pt idx="17">
                  <c:v>194.93112421095222</c:v>
                </c:pt>
                <c:pt idx="18">
                  <c:v>404.22397180664728</c:v>
                </c:pt>
                <c:pt idx="19">
                  <c:v>129.20324173842423</c:v>
                </c:pt>
                <c:pt idx="20">
                  <c:v>156.82606691444713</c:v>
                </c:pt>
                <c:pt idx="21">
                  <c:v>76.66991621600171</c:v>
                </c:pt>
                <c:pt idx="22">
                  <c:v>51.999321342234381</c:v>
                </c:pt>
                <c:pt idx="23">
                  <c:v>81.766878161299815</c:v>
                </c:pt>
                <c:pt idx="24">
                  <c:v>261.17125968502529</c:v>
                </c:pt>
                <c:pt idx="25">
                  <c:v>119.19318722476628</c:v>
                </c:pt>
                <c:pt idx="26">
                  <c:v>152.81132004378199</c:v>
                </c:pt>
                <c:pt idx="27">
                  <c:v>262.77438563910647</c:v>
                </c:pt>
                <c:pt idx="29">
                  <c:v>81.922602852957965</c:v>
                </c:pt>
                <c:pt idx="30">
                  <c:v>112.89448488921752</c:v>
                </c:pt>
                <c:pt idx="31">
                  <c:v>196.96691595679749</c:v>
                </c:pt>
                <c:pt idx="32">
                  <c:v>253.77179670937358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8-47A1-AA4B-C330FEFF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314821032"/>
        <c:axId val="314821424"/>
      </c:barChart>
      <c:lineChart>
        <c:grouping val="standard"/>
        <c:varyColors val="0"/>
        <c:ser>
          <c:idx val="0"/>
          <c:order val="1"/>
          <c:tx>
            <c:strRef>
              <c:f>McalisterIanelli!$F$2</c:f>
              <c:strCache>
                <c:ptCount val="1"/>
                <c:pt idx="0">
                  <c:v>M. ARIT</c:v>
                </c:pt>
              </c:strCache>
            </c:strRef>
          </c:tx>
          <c:spPr>
            <a:ln w="349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McalisterIanelli!$F$3:$F$35</c:f>
              <c:numCache>
                <c:formatCode>0</c:formatCode>
                <c:ptCount val="33"/>
                <c:pt idx="0">
                  <c:v>162.62253013230946</c:v>
                </c:pt>
                <c:pt idx="1">
                  <c:v>162.62253013230946</c:v>
                </c:pt>
                <c:pt idx="2">
                  <c:v>162.62253013230946</c:v>
                </c:pt>
                <c:pt idx="3">
                  <c:v>162.62253013230946</c:v>
                </c:pt>
                <c:pt idx="4">
                  <c:v>162.62253013230946</c:v>
                </c:pt>
                <c:pt idx="5">
                  <c:v>162.62253013230946</c:v>
                </c:pt>
                <c:pt idx="6">
                  <c:v>162.62253013230946</c:v>
                </c:pt>
                <c:pt idx="7">
                  <c:v>162.62253013230946</c:v>
                </c:pt>
                <c:pt idx="8">
                  <c:v>162.62253013230946</c:v>
                </c:pt>
                <c:pt idx="9">
                  <c:v>162.62253013230946</c:v>
                </c:pt>
                <c:pt idx="10">
                  <c:v>162.62253013230946</c:v>
                </c:pt>
                <c:pt idx="11">
                  <c:v>162.62253013230946</c:v>
                </c:pt>
                <c:pt idx="12">
                  <c:v>162.62253013230946</c:v>
                </c:pt>
                <c:pt idx="13">
                  <c:v>162.62253013230946</c:v>
                </c:pt>
                <c:pt idx="14">
                  <c:v>162.62253013230946</c:v>
                </c:pt>
                <c:pt idx="15">
                  <c:v>162.62253013230946</c:v>
                </c:pt>
                <c:pt idx="16">
                  <c:v>162.62253013230946</c:v>
                </c:pt>
                <c:pt idx="17">
                  <c:v>162.62253013230946</c:v>
                </c:pt>
                <c:pt idx="18">
                  <c:v>162.62253013230946</c:v>
                </c:pt>
                <c:pt idx="19">
                  <c:v>162.62253013230946</c:v>
                </c:pt>
                <c:pt idx="20">
                  <c:v>162.62253013230946</c:v>
                </c:pt>
                <c:pt idx="21">
                  <c:v>162.62253013230946</c:v>
                </c:pt>
                <c:pt idx="22">
                  <c:v>162.62253013230946</c:v>
                </c:pt>
                <c:pt idx="23">
                  <c:v>162.62253013230946</c:v>
                </c:pt>
                <c:pt idx="24">
                  <c:v>162.62253013230946</c:v>
                </c:pt>
                <c:pt idx="25">
                  <c:v>162.62253013230946</c:v>
                </c:pt>
                <c:pt idx="26">
                  <c:v>162.62253013230946</c:v>
                </c:pt>
                <c:pt idx="27">
                  <c:v>162.62253013230946</c:v>
                </c:pt>
                <c:pt idx="28">
                  <c:v>162.62253013230946</c:v>
                </c:pt>
                <c:pt idx="29">
                  <c:v>162.62253013230946</c:v>
                </c:pt>
                <c:pt idx="30">
                  <c:v>162.62253013230946</c:v>
                </c:pt>
                <c:pt idx="31">
                  <c:v>162.62253013230946</c:v>
                </c:pt>
                <c:pt idx="32">
                  <c:v>162.62253013230946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8-47A1-AA4B-C330FEFF8F6F}"/>
            </c:ext>
          </c:extLst>
        </c:ser>
        <c:ser>
          <c:idx val="2"/>
          <c:order val="2"/>
          <c:tx>
            <c:strRef>
              <c:f>McalisterIanelli!$G$2</c:f>
              <c:strCache>
                <c:ptCount val="1"/>
                <c:pt idx="0">
                  <c:v>M ARMON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McalisterIanelli!$G$3:$G$36</c:f>
              <c:numCache>
                <c:formatCode>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8-47A1-AA4B-C330FEFF8F6F}"/>
            </c:ext>
          </c:extLst>
        </c:ser>
        <c:ser>
          <c:idx val="3"/>
          <c:order val="3"/>
          <c:tx>
            <c:strRef>
              <c:f>McalisterIanelli!$H$2</c:f>
              <c:strCache>
                <c:ptCount val="1"/>
                <c:pt idx="0">
                  <c:v>M. GEO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McalisterIanelli!$H$3:$H$35</c:f>
              <c:numCache>
                <c:formatCode>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28-47A1-AA4B-C330FEFF8F6F}"/>
            </c:ext>
          </c:extLst>
        </c:ser>
        <c:ser>
          <c:idx val="5"/>
          <c:order val="4"/>
          <c:tx>
            <c:strRef>
              <c:f>McalisterIanelli!$J$2</c:f>
              <c:strCache>
                <c:ptCount val="1"/>
                <c:pt idx="0">
                  <c:v>Francis TA1.8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McalisterIanelli!$J$3:$J$35</c:f>
              <c:numCache>
                <c:formatCode>0.00</c:formatCode>
                <c:ptCount val="33"/>
                <c:pt idx="0">
                  <c:v>8.9994409542377074</c:v>
                </c:pt>
                <c:pt idx="1">
                  <c:v>8.9994409542377074</c:v>
                </c:pt>
                <c:pt idx="2">
                  <c:v>8.9994409542377074</c:v>
                </c:pt>
                <c:pt idx="3">
                  <c:v>8.9994409542377074</c:v>
                </c:pt>
                <c:pt idx="4">
                  <c:v>8.9994409542377074</c:v>
                </c:pt>
                <c:pt idx="5">
                  <c:v>8.9994409542377074</c:v>
                </c:pt>
                <c:pt idx="6">
                  <c:v>8.9994409542377074</c:v>
                </c:pt>
                <c:pt idx="7">
                  <c:v>8.9994409542377074</c:v>
                </c:pt>
                <c:pt idx="8">
                  <c:v>8.9994409542377074</c:v>
                </c:pt>
                <c:pt idx="9">
                  <c:v>8.9994409542377074</c:v>
                </c:pt>
                <c:pt idx="10">
                  <c:v>8.9994409542377074</c:v>
                </c:pt>
                <c:pt idx="11">
                  <c:v>8.9994409542377074</c:v>
                </c:pt>
                <c:pt idx="12">
                  <c:v>8.9994409542377074</c:v>
                </c:pt>
                <c:pt idx="13">
                  <c:v>8.9994409542377074</c:v>
                </c:pt>
                <c:pt idx="14">
                  <c:v>8.9994409542377074</c:v>
                </c:pt>
                <c:pt idx="15">
                  <c:v>8.9994409542377074</c:v>
                </c:pt>
                <c:pt idx="16">
                  <c:v>8.9994409542377074</c:v>
                </c:pt>
                <c:pt idx="17">
                  <c:v>8.9994409542377074</c:v>
                </c:pt>
                <c:pt idx="18">
                  <c:v>8.9994409542377074</c:v>
                </c:pt>
                <c:pt idx="19">
                  <c:v>8.9994409542377074</c:v>
                </c:pt>
                <c:pt idx="20">
                  <c:v>8.9994409542377074</c:v>
                </c:pt>
                <c:pt idx="21">
                  <c:v>8.9994409542377074</c:v>
                </c:pt>
                <c:pt idx="22">
                  <c:v>8.9994409542377074</c:v>
                </c:pt>
                <c:pt idx="23">
                  <c:v>8.9994409542377074</c:v>
                </c:pt>
                <c:pt idx="24">
                  <c:v>8.9994409542377074</c:v>
                </c:pt>
                <c:pt idx="25">
                  <c:v>8.9994409542377074</c:v>
                </c:pt>
                <c:pt idx="26">
                  <c:v>8.9994409542377074</c:v>
                </c:pt>
                <c:pt idx="27">
                  <c:v>8.9994409542377074</c:v>
                </c:pt>
                <c:pt idx="28">
                  <c:v>8.9994409542377074</c:v>
                </c:pt>
                <c:pt idx="29">
                  <c:v>8.9994409542377074</c:v>
                </c:pt>
                <c:pt idx="30">
                  <c:v>8.9994409542377074</c:v>
                </c:pt>
                <c:pt idx="31">
                  <c:v>8.9994409542377074</c:v>
                </c:pt>
                <c:pt idx="32">
                  <c:v>8.9994409542377074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28-47A1-AA4B-C330FEFF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21032"/>
        <c:axId val="314821424"/>
      </c:lineChart>
      <c:catAx>
        <c:axId val="31482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14821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148214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1482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11947412650705"/>
          <c:y val="0.91424770379813169"/>
          <c:w val="0.59848279327485043"/>
          <c:h val="5.5667428448156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5162270984497"/>
          <c:y val="2.9199576195936255E-2"/>
          <c:w val="0.81404171143378978"/>
          <c:h val="0.89054146251245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McalisterIanelli!$D$40:$D$41</c:f>
              <c:numCache>
                <c:formatCode>0.00</c:formatCode>
                <c:ptCount val="2"/>
                <c:pt idx="0">
                  <c:v>8.9994409542377074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8-428F-B3BA-D6369E8260F3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McalisterIanelli!$E$40:$E$41</c:f>
              <c:numCache>
                <c:formatCode>0.00</c:formatCode>
                <c:ptCount val="2"/>
                <c:pt idx="0">
                  <c:v>6.7602574832763311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8-428F-B3BA-D6369E826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6096"/>
        <c:axId val="314822208"/>
      </c:barChart>
      <c:catAx>
        <c:axId val="2603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14822208"/>
        <c:crosses val="autoZero"/>
        <c:auto val="1"/>
        <c:lblAlgn val="ctr"/>
        <c:lblOffset val="100"/>
        <c:noMultiLvlLbl val="0"/>
      </c:catAx>
      <c:valAx>
        <c:axId val="3148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4.1554856746729126E-3"/>
              <c:y val="0.23912310048484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371251683177828"/>
          <c:y val="7.5516399013203339E-2"/>
          <c:w val="0.17601680555838028"/>
          <c:h val="0.1409956652964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2892714060217"/>
          <c:y val="4.8086108404041018E-2"/>
          <c:w val="0.86063925215779036"/>
          <c:h val="0.77258889665947028"/>
        </c:manualLayout>
      </c:layout>
      <c:barChart>
        <c:barDir val="col"/>
        <c:grouping val="clustered"/>
        <c:varyColors val="0"/>
        <c:ser>
          <c:idx val="1"/>
          <c:order val="0"/>
          <c:tx>
            <c:v>Crucero</c:v>
          </c:tx>
          <c:spPr>
            <a:solidFill>
              <a:srgbClr val="C00000">
                <a:alpha val="38000"/>
              </a:srgbClr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McalisterIanelli!$E$3:$E$35</c:f>
              <c:numCache>
                <c:formatCode>0</c:formatCode>
                <c:ptCount val="33"/>
                <c:pt idx="0">
                  <c:v>16.451858190032766</c:v>
                </c:pt>
                <c:pt idx="1">
                  <c:v>15.591096849915166</c:v>
                </c:pt>
                <c:pt idx="8">
                  <c:v>85.542232032317401</c:v>
                </c:pt>
                <c:pt idx="9">
                  <c:v>596.84036617724917</c:v>
                </c:pt>
                <c:pt idx="10">
                  <c:v>19.9351514703921</c:v>
                </c:pt>
                <c:pt idx="11">
                  <c:v>58.175232506538407</c:v>
                </c:pt>
                <c:pt idx="12">
                  <c:v>41.648389948606976</c:v>
                </c:pt>
                <c:pt idx="13">
                  <c:v>14.74610409576507</c:v>
                </c:pt>
                <c:pt idx="14">
                  <c:v>20.637192191669318</c:v>
                </c:pt>
                <c:pt idx="15">
                  <c:v>0</c:v>
                </c:pt>
                <c:pt idx="16">
                  <c:v>70.570511586198776</c:v>
                </c:pt>
                <c:pt idx="17">
                  <c:v>64.745967254868006</c:v>
                </c:pt>
                <c:pt idx="18">
                  <c:v>133.70480516650355</c:v>
                </c:pt>
                <c:pt idx="19">
                  <c:v>69.814097369134075</c:v>
                </c:pt>
                <c:pt idx="20">
                  <c:v>66.597744601322347</c:v>
                </c:pt>
                <c:pt idx="21">
                  <c:v>36.931472188241855</c:v>
                </c:pt>
                <c:pt idx="22">
                  <c:v>44.586879791563035</c:v>
                </c:pt>
                <c:pt idx="23">
                  <c:v>49.531915196637577</c:v>
                </c:pt>
                <c:pt idx="24">
                  <c:v>50.583489985723162</c:v>
                </c:pt>
                <c:pt idx="25">
                  <c:v>58.535689203783356</c:v>
                </c:pt>
                <c:pt idx="26">
                  <c:v>68.750810573817347</c:v>
                </c:pt>
                <c:pt idx="27">
                  <c:v>39.938267759160397</c:v>
                </c:pt>
                <c:pt idx="29">
                  <c:v>69.365472083763365</c:v>
                </c:pt>
                <c:pt idx="30">
                  <c:v>64.141074784219526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C-400D-81BF-8655332F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314821032"/>
        <c:axId val="314821424"/>
      </c:barChart>
      <c:lineChart>
        <c:grouping val="standard"/>
        <c:varyColors val="0"/>
        <c:ser>
          <c:idx val="0"/>
          <c:order val="1"/>
          <c:tx>
            <c:strRef>
              <c:f>McalisterIanelli!$F$2</c:f>
              <c:strCache>
                <c:ptCount val="1"/>
                <c:pt idx="0">
                  <c:v>M. ARIT</c:v>
                </c:pt>
              </c:strCache>
            </c:strRef>
          </c:tx>
          <c:spPr>
            <a:ln w="349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McalisterIanelli!$F$3:$F$35</c:f>
              <c:numCache>
                <c:formatCode>0</c:formatCode>
                <c:ptCount val="33"/>
                <c:pt idx="0">
                  <c:v>162.62253013230946</c:v>
                </c:pt>
                <c:pt idx="1">
                  <c:v>162.62253013230946</c:v>
                </c:pt>
                <c:pt idx="2">
                  <c:v>162.62253013230946</c:v>
                </c:pt>
                <c:pt idx="3">
                  <c:v>162.62253013230946</c:v>
                </c:pt>
                <c:pt idx="4">
                  <c:v>162.62253013230946</c:v>
                </c:pt>
                <c:pt idx="5">
                  <c:v>162.62253013230946</c:v>
                </c:pt>
                <c:pt idx="6">
                  <c:v>162.62253013230946</c:v>
                </c:pt>
                <c:pt idx="7">
                  <c:v>162.62253013230946</c:v>
                </c:pt>
                <c:pt idx="8">
                  <c:v>162.62253013230946</c:v>
                </c:pt>
                <c:pt idx="9">
                  <c:v>162.62253013230946</c:v>
                </c:pt>
                <c:pt idx="10">
                  <c:v>162.62253013230946</c:v>
                </c:pt>
                <c:pt idx="11">
                  <c:v>162.62253013230946</c:v>
                </c:pt>
                <c:pt idx="12">
                  <c:v>162.62253013230946</c:v>
                </c:pt>
                <c:pt idx="13">
                  <c:v>162.62253013230946</c:v>
                </c:pt>
                <c:pt idx="14">
                  <c:v>162.62253013230946</c:v>
                </c:pt>
                <c:pt idx="15">
                  <c:v>162.62253013230946</c:v>
                </c:pt>
                <c:pt idx="16">
                  <c:v>162.62253013230946</c:v>
                </c:pt>
                <c:pt idx="17">
                  <c:v>162.62253013230946</c:v>
                </c:pt>
                <c:pt idx="18">
                  <c:v>162.62253013230946</c:v>
                </c:pt>
                <c:pt idx="19">
                  <c:v>162.62253013230946</c:v>
                </c:pt>
                <c:pt idx="20">
                  <c:v>162.62253013230946</c:v>
                </c:pt>
                <c:pt idx="21">
                  <c:v>162.62253013230946</c:v>
                </c:pt>
                <c:pt idx="22">
                  <c:v>162.62253013230946</c:v>
                </c:pt>
                <c:pt idx="23">
                  <c:v>162.62253013230946</c:v>
                </c:pt>
                <c:pt idx="24">
                  <c:v>162.62253013230946</c:v>
                </c:pt>
                <c:pt idx="25">
                  <c:v>162.62253013230946</c:v>
                </c:pt>
                <c:pt idx="26">
                  <c:v>162.62253013230946</c:v>
                </c:pt>
                <c:pt idx="27">
                  <c:v>162.62253013230946</c:v>
                </c:pt>
                <c:pt idx="28">
                  <c:v>162.62253013230946</c:v>
                </c:pt>
                <c:pt idx="29">
                  <c:v>162.62253013230946</c:v>
                </c:pt>
                <c:pt idx="30">
                  <c:v>162.62253013230946</c:v>
                </c:pt>
                <c:pt idx="31">
                  <c:v>162.62253013230946</c:v>
                </c:pt>
                <c:pt idx="32">
                  <c:v>162.62253013230946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C-400D-81BF-8655332F3364}"/>
            </c:ext>
          </c:extLst>
        </c:ser>
        <c:ser>
          <c:idx val="2"/>
          <c:order val="2"/>
          <c:tx>
            <c:strRef>
              <c:f>McalisterIanelli!$G$2</c:f>
              <c:strCache>
                <c:ptCount val="1"/>
                <c:pt idx="0">
                  <c:v>M ARMON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McalisterIanelli!$G$3:$G$36</c:f>
              <c:numCache>
                <c:formatCode>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C-400D-81BF-8655332F3364}"/>
            </c:ext>
          </c:extLst>
        </c:ser>
        <c:ser>
          <c:idx val="3"/>
          <c:order val="3"/>
          <c:tx>
            <c:strRef>
              <c:f>McalisterIanelli!$H$2</c:f>
              <c:strCache>
                <c:ptCount val="1"/>
                <c:pt idx="0">
                  <c:v>M. GEO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McalisterIanelli!$H$3:$H$35</c:f>
              <c:numCache>
                <c:formatCode>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0C-400D-81BF-8655332F3364}"/>
            </c:ext>
          </c:extLst>
        </c:ser>
        <c:ser>
          <c:idx val="5"/>
          <c:order val="4"/>
          <c:tx>
            <c:strRef>
              <c:f>McalisterIanelli!$J$2</c:f>
              <c:strCache>
                <c:ptCount val="1"/>
                <c:pt idx="0">
                  <c:v>Francis TA1.8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McalisterIanelli!$J$3:$J$35</c:f>
              <c:numCache>
                <c:formatCode>0.00</c:formatCode>
                <c:ptCount val="33"/>
                <c:pt idx="0">
                  <c:v>8.9994409542377074</c:v>
                </c:pt>
                <c:pt idx="1">
                  <c:v>8.9994409542377074</c:v>
                </c:pt>
                <c:pt idx="2">
                  <c:v>8.9994409542377074</c:v>
                </c:pt>
                <c:pt idx="3">
                  <c:v>8.9994409542377074</c:v>
                </c:pt>
                <c:pt idx="4">
                  <c:v>8.9994409542377074</c:v>
                </c:pt>
                <c:pt idx="5">
                  <c:v>8.9994409542377074</c:v>
                </c:pt>
                <c:pt idx="6">
                  <c:v>8.9994409542377074</c:v>
                </c:pt>
                <c:pt idx="7">
                  <c:v>8.9994409542377074</c:v>
                </c:pt>
                <c:pt idx="8">
                  <c:v>8.9994409542377074</c:v>
                </c:pt>
                <c:pt idx="9">
                  <c:v>8.9994409542377074</c:v>
                </c:pt>
                <c:pt idx="10">
                  <c:v>8.9994409542377074</c:v>
                </c:pt>
                <c:pt idx="11">
                  <c:v>8.9994409542377074</c:v>
                </c:pt>
                <c:pt idx="12">
                  <c:v>8.9994409542377074</c:v>
                </c:pt>
                <c:pt idx="13">
                  <c:v>8.9994409542377074</c:v>
                </c:pt>
                <c:pt idx="14">
                  <c:v>8.9994409542377074</c:v>
                </c:pt>
                <c:pt idx="15">
                  <c:v>8.9994409542377074</c:v>
                </c:pt>
                <c:pt idx="16">
                  <c:v>8.9994409542377074</c:v>
                </c:pt>
                <c:pt idx="17">
                  <c:v>8.9994409542377074</c:v>
                </c:pt>
                <c:pt idx="18">
                  <c:v>8.9994409542377074</c:v>
                </c:pt>
                <c:pt idx="19">
                  <c:v>8.9994409542377074</c:v>
                </c:pt>
                <c:pt idx="20">
                  <c:v>8.9994409542377074</c:v>
                </c:pt>
                <c:pt idx="21">
                  <c:v>8.9994409542377074</c:v>
                </c:pt>
                <c:pt idx="22">
                  <c:v>8.9994409542377074</c:v>
                </c:pt>
                <c:pt idx="23">
                  <c:v>8.9994409542377074</c:v>
                </c:pt>
                <c:pt idx="24">
                  <c:v>8.9994409542377074</c:v>
                </c:pt>
                <c:pt idx="25">
                  <c:v>8.9994409542377074</c:v>
                </c:pt>
                <c:pt idx="26">
                  <c:v>8.9994409542377074</c:v>
                </c:pt>
                <c:pt idx="27">
                  <c:v>8.9994409542377074</c:v>
                </c:pt>
                <c:pt idx="28">
                  <c:v>8.9994409542377074</c:v>
                </c:pt>
                <c:pt idx="29">
                  <c:v>8.9994409542377074</c:v>
                </c:pt>
                <c:pt idx="30">
                  <c:v>8.9994409542377074</c:v>
                </c:pt>
                <c:pt idx="31">
                  <c:v>8.9994409542377074</c:v>
                </c:pt>
                <c:pt idx="32">
                  <c:v>8.9994409542377074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0C-400D-81BF-8655332F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21032"/>
        <c:axId val="314821424"/>
      </c:lineChart>
      <c:catAx>
        <c:axId val="31482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14821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148214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148210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3311947412650705"/>
          <c:y val="0.91424770379813169"/>
          <c:w val="0.59848279327485043"/>
          <c:h val="5.5667428448156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5162270984497"/>
          <c:y val="2.9199576195936255E-2"/>
          <c:w val="0.81404171143378978"/>
          <c:h val="0.89054146251245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McalisterIanelli!$D$40:$D$41</c:f>
              <c:numCache>
                <c:formatCode>0.00</c:formatCode>
                <c:ptCount val="2"/>
                <c:pt idx="0">
                  <c:v>8.9994409542377074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7-454C-9B9F-ECDD48C8AA50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McalisterIanelli!$E$40:$E$41</c:f>
              <c:numCache>
                <c:formatCode>0.00</c:formatCode>
                <c:ptCount val="2"/>
                <c:pt idx="0">
                  <c:v>6.7602574832763311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7-454C-9B9F-ECDD48C8A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6096"/>
        <c:axId val="314822208"/>
      </c:barChart>
      <c:catAx>
        <c:axId val="2603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14822208"/>
        <c:crosses val="autoZero"/>
        <c:auto val="1"/>
        <c:lblAlgn val="ctr"/>
        <c:lblOffset val="100"/>
        <c:noMultiLvlLbl val="0"/>
      </c:catAx>
      <c:valAx>
        <c:axId val="3148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4.1554856746729126E-3"/>
              <c:y val="0.23912310048484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371251683177828"/>
          <c:y val="7.5516399013203339E-2"/>
          <c:w val="0.17601680555838028"/>
          <c:h val="0.1409956652964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2040227408007"/>
          <c:y val="5.978067077624416E-2"/>
          <c:w val="0.85518957257299577"/>
          <c:h val="0.85615174930516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McalisterIanelli!$D$40:$D$42</c:f>
              <c:numCache>
                <c:formatCode>0.00</c:formatCode>
                <c:ptCount val="3"/>
                <c:pt idx="0">
                  <c:v>8.9994409542377074</c:v>
                </c:pt>
                <c:pt idx="1">
                  <c:v>0</c:v>
                </c:pt>
                <c:pt idx="2" formatCode="0">
                  <c:v>162.62253013230946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B-40AF-99D5-CB0AEF3D5F92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McalisterIanelli!$E$40:$E$42</c:f>
              <c:numCache>
                <c:formatCode>0.00</c:formatCode>
                <c:ptCount val="3"/>
                <c:pt idx="0">
                  <c:v>6.7602574832763311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B-40AF-99D5-CB0AEF3D5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7272"/>
        <c:axId val="260396880"/>
      </c:barChart>
      <c:catAx>
        <c:axId val="26039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6880"/>
        <c:crosses val="autoZero"/>
        <c:auto val="1"/>
        <c:lblAlgn val="ctr"/>
        <c:lblOffset val="100"/>
        <c:noMultiLvlLbl val="0"/>
      </c:catAx>
      <c:valAx>
        <c:axId val="2603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1.1105392665061506E-2"/>
              <c:y val="0.20595262015403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683385844462121"/>
          <c:y val="7.9028512704568135E-2"/>
          <c:w val="0.18966756115108674"/>
          <c:h val="0.2132416551135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2040227408007"/>
          <c:y val="5.978067077624416E-2"/>
          <c:w val="0.85518957257299577"/>
          <c:h val="0.85615174930516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McalisterIanelli!$D$40:$D$42</c:f>
              <c:numCache>
                <c:formatCode>0.00</c:formatCode>
                <c:ptCount val="3"/>
                <c:pt idx="0">
                  <c:v>8.9994409542377074</c:v>
                </c:pt>
                <c:pt idx="1">
                  <c:v>0</c:v>
                </c:pt>
                <c:pt idx="2" formatCode="0">
                  <c:v>162.62253013230946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3-6043-B7EE-B7C94D4B4C4F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McalisterIanelli!$E$40:$E$42</c:f>
              <c:numCache>
                <c:formatCode>0.00</c:formatCode>
                <c:ptCount val="3"/>
                <c:pt idx="0">
                  <c:v>6.7602574832763311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3-6043-B7EE-B7C94D4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7272"/>
        <c:axId val="260396880"/>
      </c:barChart>
      <c:catAx>
        <c:axId val="26039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6880"/>
        <c:crosses val="autoZero"/>
        <c:auto val="1"/>
        <c:lblAlgn val="ctr"/>
        <c:lblOffset val="100"/>
        <c:noMultiLvlLbl val="0"/>
      </c:catAx>
      <c:valAx>
        <c:axId val="2603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1.1105392665061506E-2"/>
              <c:y val="0.20595262015403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683385844462121"/>
          <c:y val="7.9028512704568135E-2"/>
          <c:w val="0.18966756115108674"/>
          <c:h val="0.2132416551135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2040227408007"/>
          <c:y val="5.978067077624416E-2"/>
          <c:w val="0.85518957257299577"/>
          <c:h val="0.85615174930516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McalisterIanelli!$D$40:$D$42</c:f>
              <c:numCache>
                <c:formatCode>0.00</c:formatCode>
                <c:ptCount val="3"/>
                <c:pt idx="0">
                  <c:v>8.9994409542377074</c:v>
                </c:pt>
                <c:pt idx="1">
                  <c:v>0</c:v>
                </c:pt>
                <c:pt idx="2" formatCode="0">
                  <c:v>162.62253013230946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7-CE40-A2C6-1FE863DA1953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McalisterIanelli!$E$40:$E$42</c:f>
              <c:numCache>
                <c:formatCode>0.00</c:formatCode>
                <c:ptCount val="3"/>
                <c:pt idx="0">
                  <c:v>6.7602574832763311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7-CE40-A2C6-1FE863DA1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7272"/>
        <c:axId val="260396880"/>
      </c:barChart>
      <c:catAx>
        <c:axId val="26039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6880"/>
        <c:crosses val="autoZero"/>
        <c:auto val="1"/>
        <c:lblAlgn val="ctr"/>
        <c:lblOffset val="100"/>
        <c:noMultiLvlLbl val="0"/>
      </c:catAx>
      <c:valAx>
        <c:axId val="2603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1.1105392665061506E-2"/>
              <c:y val="0.20595262015403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683385844462121"/>
          <c:y val="7.9028512704568135E-2"/>
          <c:w val="0.18966756115108674"/>
          <c:h val="0.2132416551135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266391</xdr:colOff>
      <xdr:row>33</xdr:row>
      <xdr:rowOff>225486</xdr:rowOff>
    </xdr:from>
    <xdr:to>
      <xdr:col>117</xdr:col>
      <xdr:colOff>130445</xdr:colOff>
      <xdr:row>59</xdr:row>
      <xdr:rowOff>130055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102</xdr:col>
      <xdr:colOff>467027</xdr:colOff>
      <xdr:row>1</xdr:row>
      <xdr:rowOff>93483</xdr:rowOff>
    </xdr:from>
    <xdr:to>
      <xdr:col>114</xdr:col>
      <xdr:colOff>781588</xdr:colOff>
      <xdr:row>29</xdr:row>
      <xdr:rowOff>220663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446356</xdr:colOff>
      <xdr:row>93</xdr:row>
      <xdr:rowOff>176781</xdr:rowOff>
    </xdr:from>
    <xdr:to>
      <xdr:col>116</xdr:col>
      <xdr:colOff>313584</xdr:colOff>
      <xdr:row>124</xdr:row>
      <xdr:rowOff>109086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1EA3CD3-7A0E-4CE4-B41D-2A9F0285C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101</xdr:col>
      <xdr:colOff>551913</xdr:colOff>
      <xdr:row>60</xdr:row>
      <xdr:rowOff>184660</xdr:rowOff>
    </xdr:from>
    <xdr:to>
      <xdr:col>114</xdr:col>
      <xdr:colOff>59125</xdr:colOff>
      <xdr:row>89</xdr:row>
      <xdr:rowOff>164471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8B9FE00-C62C-41C3-B089-B2B1BB19E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393096</xdr:colOff>
      <xdr:row>46</xdr:row>
      <xdr:rowOff>182253</xdr:rowOff>
    </xdr:from>
    <xdr:to>
      <xdr:col>56</xdr:col>
      <xdr:colOff>372986</xdr:colOff>
      <xdr:row>70</xdr:row>
      <xdr:rowOff>59870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17CD83-B114-4DE2-A45D-82F5D29A6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393096</xdr:colOff>
      <xdr:row>46</xdr:row>
      <xdr:rowOff>182253</xdr:rowOff>
    </xdr:from>
    <xdr:to>
      <xdr:col>56</xdr:col>
      <xdr:colOff>372986</xdr:colOff>
      <xdr:row>70</xdr:row>
      <xdr:rowOff>59870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7EB478-2E4E-5D48-99B8-D411EB090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393096</xdr:colOff>
      <xdr:row>46</xdr:row>
      <xdr:rowOff>182253</xdr:rowOff>
    </xdr:from>
    <xdr:to>
      <xdr:col>56</xdr:col>
      <xdr:colOff>372986</xdr:colOff>
      <xdr:row>70</xdr:row>
      <xdr:rowOff>59870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374B45-3DAC-4F46-8276-C8036E713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300"/>
  <sheetViews>
    <sheetView topLeftCell="D1" zoomScale="64" zoomScaleNormal="89" workbookViewId="0">
      <selection activeCell="D4" sqref="D4"/>
    </sheetView>
  </sheetViews>
  <sheetFormatPr baseColWidth="10" defaultColWidth="11.5" defaultRowHeight="19" x14ac:dyDescent="0.25"/>
  <cols>
    <col min="1" max="2" width="11.5" style="19"/>
    <col min="3" max="3" width="17.33203125" style="19" bestFit="1" customWidth="1"/>
    <col min="4" max="4" width="13" style="19" bestFit="1" customWidth="1"/>
    <col min="5" max="5" width="12.6640625" style="19" bestFit="1" customWidth="1"/>
    <col min="6" max="6" width="15" style="19" customWidth="1"/>
    <col min="7" max="7" width="19.5" style="19" customWidth="1"/>
    <col min="8" max="8" width="21.33203125" style="19" customWidth="1"/>
    <col min="9" max="9" width="18.33203125" style="19" bestFit="1" customWidth="1"/>
    <col min="10" max="10" width="21.1640625" style="19" customWidth="1"/>
    <col min="11" max="11" width="12.6640625" style="1" customWidth="1"/>
    <col min="12" max="12" width="18.1640625" style="1" customWidth="1"/>
    <col min="13" max="57" width="11.5" style="1"/>
    <col min="58" max="58" width="14" style="1" bestFit="1" customWidth="1"/>
    <col min="59" max="16384" width="11.5" style="1"/>
  </cols>
  <sheetData>
    <row r="1" spans="1:104" x14ac:dyDescent="0.25">
      <c r="M1" s="5" t="s">
        <v>15</v>
      </c>
    </row>
    <row r="2" spans="1:104" s="44" customFormat="1" x14ac:dyDescent="0.25">
      <c r="A2" s="35"/>
      <c r="B2" s="35"/>
      <c r="C2" s="36" t="s">
        <v>16</v>
      </c>
      <c r="D2" s="37" t="s">
        <v>43</v>
      </c>
      <c r="E2" s="37" t="s">
        <v>44</v>
      </c>
      <c r="F2" s="38" t="s">
        <v>22</v>
      </c>
      <c r="G2" s="38" t="s">
        <v>23</v>
      </c>
      <c r="H2" s="39" t="s">
        <v>24</v>
      </c>
      <c r="I2" s="39" t="s">
        <v>25</v>
      </c>
      <c r="J2" s="40" t="s">
        <v>21</v>
      </c>
      <c r="K2" s="41"/>
      <c r="L2" s="42" t="s">
        <v>26</v>
      </c>
      <c r="M2" s="43">
        <v>10</v>
      </c>
      <c r="N2" s="43">
        <v>11</v>
      </c>
      <c r="O2" s="43">
        <v>12</v>
      </c>
      <c r="P2" s="43">
        <v>13</v>
      </c>
      <c r="Q2" s="43">
        <v>14</v>
      </c>
      <c r="R2" s="43">
        <v>15</v>
      </c>
      <c r="S2" s="43">
        <v>16</v>
      </c>
      <c r="T2" s="43">
        <v>17</v>
      </c>
      <c r="U2" s="43">
        <v>18</v>
      </c>
      <c r="V2" s="43">
        <v>19</v>
      </c>
      <c r="W2" s="43">
        <v>20</v>
      </c>
      <c r="X2" s="43">
        <v>21</v>
      </c>
      <c r="Y2" s="43">
        <v>22</v>
      </c>
      <c r="Z2" s="43">
        <v>23</v>
      </c>
      <c r="AA2" s="43">
        <v>24</v>
      </c>
      <c r="AB2" s="43">
        <v>25</v>
      </c>
      <c r="AC2" s="43">
        <v>26</v>
      </c>
      <c r="AD2" s="43">
        <v>27</v>
      </c>
      <c r="AE2" s="43">
        <v>28</v>
      </c>
      <c r="AF2" s="43">
        <v>29</v>
      </c>
      <c r="AG2" s="43">
        <v>30</v>
      </c>
      <c r="AH2" s="43">
        <v>31</v>
      </c>
      <c r="AI2" s="43">
        <v>32</v>
      </c>
      <c r="AJ2" s="43">
        <v>33</v>
      </c>
      <c r="AK2" s="43">
        <v>34</v>
      </c>
      <c r="AL2" s="43">
        <v>35</v>
      </c>
      <c r="AM2" s="43">
        <v>36</v>
      </c>
      <c r="AN2" s="43">
        <v>37</v>
      </c>
      <c r="AO2" s="43">
        <v>38</v>
      </c>
      <c r="AP2" s="43">
        <v>39</v>
      </c>
      <c r="AQ2" s="43">
        <v>40</v>
      </c>
      <c r="AR2" s="43">
        <v>41</v>
      </c>
      <c r="AS2" s="43">
        <v>42</v>
      </c>
      <c r="AT2" s="43">
        <v>43</v>
      </c>
      <c r="AU2" s="43">
        <v>44</v>
      </c>
      <c r="AV2" s="43">
        <v>45</v>
      </c>
      <c r="AW2" s="43">
        <v>46</v>
      </c>
      <c r="AX2" s="43">
        <v>47</v>
      </c>
      <c r="AY2" s="43">
        <v>48</v>
      </c>
      <c r="AZ2" s="43">
        <v>49</v>
      </c>
      <c r="BA2" s="43">
        <v>50</v>
      </c>
      <c r="BB2" s="43">
        <v>51</v>
      </c>
      <c r="BC2" s="43">
        <v>52</v>
      </c>
      <c r="BF2" s="43">
        <v>10</v>
      </c>
      <c r="BG2" s="43">
        <v>11</v>
      </c>
      <c r="BH2" s="43">
        <v>12</v>
      </c>
      <c r="BI2" s="43">
        <v>13</v>
      </c>
      <c r="BJ2" s="43">
        <v>14</v>
      </c>
      <c r="BK2" s="43">
        <v>15</v>
      </c>
      <c r="BL2" s="43">
        <v>16</v>
      </c>
      <c r="BM2" s="43">
        <v>17</v>
      </c>
      <c r="BN2" s="43">
        <v>18</v>
      </c>
      <c r="BO2" s="43">
        <v>19</v>
      </c>
      <c r="BP2" s="43">
        <v>20</v>
      </c>
      <c r="BQ2" s="43">
        <v>21</v>
      </c>
      <c r="BR2" s="43">
        <v>22</v>
      </c>
      <c r="BS2" s="43">
        <v>23</v>
      </c>
      <c r="BT2" s="43">
        <v>24</v>
      </c>
      <c r="BU2" s="43">
        <v>25</v>
      </c>
      <c r="BV2" s="43">
        <v>26</v>
      </c>
      <c r="BW2" s="43">
        <v>27</v>
      </c>
      <c r="BX2" s="43">
        <v>28</v>
      </c>
      <c r="BY2" s="43">
        <v>29</v>
      </c>
      <c r="BZ2" s="43">
        <v>30</v>
      </c>
      <c r="CA2" s="43">
        <v>31</v>
      </c>
      <c r="CB2" s="43">
        <v>32</v>
      </c>
      <c r="CC2" s="43">
        <v>33</v>
      </c>
      <c r="CD2" s="43">
        <v>34</v>
      </c>
      <c r="CE2" s="43">
        <v>35</v>
      </c>
      <c r="CF2" s="43">
        <v>36</v>
      </c>
      <c r="CG2" s="43">
        <v>37</v>
      </c>
      <c r="CH2" s="43">
        <v>38</v>
      </c>
      <c r="CI2" s="43">
        <v>39</v>
      </c>
      <c r="CJ2" s="43">
        <v>40</v>
      </c>
      <c r="CK2" s="43">
        <v>41</v>
      </c>
      <c r="CL2" s="43">
        <v>42</v>
      </c>
      <c r="CM2" s="43">
        <v>43</v>
      </c>
      <c r="CN2" s="43">
        <v>44</v>
      </c>
      <c r="CO2" s="43">
        <v>45</v>
      </c>
      <c r="CP2" s="43">
        <v>46</v>
      </c>
      <c r="CQ2" s="43">
        <v>47</v>
      </c>
      <c r="CR2" s="43">
        <v>48</v>
      </c>
      <c r="CS2" s="43">
        <v>49</v>
      </c>
      <c r="CT2" s="43">
        <v>50</v>
      </c>
      <c r="CU2" s="43">
        <v>51</v>
      </c>
      <c r="CV2" s="43">
        <v>52</v>
      </c>
    </row>
    <row r="3" spans="1:104" s="44" customFormat="1" x14ac:dyDescent="0.25">
      <c r="A3" s="45">
        <f>1/E3</f>
        <v>6.0783407469792224E-2</v>
      </c>
      <c r="B3" s="35" t="e">
        <f>1/D3</f>
        <v>#DIV/0!</v>
      </c>
      <c r="C3" s="36">
        <v>1985</v>
      </c>
      <c r="D3" s="46"/>
      <c r="E3" s="46">
        <f>+SUM(BF77:CV77)/SUM(BF114:CV114)</f>
        <v>16.451858190032766</v>
      </c>
      <c r="F3" s="47">
        <f>+$D$42</f>
        <v>162.62253013230946</v>
      </c>
      <c r="G3" s="47" t="e">
        <f>+$D$41</f>
        <v>#NUM!</v>
      </c>
      <c r="H3" s="47" t="e">
        <f t="shared" ref="H3:H36" si="0">+$D$44</f>
        <v>#NUM!</v>
      </c>
      <c r="I3" s="47">
        <f t="shared" ref="I3:I36" si="1">+$D$45</f>
        <v>197.12142211443336</v>
      </c>
      <c r="J3" s="93">
        <f>+'nm T1.8 flota'!$BC$9</f>
        <v>8.9994409542377074</v>
      </c>
      <c r="K3" s="41"/>
      <c r="L3" s="49">
        <v>1985</v>
      </c>
      <c r="M3" s="50">
        <f>+rep!B2</f>
        <v>0</v>
      </c>
      <c r="N3" s="50">
        <f>+rep!C2</f>
        <v>0</v>
      </c>
      <c r="O3" s="50">
        <f>+rep!D2</f>
        <v>0</v>
      </c>
      <c r="P3" s="50">
        <f>+rep!E2</f>
        <v>0</v>
      </c>
      <c r="Q3" s="50">
        <f>+rep!F2</f>
        <v>0</v>
      </c>
      <c r="R3" s="50">
        <f>+rep!G2</f>
        <v>0</v>
      </c>
      <c r="S3" s="50">
        <f>+rep!H2</f>
        <v>0</v>
      </c>
      <c r="T3" s="50">
        <f>+rep!I2</f>
        <v>0</v>
      </c>
      <c r="U3" s="50">
        <f>+rep!J2</f>
        <v>0</v>
      </c>
      <c r="V3" s="50">
        <f>+rep!K2</f>
        <v>0</v>
      </c>
      <c r="W3" s="50">
        <f>+rep!L2</f>
        <v>0</v>
      </c>
      <c r="X3" s="50">
        <f>+rep!M2</f>
        <v>0</v>
      </c>
      <c r="Y3" s="50">
        <f>+rep!N2</f>
        <v>0</v>
      </c>
      <c r="Z3" s="50">
        <f>+rep!O2</f>
        <v>0</v>
      </c>
      <c r="AA3" s="50">
        <f>+rep!P2</f>
        <v>0</v>
      </c>
      <c r="AB3" s="50">
        <f>+rep!Q2</f>
        <v>0</v>
      </c>
      <c r="AC3" s="50">
        <f>+rep!R2</f>
        <v>0</v>
      </c>
      <c r="AD3" s="50">
        <f>+rep!S2</f>
        <v>0</v>
      </c>
      <c r="AE3" s="50">
        <f>+rep!T2</f>
        <v>0</v>
      </c>
      <c r="AF3" s="50">
        <f>+rep!U2</f>
        <v>0</v>
      </c>
      <c r="AG3" s="50">
        <f>+rep!V2</f>
        <v>0</v>
      </c>
      <c r="AH3" s="50">
        <f>+rep!W2</f>
        <v>0</v>
      </c>
      <c r="AI3" s="50">
        <f>+rep!X2</f>
        <v>0</v>
      </c>
      <c r="AJ3" s="50">
        <f>+rep!Y2</f>
        <v>0</v>
      </c>
      <c r="AK3" s="50">
        <f>+rep!Z2</f>
        <v>0</v>
      </c>
      <c r="AL3" s="50">
        <f>+rep!AA2</f>
        <v>0</v>
      </c>
      <c r="AM3" s="50">
        <f>+rep!AB2</f>
        <v>0</v>
      </c>
      <c r="AN3" s="50">
        <f>+rep!AC2</f>
        <v>0</v>
      </c>
      <c r="AO3" s="50">
        <f>+rep!AD2</f>
        <v>0</v>
      </c>
      <c r="AP3" s="50">
        <f>+rep!AE2</f>
        <v>0</v>
      </c>
      <c r="AQ3" s="50">
        <f>+rep!AF2</f>
        <v>0</v>
      </c>
      <c r="AR3" s="50">
        <f>+rep!AG2</f>
        <v>0</v>
      </c>
      <c r="AS3" s="50">
        <f>+rep!AH2</f>
        <v>0</v>
      </c>
      <c r="AT3" s="50">
        <f>+rep!AI2</f>
        <v>0</v>
      </c>
      <c r="AU3" s="50">
        <f>+rep!AJ2</f>
        <v>0</v>
      </c>
      <c r="AV3" s="50">
        <f>+rep!AK2</f>
        <v>0</v>
      </c>
      <c r="AW3" s="50">
        <f>+rep!AL2</f>
        <v>0</v>
      </c>
      <c r="AX3" s="50">
        <f>+rep!AM2</f>
        <v>0</v>
      </c>
      <c r="AY3" s="50">
        <f>+rep!AN2</f>
        <v>0</v>
      </c>
      <c r="AZ3" s="50">
        <f>+rep!AO2</f>
        <v>0</v>
      </c>
      <c r="BA3" s="50">
        <f>+rep!AP2</f>
        <v>0</v>
      </c>
      <c r="BB3" s="50">
        <f>+rep!AQ2</f>
        <v>0</v>
      </c>
      <c r="BC3" s="50">
        <f>+rep!AR2</f>
        <v>0</v>
      </c>
      <c r="BE3" s="44">
        <v>1985</v>
      </c>
      <c r="BF3" s="51">
        <f>+M41*(1-M41)</f>
        <v>2.6532299296037054E-8</v>
      </c>
      <c r="BG3" s="51">
        <f t="shared" ref="BG3:CV8" si="2">+N41*(1-N41)</f>
        <v>4.5394079393756851E-7</v>
      </c>
      <c r="BH3" s="51">
        <f t="shared" si="2"/>
        <v>5.3094418095283197E-6</v>
      </c>
      <c r="BI3" s="51">
        <f t="shared" si="2"/>
        <v>4.2486094778353581E-5</v>
      </c>
      <c r="BJ3" s="51">
        <f t="shared" si="2"/>
        <v>2.327657948476E-4</v>
      </c>
      <c r="BK3" s="51">
        <f t="shared" si="2"/>
        <v>8.7391892790014399E-4</v>
      </c>
      <c r="BL3" s="51">
        <f t="shared" si="2"/>
        <v>2.2534091325799002E-3</v>
      </c>
      <c r="BM3" s="51">
        <f t="shared" si="2"/>
        <v>4.0182823256064001E-3</v>
      </c>
      <c r="BN3" s="51">
        <f t="shared" si="2"/>
        <v>5.0690706692991007E-3</v>
      </c>
      <c r="BO3" s="51">
        <f t="shared" si="2"/>
        <v>4.8785942190830997E-3</v>
      </c>
      <c r="BP3" s="51">
        <f t="shared" si="2"/>
        <v>4.4243202418350995E-3</v>
      </c>
      <c r="BQ3" s="51">
        <f t="shared" si="2"/>
        <v>4.9570014694875998E-3</v>
      </c>
      <c r="BR3" s="51">
        <f t="shared" si="2"/>
        <v>6.5765604362479002E-3</v>
      </c>
      <c r="BS3" s="51">
        <f t="shared" si="2"/>
        <v>8.6535807665558996E-3</v>
      </c>
      <c r="BT3" s="51">
        <f t="shared" si="2"/>
        <v>1.095635354319E-2</v>
      </c>
      <c r="BU3" s="51">
        <f t="shared" si="2"/>
        <v>1.387096605279E-2</v>
      </c>
      <c r="BV3" s="51">
        <f t="shared" si="2"/>
        <v>1.7782702545509999E-2</v>
      </c>
      <c r="BW3" s="51">
        <f t="shared" si="2"/>
        <v>2.262409123975E-2</v>
      </c>
      <c r="BX3" s="51">
        <f t="shared" si="2"/>
        <v>2.8077415300440001E-2</v>
      </c>
      <c r="BY3" s="51">
        <f t="shared" si="2"/>
        <v>3.3941159066309998E-2</v>
      </c>
      <c r="BZ3" s="51">
        <f t="shared" si="2"/>
        <v>4.0118002610559998E-2</v>
      </c>
      <c r="CA3" s="51">
        <f t="shared" si="2"/>
        <v>4.6372083747750002E-2</v>
      </c>
      <c r="CB3" s="51">
        <f t="shared" si="2"/>
        <v>5.2259608663990001E-2</v>
      </c>
      <c r="CC3" s="51">
        <f t="shared" si="2"/>
        <v>5.7278297599359998E-2</v>
      </c>
      <c r="CD3" s="51">
        <f t="shared" si="2"/>
        <v>6.1008783746559998E-2</v>
      </c>
      <c r="CE3" s="51">
        <f t="shared" si="2"/>
        <v>6.3143165823640005E-2</v>
      </c>
      <c r="CF3" s="51">
        <f t="shared" si="2"/>
        <v>6.3479060967509993E-2</v>
      </c>
      <c r="CG3" s="51">
        <f t="shared" si="2"/>
        <v>6.1946203087109998E-2</v>
      </c>
      <c r="CH3" s="51">
        <f t="shared" si="2"/>
        <v>5.864090959479E-2</v>
      </c>
      <c r="CI3" s="51">
        <f t="shared" si="2"/>
        <v>5.3826479940960008E-2</v>
      </c>
      <c r="CJ3" s="51">
        <f t="shared" si="2"/>
        <v>4.7893198943589996E-2</v>
      </c>
      <c r="CK3" s="51">
        <f t="shared" si="2"/>
        <v>4.1298676285439997E-2</v>
      </c>
      <c r="CL3" s="51">
        <f t="shared" si="2"/>
        <v>3.450545504679E-2</v>
      </c>
      <c r="CM3" s="51">
        <f t="shared" si="2"/>
        <v>2.7927678729749997E-2</v>
      </c>
      <c r="CN3" s="51">
        <f t="shared" si="2"/>
        <v>2.1890120727750002E-2</v>
      </c>
      <c r="CO3" s="51">
        <f t="shared" si="2"/>
        <v>1.6608206279040003E-2</v>
      </c>
      <c r="CP3" s="51">
        <f t="shared" si="2"/>
        <v>1.2188602187190001E-2</v>
      </c>
      <c r="CQ3" s="51">
        <f t="shared" si="2"/>
        <v>8.6436766575159005E-3</v>
      </c>
      <c r="CR3" s="51">
        <f t="shared" si="2"/>
        <v>5.9155065511536003E-3</v>
      </c>
      <c r="CS3" s="51">
        <f t="shared" si="2"/>
        <v>3.9008236908544005E-3</v>
      </c>
      <c r="CT3" s="51">
        <f t="shared" si="2"/>
        <v>2.4741680126976E-3</v>
      </c>
      <c r="CU3" s="51">
        <f t="shared" si="2"/>
        <v>1.5065933113231E-3</v>
      </c>
      <c r="CV3" s="51">
        <f t="shared" si="2"/>
        <v>8.79073867496896E-4</v>
      </c>
      <c r="CW3" s="51"/>
      <c r="CX3" s="51"/>
      <c r="CY3" s="51"/>
      <c r="CZ3" s="51"/>
    </row>
    <row r="4" spans="1:104" s="44" customFormat="1" x14ac:dyDescent="0.25">
      <c r="A4" s="45">
        <f t="shared" ref="A4:A35" si="3">1/E4</f>
        <v>6.4139169272458288E-2</v>
      </c>
      <c r="B4" s="35">
        <f t="shared" ref="B4:B35" si="4">1/D4</f>
        <v>5.2209547179423839E-2</v>
      </c>
      <c r="C4" s="36">
        <v>1986</v>
      </c>
      <c r="D4" s="46">
        <f t="shared" ref="D4:D36" si="5">+SUM(BF4:CV4)/SUM(BF42:CV42)</f>
        <v>19.153585005504649</v>
      </c>
      <c r="E4" s="46">
        <f t="shared" ref="E4:E36" si="6">+SUM(BF78:CV78)/SUM(BF115:CV115)</f>
        <v>15.591096849915166</v>
      </c>
      <c r="F4" s="47">
        <f t="shared" ref="F4:F36" si="7">+$D$42</f>
        <v>162.62253013230946</v>
      </c>
      <c r="G4" s="47" t="e">
        <f t="shared" ref="G4:G36" si="8">+$D$41</f>
        <v>#NUM!</v>
      </c>
      <c r="H4" s="47" t="e">
        <f t="shared" si="0"/>
        <v>#NUM!</v>
      </c>
      <c r="I4" s="47">
        <f t="shared" si="1"/>
        <v>197.12142211443336</v>
      </c>
      <c r="J4" s="93">
        <f>+'nm T1.8 flota'!$BC$9</f>
        <v>8.9994409542377074</v>
      </c>
      <c r="K4" s="41"/>
      <c r="L4" s="49">
        <f>+L3+1</f>
        <v>1986</v>
      </c>
      <c r="M4" s="50">
        <f>+rep!B3</f>
        <v>0</v>
      </c>
      <c r="N4" s="50">
        <f>+rep!C3</f>
        <v>0</v>
      </c>
      <c r="O4" s="50">
        <f>+rep!D3</f>
        <v>0</v>
      </c>
      <c r="P4" s="50">
        <f>+rep!E3</f>
        <v>0</v>
      </c>
      <c r="Q4" s="50">
        <f>+rep!F3</f>
        <v>0</v>
      </c>
      <c r="R4" s="50">
        <f>+rep!G3</f>
        <v>0</v>
      </c>
      <c r="S4" s="50">
        <f>+rep!H3</f>
        <v>0</v>
      </c>
      <c r="T4" s="50">
        <f>+rep!I3</f>
        <v>0</v>
      </c>
      <c r="U4" s="50">
        <f>+rep!J3</f>
        <v>0</v>
      </c>
      <c r="V4" s="50">
        <f>+rep!K3</f>
        <v>0</v>
      </c>
      <c r="W4" s="50">
        <f>+rep!L3</f>
        <v>0</v>
      </c>
      <c r="X4" s="50">
        <f>+rep!M3</f>
        <v>0</v>
      </c>
      <c r="Y4" s="50">
        <f>+rep!N3</f>
        <v>0</v>
      </c>
      <c r="Z4" s="50">
        <f>+rep!O3</f>
        <v>0</v>
      </c>
      <c r="AA4" s="50">
        <f>+rep!P3</f>
        <v>0</v>
      </c>
      <c r="AB4" s="50">
        <f>+rep!Q3</f>
        <v>0</v>
      </c>
      <c r="AC4" s="50">
        <f>+rep!R3</f>
        <v>0</v>
      </c>
      <c r="AD4" s="50">
        <f>+rep!S3</f>
        <v>0</v>
      </c>
      <c r="AE4" s="50">
        <f>+rep!T3</f>
        <v>0</v>
      </c>
      <c r="AF4" s="50">
        <f>+rep!U3</f>
        <v>0</v>
      </c>
      <c r="AG4" s="50">
        <f>+rep!V3</f>
        <v>0</v>
      </c>
      <c r="AH4" s="50">
        <f>+rep!W3</f>
        <v>0</v>
      </c>
      <c r="AI4" s="50">
        <f>+rep!X3</f>
        <v>0</v>
      </c>
      <c r="AJ4" s="50">
        <f>+rep!Y3</f>
        <v>0</v>
      </c>
      <c r="AK4" s="50">
        <f>+rep!Z3</f>
        <v>0</v>
      </c>
      <c r="AL4" s="50">
        <f>+rep!AA3</f>
        <v>0</v>
      </c>
      <c r="AM4" s="50">
        <f>+rep!AB3</f>
        <v>0</v>
      </c>
      <c r="AN4" s="50">
        <f>+rep!AC3</f>
        <v>0</v>
      </c>
      <c r="AO4" s="50">
        <f>+rep!AD3</f>
        <v>0</v>
      </c>
      <c r="AP4" s="50">
        <f>+rep!AE3</f>
        <v>0</v>
      </c>
      <c r="AQ4" s="50">
        <f>+rep!AF3</f>
        <v>0</v>
      </c>
      <c r="AR4" s="50">
        <f>+rep!AG3</f>
        <v>0</v>
      </c>
      <c r="AS4" s="50">
        <f>+rep!AH3</f>
        <v>0</v>
      </c>
      <c r="AT4" s="50">
        <f>+rep!AI3</f>
        <v>0</v>
      </c>
      <c r="AU4" s="50">
        <f>+rep!AJ3</f>
        <v>0</v>
      </c>
      <c r="AV4" s="50">
        <f>+rep!AK3</f>
        <v>0</v>
      </c>
      <c r="AW4" s="50">
        <f>+rep!AL3</f>
        <v>0</v>
      </c>
      <c r="AX4" s="50">
        <f>+rep!AM3</f>
        <v>0</v>
      </c>
      <c r="AY4" s="50">
        <f>+rep!AN3</f>
        <v>0</v>
      </c>
      <c r="AZ4" s="50">
        <f>+rep!AO3</f>
        <v>0</v>
      </c>
      <c r="BA4" s="50">
        <f>+rep!AP3</f>
        <v>0</v>
      </c>
      <c r="BB4" s="50">
        <f>+rep!AQ3</f>
        <v>0</v>
      </c>
      <c r="BC4" s="50">
        <f>+rep!AR3</f>
        <v>0</v>
      </c>
      <c r="BE4" s="44">
        <f>+BE3+1</f>
        <v>1986</v>
      </c>
      <c r="BF4" s="51">
        <f t="shared" ref="BF4:BF36" si="9">+M42*(1-M42)</f>
        <v>2.7794299227476889E-8</v>
      </c>
      <c r="BG4" s="51">
        <f t="shared" si="2"/>
        <v>4.755477738540997E-7</v>
      </c>
      <c r="BH4" s="51">
        <f t="shared" si="2"/>
        <v>5.562699056034947E-6</v>
      </c>
      <c r="BI4" s="51">
        <f t="shared" si="2"/>
        <v>4.4521917622328792E-5</v>
      </c>
      <c r="BJ4" s="51">
        <f t="shared" si="2"/>
        <v>2.4402742153643102E-4</v>
      </c>
      <c r="BK4" s="51">
        <f t="shared" si="2"/>
        <v>9.1712733107910001E-4</v>
      </c>
      <c r="BL4" s="51">
        <f t="shared" si="2"/>
        <v>2.3708622002198997E-3</v>
      </c>
      <c r="BM4" s="51">
        <f t="shared" si="2"/>
        <v>4.2580430017311001E-3</v>
      </c>
      <c r="BN4" s="51">
        <f t="shared" si="2"/>
        <v>5.4875813449191003E-3</v>
      </c>
      <c r="BO4" s="51">
        <f t="shared" si="2"/>
        <v>5.6135492330236002E-3</v>
      </c>
      <c r="BP4" s="51">
        <f t="shared" si="2"/>
        <v>5.7471352416975001E-3</v>
      </c>
      <c r="BQ4" s="51">
        <f t="shared" si="2"/>
        <v>7.1094933730070997E-3</v>
      </c>
      <c r="BR4" s="51">
        <f t="shared" si="2"/>
        <v>9.4427497083503995E-3</v>
      </c>
      <c r="BS4" s="51">
        <f t="shared" si="2"/>
        <v>1.1636837599749998E-2</v>
      </c>
      <c r="BT4" s="51">
        <f t="shared" si="2"/>
        <v>1.329566238471E-2</v>
      </c>
      <c r="BU4" s="51">
        <f t="shared" si="2"/>
        <v>1.515838165884E-2</v>
      </c>
      <c r="BV4" s="51">
        <f t="shared" si="2"/>
        <v>1.8225155100000001E-2</v>
      </c>
      <c r="BW4" s="51">
        <f t="shared" si="2"/>
        <v>2.288332263024E-2</v>
      </c>
      <c r="BX4" s="51">
        <f t="shared" si="2"/>
        <v>2.8917790441560003E-2</v>
      </c>
      <c r="BY4" s="51">
        <f t="shared" si="2"/>
        <v>3.5954792439960005E-2</v>
      </c>
      <c r="BZ4" s="51">
        <f t="shared" si="2"/>
        <v>4.3597244733509996E-2</v>
      </c>
      <c r="CA4" s="51">
        <f t="shared" si="2"/>
        <v>5.1282866270999997E-2</v>
      </c>
      <c r="CB4" s="51">
        <f t="shared" si="2"/>
        <v>5.8266885572439996E-2</v>
      </c>
      <c r="CC4" s="51">
        <f t="shared" si="2"/>
        <v>6.3798947295960001E-2</v>
      </c>
      <c r="CD4" s="51">
        <f t="shared" si="2"/>
        <v>6.7291968819039996E-2</v>
      </c>
      <c r="CE4" s="51">
        <f t="shared" si="2"/>
        <v>6.8385012198389994E-2</v>
      </c>
      <c r="CF4" s="51">
        <f t="shared" si="2"/>
        <v>6.6960977703639998E-2</v>
      </c>
      <c r="CG4" s="51">
        <f t="shared" si="2"/>
        <v>6.3166421193750003E-2</v>
      </c>
      <c r="CH4" s="51">
        <f t="shared" si="2"/>
        <v>5.7404270236709999E-2</v>
      </c>
      <c r="CI4" s="51">
        <f t="shared" si="2"/>
        <v>5.0270558079000001E-2</v>
      </c>
      <c r="CJ4" s="51">
        <f t="shared" si="2"/>
        <v>4.244813922204E-2</v>
      </c>
      <c r="CK4" s="51">
        <f t="shared" si="2"/>
        <v>3.4593275367510001E-2</v>
      </c>
      <c r="CL4" s="51">
        <f t="shared" si="2"/>
        <v>2.7244319100000001E-2</v>
      </c>
      <c r="CM4" s="51">
        <f t="shared" si="2"/>
        <v>2.0768466770309999E-2</v>
      </c>
      <c r="CN4" s="51">
        <f t="shared" si="2"/>
        <v>1.5350827164E-2</v>
      </c>
      <c r="CO4" s="51">
        <f t="shared" si="2"/>
        <v>1.1018931322389999E-2</v>
      </c>
      <c r="CP4" s="51">
        <f t="shared" si="2"/>
        <v>7.6896519949159001E-3</v>
      </c>
      <c r="CQ4" s="51">
        <f t="shared" si="2"/>
        <v>5.2190237130975E-3</v>
      </c>
      <c r="CR4" s="51">
        <f t="shared" si="2"/>
        <v>3.4432417311676001E-3</v>
      </c>
      <c r="CS4" s="51">
        <f t="shared" si="2"/>
        <v>2.2052055021919001E-3</v>
      </c>
      <c r="CT4" s="51">
        <f t="shared" si="2"/>
        <v>1.3681231E-3</v>
      </c>
      <c r="CU4" s="51">
        <f t="shared" si="2"/>
        <v>8.2008834973935603E-4</v>
      </c>
      <c r="CV4" s="51">
        <f t="shared" si="2"/>
        <v>4.7359549460760004E-4</v>
      </c>
      <c r="CW4" s="51"/>
      <c r="CX4" s="51"/>
      <c r="CY4" s="51"/>
      <c r="CZ4" s="51"/>
    </row>
    <row r="5" spans="1:104" s="44" customFormat="1" x14ac:dyDescent="0.25">
      <c r="A5" s="45"/>
      <c r="B5" s="35"/>
      <c r="C5" s="36">
        <v>1987</v>
      </c>
      <c r="D5" s="46"/>
      <c r="E5" s="46"/>
      <c r="F5" s="47">
        <f t="shared" si="7"/>
        <v>162.62253013230946</v>
      </c>
      <c r="G5" s="47" t="e">
        <f t="shared" si="8"/>
        <v>#NUM!</v>
      </c>
      <c r="H5" s="47" t="e">
        <f t="shared" si="0"/>
        <v>#NUM!</v>
      </c>
      <c r="I5" s="47">
        <f t="shared" si="1"/>
        <v>197.12142211443336</v>
      </c>
      <c r="J5" s="93">
        <f>+'nm T1.8 flota'!$BC$9</f>
        <v>8.9994409542377074</v>
      </c>
      <c r="K5" s="41"/>
      <c r="L5" s="49">
        <f t="shared" ref="L5:L35" si="10">+L4+1</f>
        <v>1987</v>
      </c>
      <c r="M5" s="50">
        <f>+rep!B4</f>
        <v>0</v>
      </c>
      <c r="N5" s="50">
        <f>+rep!C4</f>
        <v>0</v>
      </c>
      <c r="O5" s="50">
        <f>+rep!D4</f>
        <v>0</v>
      </c>
      <c r="P5" s="50">
        <f>+rep!E4</f>
        <v>0</v>
      </c>
      <c r="Q5" s="50">
        <f>+rep!F4</f>
        <v>0</v>
      </c>
      <c r="R5" s="50">
        <f>+rep!G4</f>
        <v>0</v>
      </c>
      <c r="S5" s="50">
        <f>+rep!H4</f>
        <v>0</v>
      </c>
      <c r="T5" s="50">
        <f>+rep!I4</f>
        <v>0</v>
      </c>
      <c r="U5" s="50">
        <f>+rep!J4</f>
        <v>0</v>
      </c>
      <c r="V5" s="50">
        <f>+rep!K4</f>
        <v>0</v>
      </c>
      <c r="W5" s="50">
        <f>+rep!L4</f>
        <v>0</v>
      </c>
      <c r="X5" s="50">
        <f>+rep!M4</f>
        <v>0</v>
      </c>
      <c r="Y5" s="50">
        <f>+rep!N4</f>
        <v>0</v>
      </c>
      <c r="Z5" s="50">
        <f>+rep!O4</f>
        <v>0</v>
      </c>
      <c r="AA5" s="50">
        <f>+rep!P4</f>
        <v>0</v>
      </c>
      <c r="AB5" s="50">
        <f>+rep!Q4</f>
        <v>0</v>
      </c>
      <c r="AC5" s="50">
        <f>+rep!R4</f>
        <v>0</v>
      </c>
      <c r="AD5" s="50">
        <f>+rep!S4</f>
        <v>0</v>
      </c>
      <c r="AE5" s="50">
        <f>+rep!T4</f>
        <v>0</v>
      </c>
      <c r="AF5" s="50">
        <f>+rep!U4</f>
        <v>0</v>
      </c>
      <c r="AG5" s="50">
        <f>+rep!V4</f>
        <v>0</v>
      </c>
      <c r="AH5" s="50">
        <f>+rep!W4</f>
        <v>0</v>
      </c>
      <c r="AI5" s="50">
        <f>+rep!X4</f>
        <v>0</v>
      </c>
      <c r="AJ5" s="50">
        <f>+rep!Y4</f>
        <v>0</v>
      </c>
      <c r="AK5" s="50">
        <f>+rep!Z4</f>
        <v>0</v>
      </c>
      <c r="AL5" s="50">
        <f>+rep!AA4</f>
        <v>0</v>
      </c>
      <c r="AM5" s="50">
        <f>+rep!AB4</f>
        <v>0</v>
      </c>
      <c r="AN5" s="50">
        <f>+rep!AC4</f>
        <v>0</v>
      </c>
      <c r="AO5" s="50">
        <f>+rep!AD4</f>
        <v>0</v>
      </c>
      <c r="AP5" s="50">
        <f>+rep!AE4</f>
        <v>0</v>
      </c>
      <c r="AQ5" s="50">
        <f>+rep!AF4</f>
        <v>0</v>
      </c>
      <c r="AR5" s="50">
        <f>+rep!AG4</f>
        <v>0</v>
      </c>
      <c r="AS5" s="50">
        <f>+rep!AH4</f>
        <v>0</v>
      </c>
      <c r="AT5" s="50">
        <f>+rep!AI4</f>
        <v>0</v>
      </c>
      <c r="AU5" s="50">
        <f>+rep!AJ4</f>
        <v>0</v>
      </c>
      <c r="AV5" s="50">
        <f>+rep!AK4</f>
        <v>0</v>
      </c>
      <c r="AW5" s="50">
        <f>+rep!AL4</f>
        <v>0</v>
      </c>
      <c r="AX5" s="50">
        <f>+rep!AM4</f>
        <v>0</v>
      </c>
      <c r="AY5" s="50">
        <f>+rep!AN4</f>
        <v>0</v>
      </c>
      <c r="AZ5" s="50">
        <f>+rep!AO4</f>
        <v>0</v>
      </c>
      <c r="BA5" s="50">
        <f>+rep!AP4</f>
        <v>0</v>
      </c>
      <c r="BB5" s="50">
        <f>+rep!AQ4</f>
        <v>0</v>
      </c>
      <c r="BC5" s="50">
        <f>+rep!AR4</f>
        <v>0</v>
      </c>
      <c r="BE5" s="44">
        <f t="shared" ref="BE5:BE35" si="11">+BE4+1</f>
        <v>1987</v>
      </c>
      <c r="BF5" s="51">
        <f t="shared" si="9"/>
        <v>3.0623899062176746E-8</v>
      </c>
      <c r="BG5" s="51">
        <f t="shared" si="2"/>
        <v>5.2396172546382259E-7</v>
      </c>
      <c r="BH5" s="51">
        <f t="shared" si="2"/>
        <v>6.1290524342557713E-6</v>
      </c>
      <c r="BI5" s="51">
        <f t="shared" si="2"/>
        <v>4.9055393332259162E-5</v>
      </c>
      <c r="BJ5" s="51">
        <f t="shared" si="2"/>
        <v>2.6887966482169598E-4</v>
      </c>
      <c r="BK5" s="51">
        <f t="shared" si="2"/>
        <v>1.0105367463664001E-3</v>
      </c>
      <c r="BL5" s="51">
        <f t="shared" si="2"/>
        <v>2.6124890055774998E-3</v>
      </c>
      <c r="BM5" s="51">
        <f t="shared" si="2"/>
        <v>4.6939772689115998E-3</v>
      </c>
      <c r="BN5" s="51">
        <f t="shared" si="2"/>
        <v>6.0607748838384006E-3</v>
      </c>
      <c r="BO5" s="51">
        <f t="shared" si="2"/>
        <v>6.2405517255999E-3</v>
      </c>
      <c r="BP5" s="51">
        <f t="shared" si="2"/>
        <v>6.4934682202838993E-3</v>
      </c>
      <c r="BQ5" s="51">
        <f t="shared" si="2"/>
        <v>8.2276680877500005E-3</v>
      </c>
      <c r="BR5" s="51">
        <f t="shared" si="2"/>
        <v>1.1251375115189999E-2</v>
      </c>
      <c r="BS5" s="51">
        <f t="shared" si="2"/>
        <v>1.443576577984E-2</v>
      </c>
      <c r="BT5" s="51">
        <f t="shared" si="2"/>
        <v>1.7341371590999997E-2</v>
      </c>
      <c r="BU5" s="51">
        <f t="shared" si="2"/>
        <v>2.0533899713560001E-2</v>
      </c>
      <c r="BV5" s="51">
        <f t="shared" si="2"/>
        <v>2.4588509464959999E-2</v>
      </c>
      <c r="BW5" s="51">
        <f t="shared" si="2"/>
        <v>2.9368382432639999E-2</v>
      </c>
      <c r="BX5" s="51">
        <f t="shared" si="2"/>
        <v>3.4434145893510001E-2</v>
      </c>
      <c r="BY5" s="51">
        <f t="shared" si="2"/>
        <v>3.9730155006390003E-2</v>
      </c>
      <c r="BZ5" s="51">
        <f t="shared" si="2"/>
        <v>4.553342847196E-2</v>
      </c>
      <c r="CA5" s="51">
        <f t="shared" si="2"/>
        <v>5.1865959993750002E-2</v>
      </c>
      <c r="CB5" s="51">
        <f t="shared" si="2"/>
        <v>5.8167913415040004E-2</v>
      </c>
      <c r="CC5" s="51">
        <f t="shared" si="2"/>
        <v>6.3500222521560012E-2</v>
      </c>
      <c r="CD5" s="51">
        <f t="shared" si="2"/>
        <v>6.6941382537750005E-2</v>
      </c>
      <c r="CE5" s="51">
        <f t="shared" si="2"/>
        <v>6.785447841799E-2</v>
      </c>
      <c r="CF5" s="51">
        <f t="shared" si="2"/>
        <v>6.5991173593750008E-2</v>
      </c>
      <c r="CG5" s="51">
        <f t="shared" si="2"/>
        <v>6.1505094399999995E-2</v>
      </c>
      <c r="CH5" s="51">
        <f t="shared" si="2"/>
        <v>5.4903495172709996E-2</v>
      </c>
      <c r="CI5" s="51">
        <f t="shared" si="2"/>
        <v>4.693512662016E-2</v>
      </c>
      <c r="CJ5" s="51">
        <f t="shared" si="2"/>
        <v>3.8437534335359999E-2</v>
      </c>
      <c r="CK5" s="51">
        <f t="shared" si="2"/>
        <v>3.0182303052160003E-2</v>
      </c>
      <c r="CL5" s="51">
        <f t="shared" si="2"/>
        <v>2.2757682039640001E-2</v>
      </c>
      <c r="CM5" s="51">
        <f t="shared" si="2"/>
        <v>1.651205820519E-2</v>
      </c>
      <c r="CN5" s="51">
        <f t="shared" si="2"/>
        <v>1.1558422296959999E-2</v>
      </c>
      <c r="CO5" s="51">
        <f t="shared" si="2"/>
        <v>7.8282203253695996E-3</v>
      </c>
      <c r="CP5" s="51">
        <f t="shared" si="2"/>
        <v>5.1438846888155997E-3</v>
      </c>
      <c r="CQ5" s="51">
        <f t="shared" si="2"/>
        <v>3.2868549768470998E-3</v>
      </c>
      <c r="CR5" s="51">
        <f t="shared" si="2"/>
        <v>2.0454887709039E-3</v>
      </c>
      <c r="CS5" s="51">
        <f t="shared" si="2"/>
        <v>1.2404275105191E-3</v>
      </c>
      <c r="CT5" s="51">
        <f t="shared" si="2"/>
        <v>7.3257055266033599E-4</v>
      </c>
      <c r="CU5" s="51">
        <f t="shared" si="2"/>
        <v>4.2063791473577499E-4</v>
      </c>
      <c r="CV5" s="51">
        <f t="shared" si="2"/>
        <v>2.3423111007020401E-4</v>
      </c>
      <c r="CW5" s="51"/>
      <c r="CX5" s="51"/>
      <c r="CY5" s="51"/>
      <c r="CZ5" s="51"/>
    </row>
    <row r="6" spans="1:104" s="44" customFormat="1" x14ac:dyDescent="0.25">
      <c r="A6" s="45"/>
      <c r="B6" s="35"/>
      <c r="C6" s="36">
        <v>1988</v>
      </c>
      <c r="D6" s="46"/>
      <c r="E6" s="46"/>
      <c r="F6" s="47">
        <f t="shared" si="7"/>
        <v>162.62253013230946</v>
      </c>
      <c r="G6" s="47" t="e">
        <f t="shared" si="8"/>
        <v>#NUM!</v>
      </c>
      <c r="H6" s="47" t="e">
        <f t="shared" si="0"/>
        <v>#NUM!</v>
      </c>
      <c r="I6" s="47">
        <f t="shared" si="1"/>
        <v>197.12142211443336</v>
      </c>
      <c r="J6" s="93">
        <f>+'nm T1.8 flota'!$BC$9</f>
        <v>8.9994409542377074</v>
      </c>
      <c r="K6" s="41"/>
      <c r="L6" s="49">
        <f t="shared" si="10"/>
        <v>1988</v>
      </c>
      <c r="M6" s="50">
        <f>+rep!B5</f>
        <v>0</v>
      </c>
      <c r="N6" s="50">
        <f>+rep!C5</f>
        <v>0</v>
      </c>
      <c r="O6" s="50">
        <f>+rep!D5</f>
        <v>0</v>
      </c>
      <c r="P6" s="50">
        <f>+rep!E5</f>
        <v>0</v>
      </c>
      <c r="Q6" s="50">
        <f>+rep!F5</f>
        <v>0</v>
      </c>
      <c r="R6" s="50">
        <f>+rep!G5</f>
        <v>0</v>
      </c>
      <c r="S6" s="50">
        <f>+rep!H5</f>
        <v>0</v>
      </c>
      <c r="T6" s="50">
        <f>+rep!I5</f>
        <v>0</v>
      </c>
      <c r="U6" s="50">
        <f>+rep!J5</f>
        <v>0</v>
      </c>
      <c r="V6" s="50">
        <f>+rep!K5</f>
        <v>0</v>
      </c>
      <c r="W6" s="50">
        <f>+rep!L5</f>
        <v>0</v>
      </c>
      <c r="X6" s="50">
        <f>+rep!M5</f>
        <v>0</v>
      </c>
      <c r="Y6" s="50">
        <f>+rep!N5</f>
        <v>0</v>
      </c>
      <c r="Z6" s="50">
        <f>+rep!O5</f>
        <v>0</v>
      </c>
      <c r="AA6" s="50">
        <f>+rep!P5</f>
        <v>0</v>
      </c>
      <c r="AB6" s="50">
        <f>+rep!Q5</f>
        <v>0</v>
      </c>
      <c r="AC6" s="50">
        <f>+rep!R5</f>
        <v>0</v>
      </c>
      <c r="AD6" s="50">
        <f>+rep!S5</f>
        <v>0</v>
      </c>
      <c r="AE6" s="50">
        <f>+rep!T5</f>
        <v>0</v>
      </c>
      <c r="AF6" s="50">
        <f>+rep!U5</f>
        <v>0</v>
      </c>
      <c r="AG6" s="50">
        <f>+rep!V5</f>
        <v>0</v>
      </c>
      <c r="AH6" s="50">
        <f>+rep!W5</f>
        <v>0</v>
      </c>
      <c r="AI6" s="50">
        <f>+rep!X5</f>
        <v>0</v>
      </c>
      <c r="AJ6" s="50">
        <f>+rep!Y5</f>
        <v>0</v>
      </c>
      <c r="AK6" s="50">
        <f>+rep!Z5</f>
        <v>0</v>
      </c>
      <c r="AL6" s="50">
        <f>+rep!AA5</f>
        <v>0</v>
      </c>
      <c r="AM6" s="50">
        <f>+rep!AB5</f>
        <v>0</v>
      </c>
      <c r="AN6" s="50">
        <f>+rep!AC5</f>
        <v>0</v>
      </c>
      <c r="AO6" s="50">
        <f>+rep!AD5</f>
        <v>0</v>
      </c>
      <c r="AP6" s="50">
        <f>+rep!AE5</f>
        <v>0</v>
      </c>
      <c r="AQ6" s="50">
        <f>+rep!AF5</f>
        <v>0</v>
      </c>
      <c r="AR6" s="50">
        <f>+rep!AG5</f>
        <v>0</v>
      </c>
      <c r="AS6" s="50">
        <f>+rep!AH5</f>
        <v>0</v>
      </c>
      <c r="AT6" s="50">
        <f>+rep!AI5</f>
        <v>0</v>
      </c>
      <c r="AU6" s="50">
        <f>+rep!AJ5</f>
        <v>0</v>
      </c>
      <c r="AV6" s="50">
        <f>+rep!AK5</f>
        <v>0</v>
      </c>
      <c r="AW6" s="50">
        <f>+rep!AL5</f>
        <v>0</v>
      </c>
      <c r="AX6" s="50">
        <f>+rep!AM5</f>
        <v>0</v>
      </c>
      <c r="AY6" s="50">
        <f>+rep!AN5</f>
        <v>0</v>
      </c>
      <c r="AZ6" s="50">
        <f>+rep!AO5</f>
        <v>0</v>
      </c>
      <c r="BA6" s="50">
        <f>+rep!AP5</f>
        <v>0</v>
      </c>
      <c r="BB6" s="50">
        <f>+rep!AQ5</f>
        <v>0</v>
      </c>
      <c r="BC6" s="50">
        <f>+rep!AR5</f>
        <v>0</v>
      </c>
      <c r="BE6" s="44">
        <f t="shared" si="11"/>
        <v>1988</v>
      </c>
      <c r="BF6" s="51">
        <f t="shared" si="9"/>
        <v>4.2590498186049311E-8</v>
      </c>
      <c r="BG6" s="51">
        <f t="shared" si="2"/>
        <v>7.2869346900505428E-7</v>
      </c>
      <c r="BH6" s="51">
        <f t="shared" si="2"/>
        <v>8.5234673492658674E-6</v>
      </c>
      <c r="BI6" s="51">
        <f t="shared" si="2"/>
        <v>6.8211046618273506E-5</v>
      </c>
      <c r="BJ6" s="51">
        <f t="shared" si="2"/>
        <v>3.7375320402455099E-4</v>
      </c>
      <c r="BK6" s="51">
        <f t="shared" si="2"/>
        <v>1.4035145978598998E-3</v>
      </c>
      <c r="BL6" s="51">
        <f t="shared" si="2"/>
        <v>3.6211613547031001E-3</v>
      </c>
      <c r="BM6" s="51">
        <f t="shared" si="2"/>
        <v>6.4762262895616002E-3</v>
      </c>
      <c r="BN6" s="51">
        <f t="shared" si="2"/>
        <v>8.2635119442975007E-3</v>
      </c>
      <c r="BO6" s="51">
        <f t="shared" si="2"/>
        <v>8.2406587197158994E-3</v>
      </c>
      <c r="BP6" s="51">
        <f t="shared" si="2"/>
        <v>8.0585711998235991E-3</v>
      </c>
      <c r="BQ6" s="51">
        <f t="shared" si="2"/>
        <v>9.6785767737079011E-3</v>
      </c>
      <c r="BR6" s="51">
        <f t="shared" si="2"/>
        <v>1.3021086696960001E-2</v>
      </c>
      <c r="BS6" s="51">
        <f t="shared" si="2"/>
        <v>1.6778132169750003E-2</v>
      </c>
      <c r="BT6" s="51">
        <f t="shared" si="2"/>
        <v>2.0466926964790001E-2</v>
      </c>
      <c r="BU6" s="51">
        <f t="shared" si="2"/>
        <v>2.4822797593439999E-2</v>
      </c>
      <c r="BV6" s="51">
        <f t="shared" si="2"/>
        <v>3.0569306583510002E-2</v>
      </c>
      <c r="BW6" s="51">
        <f t="shared" si="2"/>
        <v>3.7460744007959998E-2</v>
      </c>
      <c r="BX6" s="51">
        <f t="shared" si="2"/>
        <v>4.463341635879E-2</v>
      </c>
      <c r="BY6" s="51">
        <f t="shared" si="2"/>
        <v>5.1383420838359992E-2</v>
      </c>
      <c r="BZ6" s="51">
        <f t="shared" si="2"/>
        <v>5.7314908527190005E-2</v>
      </c>
      <c r="CA6" s="51">
        <f t="shared" si="2"/>
        <v>6.2049658150240002E-2</v>
      </c>
      <c r="CB6" s="51">
        <f t="shared" si="2"/>
        <v>6.5152800230039998E-2</v>
      </c>
      <c r="CC6" s="51">
        <f t="shared" si="2"/>
        <v>6.6327755099999997E-2</v>
      </c>
      <c r="CD6" s="51">
        <f t="shared" si="2"/>
        <v>6.5520816291839992E-2</v>
      </c>
      <c r="CE6" s="51">
        <f t="shared" si="2"/>
        <v>6.2818563561910012E-2</v>
      </c>
      <c r="CF6" s="51">
        <f t="shared" si="2"/>
        <v>5.8340616363359993E-2</v>
      </c>
      <c r="CG6" s="51">
        <f t="shared" si="2"/>
        <v>5.2273037775000003E-2</v>
      </c>
      <c r="CH6" s="51">
        <f t="shared" si="2"/>
        <v>4.497279391951E-2</v>
      </c>
      <c r="CI6" s="51">
        <f t="shared" si="2"/>
        <v>3.6999843423639996E-2</v>
      </c>
      <c r="CJ6" s="51">
        <f t="shared" si="2"/>
        <v>2.9027708086390002E-2</v>
      </c>
      <c r="CK6" s="51">
        <f t="shared" si="2"/>
        <v>2.1687187523189998E-2</v>
      </c>
      <c r="CL6" s="51">
        <f t="shared" si="2"/>
        <v>1.5429972429510001E-2</v>
      </c>
      <c r="CM6" s="51">
        <f t="shared" si="2"/>
        <v>1.046639956911E-2</v>
      </c>
      <c r="CN6" s="51">
        <f t="shared" si="2"/>
        <v>6.7825521639438991E-3</v>
      </c>
      <c r="CO6" s="51">
        <f t="shared" si="2"/>
        <v>4.2107189420399994E-3</v>
      </c>
      <c r="CP6" s="51">
        <f t="shared" si="2"/>
        <v>2.5123362510576001E-3</v>
      </c>
      <c r="CQ6" s="51">
        <f t="shared" si="2"/>
        <v>1.4456540199375E-3</v>
      </c>
      <c r="CR6" s="51">
        <f t="shared" si="2"/>
        <v>8.0512073470710005E-4</v>
      </c>
      <c r="CS6" s="51">
        <f t="shared" si="2"/>
        <v>4.35471199493079E-4</v>
      </c>
      <c r="CT6" s="51">
        <f t="shared" si="2"/>
        <v>2.2943733433989998E-4</v>
      </c>
      <c r="CU6" s="51">
        <f t="shared" si="2"/>
        <v>1.18009070571471E-4</v>
      </c>
      <c r="CV6" s="51">
        <f t="shared" si="2"/>
        <v>5.9308682062931161E-5</v>
      </c>
      <c r="CW6" s="51"/>
      <c r="CX6" s="51"/>
      <c r="CY6" s="51"/>
      <c r="CZ6" s="51"/>
    </row>
    <row r="7" spans="1:104" s="44" customFormat="1" x14ac:dyDescent="0.25">
      <c r="A7" s="45"/>
      <c r="B7" s="35"/>
      <c r="C7" s="36">
        <v>1989</v>
      </c>
      <c r="D7" s="46"/>
      <c r="E7" s="46"/>
      <c r="F7" s="47">
        <f t="shared" si="7"/>
        <v>162.62253013230946</v>
      </c>
      <c r="G7" s="47" t="e">
        <f t="shared" si="8"/>
        <v>#NUM!</v>
      </c>
      <c r="H7" s="47" t="e">
        <f t="shared" si="0"/>
        <v>#NUM!</v>
      </c>
      <c r="I7" s="47">
        <f t="shared" si="1"/>
        <v>197.12142211443336</v>
      </c>
      <c r="J7" s="93">
        <f>+'nm T1.8 flota'!$BC$9</f>
        <v>8.9994409542377074</v>
      </c>
      <c r="K7" s="41"/>
      <c r="L7" s="49">
        <f t="shared" si="10"/>
        <v>1989</v>
      </c>
      <c r="M7" s="50">
        <f>+rep!B6</f>
        <v>0</v>
      </c>
      <c r="N7" s="50">
        <f>+rep!C6</f>
        <v>0</v>
      </c>
      <c r="O7" s="50">
        <f>+rep!D6</f>
        <v>0</v>
      </c>
      <c r="P7" s="50">
        <f>+rep!E6</f>
        <v>0</v>
      </c>
      <c r="Q7" s="50">
        <f>+rep!F6</f>
        <v>0</v>
      </c>
      <c r="R7" s="50">
        <f>+rep!G6</f>
        <v>0</v>
      </c>
      <c r="S7" s="50">
        <f>+rep!H6</f>
        <v>0</v>
      </c>
      <c r="T7" s="50">
        <f>+rep!I6</f>
        <v>0</v>
      </c>
      <c r="U7" s="50">
        <f>+rep!J6</f>
        <v>0</v>
      </c>
      <c r="V7" s="50">
        <f>+rep!K6</f>
        <v>0</v>
      </c>
      <c r="W7" s="50">
        <f>+rep!L6</f>
        <v>0</v>
      </c>
      <c r="X7" s="50">
        <f>+rep!M6</f>
        <v>0</v>
      </c>
      <c r="Y7" s="50">
        <f>+rep!N6</f>
        <v>0</v>
      </c>
      <c r="Z7" s="50">
        <f>+rep!O6</f>
        <v>0</v>
      </c>
      <c r="AA7" s="50">
        <f>+rep!P6</f>
        <v>0</v>
      </c>
      <c r="AB7" s="50">
        <f>+rep!Q6</f>
        <v>0</v>
      </c>
      <c r="AC7" s="50">
        <f>+rep!R6</f>
        <v>0</v>
      </c>
      <c r="AD7" s="50">
        <f>+rep!S6</f>
        <v>0</v>
      </c>
      <c r="AE7" s="50">
        <f>+rep!T6</f>
        <v>0</v>
      </c>
      <c r="AF7" s="50">
        <f>+rep!U6</f>
        <v>0</v>
      </c>
      <c r="AG7" s="50">
        <f>+rep!V6</f>
        <v>0</v>
      </c>
      <c r="AH7" s="50">
        <f>+rep!W6</f>
        <v>0</v>
      </c>
      <c r="AI7" s="50">
        <f>+rep!X6</f>
        <v>0</v>
      </c>
      <c r="AJ7" s="50">
        <f>+rep!Y6</f>
        <v>0</v>
      </c>
      <c r="AK7" s="50">
        <f>+rep!Z6</f>
        <v>0</v>
      </c>
      <c r="AL7" s="50">
        <f>+rep!AA6</f>
        <v>0</v>
      </c>
      <c r="AM7" s="50">
        <f>+rep!AB6</f>
        <v>0</v>
      </c>
      <c r="AN7" s="50">
        <f>+rep!AC6</f>
        <v>0</v>
      </c>
      <c r="AO7" s="50">
        <f>+rep!AD6</f>
        <v>0</v>
      </c>
      <c r="AP7" s="50">
        <f>+rep!AE6</f>
        <v>0</v>
      </c>
      <c r="AQ7" s="50">
        <f>+rep!AF6</f>
        <v>0</v>
      </c>
      <c r="AR7" s="50">
        <f>+rep!AG6</f>
        <v>0</v>
      </c>
      <c r="AS7" s="50">
        <f>+rep!AH6</f>
        <v>0</v>
      </c>
      <c r="AT7" s="50">
        <f>+rep!AI6</f>
        <v>0</v>
      </c>
      <c r="AU7" s="50">
        <f>+rep!AJ6</f>
        <v>0</v>
      </c>
      <c r="AV7" s="50">
        <f>+rep!AK6</f>
        <v>0</v>
      </c>
      <c r="AW7" s="50">
        <f>+rep!AL6</f>
        <v>0</v>
      </c>
      <c r="AX7" s="50">
        <f>+rep!AM6</f>
        <v>0</v>
      </c>
      <c r="AY7" s="50">
        <f>+rep!AN6</f>
        <v>0</v>
      </c>
      <c r="AZ7" s="50">
        <f>+rep!AO6</f>
        <v>0</v>
      </c>
      <c r="BA7" s="50">
        <f>+rep!AP6</f>
        <v>0</v>
      </c>
      <c r="BB7" s="50">
        <f>+rep!AQ6</f>
        <v>0</v>
      </c>
      <c r="BC7" s="50">
        <f>+rep!AR6</f>
        <v>0</v>
      </c>
      <c r="BE7" s="44">
        <f t="shared" si="11"/>
        <v>1989</v>
      </c>
      <c r="BF7" s="51">
        <f t="shared" si="9"/>
        <v>2.7145199263138117E-8</v>
      </c>
      <c r="BG7" s="51">
        <f t="shared" si="2"/>
        <v>4.6444878428712637E-7</v>
      </c>
      <c r="BH7" s="51">
        <f t="shared" si="2"/>
        <v>5.4331404806637511E-6</v>
      </c>
      <c r="BI7" s="51">
        <f t="shared" si="2"/>
        <v>4.3489808472031113E-5</v>
      </c>
      <c r="BJ7" s="51">
        <f t="shared" si="2"/>
        <v>2.38428124904775E-4</v>
      </c>
      <c r="BK7" s="51">
        <f t="shared" si="2"/>
        <v>8.9658768580355101E-4</v>
      </c>
      <c r="BL7" s="51">
        <f t="shared" si="2"/>
        <v>2.3210475838683999E-3</v>
      </c>
      <c r="BM7" s="51">
        <f t="shared" si="2"/>
        <v>4.1848290777998995E-3</v>
      </c>
      <c r="BN7" s="51">
        <f t="shared" si="2"/>
        <v>5.4551422518471001E-3</v>
      </c>
      <c r="BO7" s="51">
        <f t="shared" si="2"/>
        <v>5.7599353577499996E-3</v>
      </c>
      <c r="BP7" s="51">
        <f t="shared" si="2"/>
        <v>6.2609419355904002E-3</v>
      </c>
      <c r="BQ7" s="51">
        <f t="shared" si="2"/>
        <v>8.1839241659195996E-3</v>
      </c>
      <c r="BR7" s="51">
        <f t="shared" si="2"/>
        <v>1.123642313664E-2</v>
      </c>
      <c r="BS7" s="51">
        <f t="shared" si="2"/>
        <v>1.4290623899190001E-2</v>
      </c>
      <c r="BT7" s="51">
        <f t="shared" si="2"/>
        <v>1.7007757366710001E-2</v>
      </c>
      <c r="BU7" s="51">
        <f t="shared" si="2"/>
        <v>2.0197787746389997E-2</v>
      </c>
      <c r="BV7" s="51">
        <f t="shared" si="2"/>
        <v>2.4795653750999999E-2</v>
      </c>
      <c r="BW7" s="51">
        <f t="shared" si="2"/>
        <v>3.0957560411910005E-2</v>
      </c>
      <c r="BX7" s="51">
        <f t="shared" si="2"/>
        <v>3.8229029478360002E-2</v>
      </c>
      <c r="BY7" s="51">
        <f t="shared" si="2"/>
        <v>4.6115331011190003E-2</v>
      </c>
      <c r="BZ7" s="51">
        <f t="shared" si="2"/>
        <v>5.4157551827190002E-2</v>
      </c>
      <c r="CA7" s="51">
        <f t="shared" si="2"/>
        <v>6.166648052919E-2</v>
      </c>
      <c r="CB7" s="51">
        <f t="shared" si="2"/>
        <v>6.7700888775000009E-2</v>
      </c>
      <c r="CC7" s="51">
        <f t="shared" si="2"/>
        <v>7.1363680814789998E-2</v>
      </c>
      <c r="CD7" s="51">
        <f t="shared" si="2"/>
        <v>7.2091846169440005E-2</v>
      </c>
      <c r="CE7" s="51">
        <f t="shared" si="2"/>
        <v>6.9754410548440005E-2</v>
      </c>
      <c r="CF7" s="51">
        <f t="shared" si="2"/>
        <v>6.462730026951001E-2</v>
      </c>
      <c r="CG7" s="51">
        <f t="shared" si="2"/>
        <v>5.7321931808790007E-2</v>
      </c>
      <c r="CH7" s="51">
        <f t="shared" si="2"/>
        <v>4.866875869975E-2</v>
      </c>
      <c r="CI7" s="51">
        <f t="shared" si="2"/>
        <v>3.9555318693750008E-2</v>
      </c>
      <c r="CJ7" s="51">
        <f t="shared" si="2"/>
        <v>3.076834600476E-2</v>
      </c>
      <c r="CK7" s="51">
        <f t="shared" si="2"/>
        <v>2.2891424207190002E-2</v>
      </c>
      <c r="CL7" s="51">
        <f t="shared" si="2"/>
        <v>1.6272616647040002E-2</v>
      </c>
      <c r="CM7" s="51">
        <f t="shared" si="2"/>
        <v>1.1039951706840001E-2</v>
      </c>
      <c r="CN7" s="51">
        <f t="shared" si="2"/>
        <v>7.1423350690718998E-3</v>
      </c>
      <c r="CO7" s="51">
        <f t="shared" si="2"/>
        <v>4.4051418529216001E-3</v>
      </c>
      <c r="CP7" s="51">
        <f t="shared" si="2"/>
        <v>2.5912205518791001E-3</v>
      </c>
      <c r="CQ7" s="51">
        <f t="shared" si="2"/>
        <v>1.4552859560918998E-3</v>
      </c>
      <c r="CR7" s="51">
        <f t="shared" si="2"/>
        <v>7.8170098637003098E-4</v>
      </c>
      <c r="CS7" s="51">
        <f t="shared" si="2"/>
        <v>4.0250086250843097E-4</v>
      </c>
      <c r="CT7" s="51">
        <f t="shared" si="2"/>
        <v>1.9920730063299101E-4</v>
      </c>
      <c r="CU7" s="51">
        <f t="shared" si="2"/>
        <v>9.5047864185762392E-5</v>
      </c>
      <c r="CV7" s="51">
        <f t="shared" si="2"/>
        <v>4.3849577045947748E-5</v>
      </c>
      <c r="CW7" s="51"/>
      <c r="CX7" s="51"/>
      <c r="CY7" s="51"/>
      <c r="CZ7" s="51"/>
    </row>
    <row r="8" spans="1:104" s="44" customFormat="1" x14ac:dyDescent="0.25">
      <c r="A8" s="45"/>
      <c r="B8" s="35"/>
      <c r="C8" s="36">
        <v>1990</v>
      </c>
      <c r="D8" s="46"/>
      <c r="E8" s="46"/>
      <c r="F8" s="47">
        <f t="shared" si="7"/>
        <v>162.62253013230946</v>
      </c>
      <c r="G8" s="47" t="e">
        <f t="shared" si="8"/>
        <v>#NUM!</v>
      </c>
      <c r="H8" s="47" t="e">
        <f t="shared" si="0"/>
        <v>#NUM!</v>
      </c>
      <c r="I8" s="47">
        <f t="shared" si="1"/>
        <v>197.12142211443336</v>
      </c>
      <c r="J8" s="93">
        <f>+'nm T1.8 flota'!$BC$9</f>
        <v>8.9994409542377074</v>
      </c>
      <c r="K8" s="41"/>
      <c r="L8" s="49">
        <f t="shared" si="10"/>
        <v>1990</v>
      </c>
      <c r="M8" s="50">
        <f>+rep!B7</f>
        <v>0</v>
      </c>
      <c r="N8" s="50">
        <f>+rep!C7</f>
        <v>0</v>
      </c>
      <c r="O8" s="50">
        <f>+rep!D7</f>
        <v>0</v>
      </c>
      <c r="P8" s="50">
        <f>+rep!E7</f>
        <v>0</v>
      </c>
      <c r="Q8" s="50">
        <f>+rep!F7</f>
        <v>0</v>
      </c>
      <c r="R8" s="50">
        <f>+rep!G7</f>
        <v>0</v>
      </c>
      <c r="S8" s="50">
        <f>+rep!H7</f>
        <v>0</v>
      </c>
      <c r="T8" s="50">
        <f>+rep!I7</f>
        <v>0</v>
      </c>
      <c r="U8" s="50">
        <f>+rep!J7</f>
        <v>0</v>
      </c>
      <c r="V8" s="50">
        <f>+rep!K7</f>
        <v>0</v>
      </c>
      <c r="W8" s="50">
        <f>+rep!L7</f>
        <v>0</v>
      </c>
      <c r="X8" s="50">
        <f>+rep!M7</f>
        <v>0</v>
      </c>
      <c r="Y8" s="50">
        <f>+rep!N7</f>
        <v>0</v>
      </c>
      <c r="Z8" s="50">
        <f>+rep!O7</f>
        <v>0</v>
      </c>
      <c r="AA8" s="50">
        <f>+rep!P7</f>
        <v>0</v>
      </c>
      <c r="AB8" s="50">
        <f>+rep!Q7</f>
        <v>0</v>
      </c>
      <c r="AC8" s="50">
        <f>+rep!R7</f>
        <v>0</v>
      </c>
      <c r="AD8" s="50">
        <f>+rep!S7</f>
        <v>0</v>
      </c>
      <c r="AE8" s="50">
        <f>+rep!T7</f>
        <v>0</v>
      </c>
      <c r="AF8" s="50">
        <f>+rep!U7</f>
        <v>0</v>
      </c>
      <c r="AG8" s="50">
        <f>+rep!V7</f>
        <v>0</v>
      </c>
      <c r="AH8" s="50">
        <f>+rep!W7</f>
        <v>0</v>
      </c>
      <c r="AI8" s="50">
        <f>+rep!X7</f>
        <v>0</v>
      </c>
      <c r="AJ8" s="50">
        <f>+rep!Y7</f>
        <v>0</v>
      </c>
      <c r="AK8" s="50">
        <f>+rep!Z7</f>
        <v>0</v>
      </c>
      <c r="AL8" s="50">
        <f>+rep!AA7</f>
        <v>0</v>
      </c>
      <c r="AM8" s="50">
        <f>+rep!AB7</f>
        <v>0</v>
      </c>
      <c r="AN8" s="50">
        <f>+rep!AC7</f>
        <v>0</v>
      </c>
      <c r="AO8" s="50">
        <f>+rep!AD7</f>
        <v>0</v>
      </c>
      <c r="AP8" s="50">
        <f>+rep!AE7</f>
        <v>0</v>
      </c>
      <c r="AQ8" s="50">
        <f>+rep!AF7</f>
        <v>0</v>
      </c>
      <c r="AR8" s="50">
        <f>+rep!AG7</f>
        <v>0</v>
      </c>
      <c r="AS8" s="50">
        <f>+rep!AH7</f>
        <v>0</v>
      </c>
      <c r="AT8" s="50">
        <f>+rep!AI7</f>
        <v>0</v>
      </c>
      <c r="AU8" s="50">
        <f>+rep!AJ7</f>
        <v>0</v>
      </c>
      <c r="AV8" s="50">
        <f>+rep!AK7</f>
        <v>0</v>
      </c>
      <c r="AW8" s="50">
        <f>+rep!AL7</f>
        <v>0</v>
      </c>
      <c r="AX8" s="50">
        <f>+rep!AM7</f>
        <v>0</v>
      </c>
      <c r="AY8" s="50">
        <f>+rep!AN7</f>
        <v>0</v>
      </c>
      <c r="AZ8" s="50">
        <f>+rep!AO7</f>
        <v>0</v>
      </c>
      <c r="BA8" s="50">
        <f>+rep!AP7</f>
        <v>0</v>
      </c>
      <c r="BB8" s="50">
        <f>+rep!AQ7</f>
        <v>0</v>
      </c>
      <c r="BC8" s="50">
        <f>+rep!AR7</f>
        <v>0</v>
      </c>
      <c r="BE8" s="44">
        <f t="shared" si="11"/>
        <v>1990</v>
      </c>
      <c r="BF8" s="51">
        <f t="shared" si="9"/>
        <v>1.2118899853132263E-8</v>
      </c>
      <c r="BG8" s="51">
        <f t="shared" si="2"/>
        <v>2.0735795700265984E-7</v>
      </c>
      <c r="BH8" s="51">
        <f t="shared" si="2"/>
        <v>2.4258741151062253E-6</v>
      </c>
      <c r="BI8" s="51">
        <f t="shared" si="2"/>
        <v>1.9421922774262708E-5</v>
      </c>
      <c r="BJ8" s="51">
        <f t="shared" si="2"/>
        <v>1.0653064880223599E-4</v>
      </c>
      <c r="BK8" s="51">
        <f t="shared" si="2"/>
        <v>4.0109998960987894E-4</v>
      </c>
      <c r="BL8" s="51">
        <f t="shared" si="2"/>
        <v>1.0415030060919E-3</v>
      </c>
      <c r="BM8" s="51">
        <f t="shared" si="2"/>
        <v>1.8914886717935999E-3</v>
      </c>
      <c r="BN8" s="51">
        <f t="shared" si="2"/>
        <v>2.5126247901391002E-3</v>
      </c>
      <c r="BO8" s="51">
        <f t="shared" si="2"/>
        <v>2.7848411618303999E-3</v>
      </c>
      <c r="BP8" s="51">
        <f t="shared" si="2"/>
        <v>3.2918815782159E-3</v>
      </c>
      <c r="BQ8" s="51">
        <f t="shared" si="2"/>
        <v>4.6279812198400001E-3</v>
      </c>
      <c r="BR8" s="51">
        <f t="shared" si="2"/>
        <v>6.6698101179900006E-3</v>
      </c>
      <c r="BS8" s="51">
        <f t="shared" si="2"/>
        <v>8.923851055596399E-3</v>
      </c>
      <c r="BT8" s="51">
        <f t="shared" si="2"/>
        <v>1.1310103518999999E-2</v>
      </c>
      <c r="BU8" s="51">
        <f t="shared" si="2"/>
        <v>1.4280331205909999E-2</v>
      </c>
      <c r="BV8" s="51">
        <f t="shared" si="2"/>
        <v>1.8244893309750002E-2</v>
      </c>
      <c r="BW8" s="51">
        <f t="shared" si="2"/>
        <v>2.3181270225990001E-2</v>
      </c>
      <c r="BX8" s="51">
        <f t="shared" si="2"/>
        <v>2.888967195831E-2</v>
      </c>
      <c r="BY8" s="51">
        <f t="shared" si="2"/>
        <v>3.5363580452310001E-2</v>
      </c>
      <c r="BZ8" s="51">
        <f t="shared" si="2"/>
        <v>4.2696537425190001E-2</v>
      </c>
      <c r="CA8" s="51">
        <f t="shared" si="2"/>
        <v>5.0699808669749998E-2</v>
      </c>
      <c r="CB8" s="51">
        <f t="shared" si="2"/>
        <v>5.8731712630709997E-2</v>
      </c>
      <c r="CC8" s="51">
        <f t="shared" si="2"/>
        <v>6.5859887659749997E-2</v>
      </c>
      <c r="CD8" s="51">
        <f t="shared" si="2"/>
        <v>7.1128354203160007E-2</v>
      </c>
      <c r="CE8" s="51">
        <f t="shared" si="2"/>
        <v>7.3754694070359991E-2</v>
      </c>
      <c r="CF8" s="51">
        <f t="shared" ref="CF8:CF36" si="12">+AM46*(1-AM46)</f>
        <v>7.3264092239909998E-2</v>
      </c>
      <c r="CG8" s="51">
        <f t="shared" ref="CG8:CG36" si="13">+AN46*(1-AN46)</f>
        <v>6.9587267599960007E-2</v>
      </c>
      <c r="CH8" s="51">
        <f t="shared" ref="CH8:CH36" si="14">+AO46*(1-AO46)</f>
        <v>6.3097255993750004E-2</v>
      </c>
      <c r="CI8" s="51">
        <f t="shared" ref="CI8:CI36" si="15">+AP46*(1-AP46)</f>
        <v>5.4550419429760001E-2</v>
      </c>
      <c r="CJ8" s="51">
        <f t="shared" ref="CJ8:CJ36" si="16">+AQ46*(1-AQ46)</f>
        <v>4.493403246759E-2</v>
      </c>
      <c r="CK8" s="51">
        <f t="shared" ref="CK8:CK36" si="17">+AR46*(1-AR46)</f>
        <v>3.5259698559360002E-2</v>
      </c>
      <c r="CL8" s="51">
        <f t="shared" ref="CL8:CL36" si="18">+AS46*(1-AS46)</f>
        <v>2.6368616549760002E-2</v>
      </c>
      <c r="CM8" s="51">
        <f t="shared" ref="CM8:CM36" si="19">+AT46*(1-AT46)</f>
        <v>1.8808858012439998E-2</v>
      </c>
      <c r="CN8" s="51">
        <f t="shared" ref="CN8:CN36" si="20">+AU46*(1-AU46)</f>
        <v>1.2809181898240001E-2</v>
      </c>
      <c r="CO8" s="51">
        <f t="shared" ref="CO8:CO36" si="21">+AV46*(1-AV46)</f>
        <v>8.3354571465455995E-3</v>
      </c>
      <c r="CP8" s="51">
        <f t="shared" ref="CP8:CP36" si="22">+AW46*(1-AW46)</f>
        <v>5.1857949437790997E-3</v>
      </c>
      <c r="CQ8" s="51">
        <f t="shared" ref="CQ8:CQ36" si="23">+AX46*(1-AX46)</f>
        <v>3.0851625843324E-3</v>
      </c>
      <c r="CR8" s="51">
        <f t="shared" ref="CR8:CR36" si="24">+AY46*(1-AY46)</f>
        <v>1.7552183459438998E-3</v>
      </c>
      <c r="CS8" s="51">
        <f t="shared" ref="CS8:CS36" si="25">+AZ46*(1-AZ46)</f>
        <v>9.5496130298437494E-4</v>
      </c>
      <c r="CT8" s="51">
        <f t="shared" ref="CT8:CT36" si="26">+BA46*(1-BA46)</f>
        <v>4.9695978519915108E-4</v>
      </c>
      <c r="CU8" s="51">
        <f t="shared" ref="CU8:CU36" si="27">+BB46*(1-BB46)</f>
        <v>2.4746972840403902E-4</v>
      </c>
      <c r="CV8" s="51">
        <f t="shared" ref="CV8:CV36" si="28">+BC46*(1-BC46)</f>
        <v>1.1800207222374399E-4</v>
      </c>
      <c r="CW8" s="51"/>
      <c r="CX8" s="51"/>
      <c r="CY8" s="51"/>
      <c r="CZ8" s="51"/>
    </row>
    <row r="9" spans="1:104" s="44" customFormat="1" x14ac:dyDescent="0.25">
      <c r="A9" s="45"/>
      <c r="B9" s="35"/>
      <c r="C9" s="36">
        <v>1991</v>
      </c>
      <c r="D9" s="46"/>
      <c r="E9" s="46"/>
      <c r="F9" s="47">
        <f t="shared" si="7"/>
        <v>162.62253013230946</v>
      </c>
      <c r="G9" s="47" t="e">
        <f t="shared" si="8"/>
        <v>#NUM!</v>
      </c>
      <c r="H9" s="47" t="e">
        <f t="shared" si="0"/>
        <v>#NUM!</v>
      </c>
      <c r="I9" s="47">
        <f t="shared" si="1"/>
        <v>197.12142211443336</v>
      </c>
      <c r="J9" s="93">
        <f>+'nm T1.8 flota'!$BC$9</f>
        <v>8.9994409542377074</v>
      </c>
      <c r="K9" s="41"/>
      <c r="L9" s="49">
        <f t="shared" si="10"/>
        <v>1991</v>
      </c>
      <c r="M9" s="50">
        <f>+rep!B8</f>
        <v>0</v>
      </c>
      <c r="N9" s="50">
        <f>+rep!C8</f>
        <v>0</v>
      </c>
      <c r="O9" s="50">
        <f>+rep!D8</f>
        <v>0</v>
      </c>
      <c r="P9" s="50">
        <f>+rep!E8</f>
        <v>0</v>
      </c>
      <c r="Q9" s="50">
        <f>+rep!F8</f>
        <v>0</v>
      </c>
      <c r="R9" s="50">
        <f>+rep!G8</f>
        <v>0</v>
      </c>
      <c r="S9" s="50">
        <f>+rep!H8</f>
        <v>0</v>
      </c>
      <c r="T9" s="50">
        <f>+rep!I8</f>
        <v>0</v>
      </c>
      <c r="U9" s="50">
        <f>+rep!J8</f>
        <v>0</v>
      </c>
      <c r="V9" s="50">
        <f>+rep!K8</f>
        <v>0</v>
      </c>
      <c r="W9" s="50">
        <f>+rep!L8</f>
        <v>0</v>
      </c>
      <c r="X9" s="50">
        <f>+rep!M8</f>
        <v>0</v>
      </c>
      <c r="Y9" s="50">
        <f>+rep!N8</f>
        <v>0</v>
      </c>
      <c r="Z9" s="50">
        <f>+rep!O8</f>
        <v>6.32994E-3</v>
      </c>
      <c r="AA9" s="50">
        <f>+rep!P8</f>
        <v>1.8989800000000001E-2</v>
      </c>
      <c r="AB9" s="50">
        <f>+rep!Q8</f>
        <v>1.8989800000000001E-2</v>
      </c>
      <c r="AC9" s="50">
        <f>+rep!R8</f>
        <v>3.7969599999999999E-2</v>
      </c>
      <c r="AD9" s="50">
        <f>+rep!S8</f>
        <v>2.5319700000000001E-2</v>
      </c>
      <c r="AE9" s="50">
        <f>+rep!T8</f>
        <v>6.3289399999999996E-2</v>
      </c>
      <c r="AF9" s="50">
        <f>+rep!U8</f>
        <v>5.69594E-2</v>
      </c>
      <c r="AG9" s="50">
        <f>+rep!V8</f>
        <v>3.7969599999999999E-2</v>
      </c>
      <c r="AH9" s="50">
        <f>+rep!W8</f>
        <v>5.69594E-2</v>
      </c>
      <c r="AI9" s="50">
        <f>+rep!X8</f>
        <v>0.101269</v>
      </c>
      <c r="AJ9" s="50">
        <f>+rep!Y8</f>
        <v>8.2279199999999997E-2</v>
      </c>
      <c r="AK9" s="50">
        <f>+rep!Z8</f>
        <v>0.101269</v>
      </c>
      <c r="AL9" s="50">
        <f>+rep!AA8</f>
        <v>6.9619299999999995E-2</v>
      </c>
      <c r="AM9" s="50">
        <f>+rep!AB8</f>
        <v>9.4939099999999998E-2</v>
      </c>
      <c r="AN9" s="50">
        <f>+rep!AC8</f>
        <v>8.2279199999999997E-2</v>
      </c>
      <c r="AO9" s="50">
        <f>+rep!AD8</f>
        <v>6.3289399999999996E-2</v>
      </c>
      <c r="AP9" s="50">
        <f>+rep!AE8</f>
        <v>3.1649700000000003E-2</v>
      </c>
      <c r="AQ9" s="50">
        <f>+rep!AF8</f>
        <v>3.7969599999999999E-2</v>
      </c>
      <c r="AR9" s="50">
        <f>+rep!AG8</f>
        <v>6.32994E-3</v>
      </c>
      <c r="AS9" s="50">
        <f>+rep!AH8</f>
        <v>6.32994E-3</v>
      </c>
      <c r="AT9" s="50">
        <f>+rep!AI8</f>
        <v>0</v>
      </c>
      <c r="AU9" s="50">
        <f>+rep!AJ8</f>
        <v>0</v>
      </c>
      <c r="AV9" s="50">
        <f>+rep!AK8</f>
        <v>0</v>
      </c>
      <c r="AW9" s="50">
        <f>+rep!AL8</f>
        <v>0</v>
      </c>
      <c r="AX9" s="50">
        <f>+rep!AM8</f>
        <v>0</v>
      </c>
      <c r="AY9" s="50">
        <f>+rep!AN8</f>
        <v>0</v>
      </c>
      <c r="AZ9" s="50">
        <f>+rep!AO8</f>
        <v>0</v>
      </c>
      <c r="BA9" s="50">
        <f>+rep!AP8</f>
        <v>0</v>
      </c>
      <c r="BB9" s="50">
        <f>+rep!AQ8</f>
        <v>0</v>
      </c>
      <c r="BC9" s="50">
        <f>+rep!AR8</f>
        <v>0</v>
      </c>
      <c r="BE9" s="44">
        <f t="shared" si="11"/>
        <v>1991</v>
      </c>
      <c r="BF9" s="51">
        <f t="shared" si="9"/>
        <v>7.9421799369217777E-9</v>
      </c>
      <c r="BG9" s="51">
        <f t="shared" ref="BG9:BG36" si="29">+N47*(1-N47)</f>
        <v>1.3588998153390791E-7</v>
      </c>
      <c r="BH9" s="51">
        <f t="shared" ref="BH9:BH36" si="30">+O47*(1-O47)</f>
        <v>1.5896674729492912E-6</v>
      </c>
      <c r="BI9" s="51">
        <f t="shared" ref="BI9:BI36" si="31">+P47*(1-P47)</f>
        <v>1.272523806419484E-5</v>
      </c>
      <c r="BJ9" s="51">
        <f t="shared" ref="BJ9:BJ36" si="32">+Q47*(1-Q47)</f>
        <v>6.9778430291041115E-5</v>
      </c>
      <c r="BK9" s="51">
        <f t="shared" ref="BK9:BK36" si="33">+R47*(1-R47)</f>
        <v>2.6255502863462401E-4</v>
      </c>
      <c r="BL9" s="51">
        <f t="shared" ref="BL9:BL36" si="34">+S47*(1-S47)</f>
        <v>6.806371014277991E-4</v>
      </c>
      <c r="BM9" s="51">
        <f t="shared" ref="BM9:BM36" si="35">+T47*(1-T47)</f>
        <v>1.2302128412071001E-3</v>
      </c>
      <c r="BN9" s="51">
        <f t="shared" ref="BN9:BN36" si="36">+U47*(1-U47)</f>
        <v>1.6111956495600001E-3</v>
      </c>
      <c r="BO9" s="51">
        <f t="shared" ref="BO9:BO36" si="37">+V47*(1-V47)</f>
        <v>1.7228714417774999E-3</v>
      </c>
      <c r="BP9" s="51">
        <f t="shared" ref="BP9:BP36" si="38">+W47*(1-W47)</f>
        <v>1.9311262780831E-3</v>
      </c>
      <c r="BQ9" s="51">
        <f t="shared" ref="BQ9:BQ36" si="39">+X47*(1-X47)</f>
        <v>2.6474834704791001E-3</v>
      </c>
      <c r="BR9" s="51">
        <f t="shared" ref="BR9:BR36" si="40">+Y47*(1-Y47)</f>
        <v>3.8767630365519E-3</v>
      </c>
      <c r="BS9" s="51">
        <f t="shared" ref="BS9:BS36" si="41">+Z47*(1-Z47)</f>
        <v>5.4179434363356002E-3</v>
      </c>
      <c r="BT9" s="51">
        <f t="shared" ref="BT9:BT36" si="42">+AA47*(1-AA47)</f>
        <v>7.3153185536631001E-3</v>
      </c>
      <c r="BU9" s="51">
        <f t="shared" ref="BU9:BU36" si="43">+AB47*(1-AB47)</f>
        <v>9.9099958959600002E-3</v>
      </c>
      <c r="BV9" s="51">
        <f t="shared" ref="BV9:BV36" si="44">+AC47*(1-AC47)</f>
        <v>1.3498401615510001E-2</v>
      </c>
      <c r="BW9" s="51">
        <f t="shared" ref="BW9:BW36" si="45">+AD47*(1-AD47)</f>
        <v>1.810324099644E-2</v>
      </c>
      <c r="BX9" s="51">
        <f t="shared" ref="BX9:BX36" si="46">+AE47*(1-AE47)</f>
        <v>2.360760358959E-2</v>
      </c>
      <c r="BY9" s="51">
        <f t="shared" ref="BY9:BY36" si="47">+AF47*(1-AF47)</f>
        <v>2.9946597297749997E-2</v>
      </c>
      <c r="BZ9" s="51">
        <f t="shared" ref="BZ9:BZ36" si="48">+AG47*(1-AG47)</f>
        <v>3.7057621733760003E-2</v>
      </c>
      <c r="CA9" s="51">
        <f t="shared" ref="CA9:CA36" si="49">+AH47*(1-AH47)</f>
        <v>4.4711626726240003E-2</v>
      </c>
      <c r="CB9" s="51">
        <f t="shared" ref="CB9:CB36" si="50">+AI47*(1-AI47)</f>
        <v>5.2472730847839995E-2</v>
      </c>
      <c r="CC9" s="51">
        <f t="shared" ref="CC9:CC36" si="51">+AJ47*(1-AJ47)</f>
        <v>5.9783296045440006E-2</v>
      </c>
      <c r="CD9" s="51">
        <f t="shared" ref="CD9:CD36" si="52">+AK47*(1-AK47)</f>
        <v>6.6029949760709999E-2</v>
      </c>
      <c r="CE9" s="51">
        <f t="shared" ref="CE9:CE36" si="53">+AL47*(1-AL47)</f>
        <v>7.0567953726360003E-2</v>
      </c>
      <c r="CF9" s="51">
        <f t="shared" si="12"/>
        <v>7.2787711037189992E-2</v>
      </c>
      <c r="CG9" s="51">
        <f t="shared" si="13"/>
        <v>7.2249645579749999E-2</v>
      </c>
      <c r="CH9" s="51">
        <f t="shared" si="14"/>
        <v>6.8822162629990011E-2</v>
      </c>
      <c r="CI9" s="51">
        <f t="shared" si="15"/>
        <v>6.2752622703189986E-2</v>
      </c>
      <c r="CJ9" s="51">
        <f t="shared" si="16"/>
        <v>5.4647933817750002E-2</v>
      </c>
      <c r="CK9" s="51">
        <f t="shared" si="17"/>
        <v>4.5369163790040003E-2</v>
      </c>
      <c r="CL9" s="51">
        <f t="shared" si="18"/>
        <v>3.5863270449190007E-2</v>
      </c>
      <c r="CM9" s="51">
        <f t="shared" si="19"/>
        <v>2.6978142946390001E-2</v>
      </c>
      <c r="CN9" s="51">
        <f t="shared" si="20"/>
        <v>1.9316809033989999E-2</v>
      </c>
      <c r="CO9" s="51">
        <f t="shared" si="21"/>
        <v>1.317586534236E-2</v>
      </c>
      <c r="CP9" s="51">
        <f t="shared" si="22"/>
        <v>8.5719738873723996E-3</v>
      </c>
      <c r="CQ9" s="51">
        <f t="shared" si="23"/>
        <v>5.3265020471676E-3</v>
      </c>
      <c r="CR9" s="51">
        <f t="shared" si="24"/>
        <v>3.1654360727295999E-3</v>
      </c>
      <c r="CS9" s="51">
        <f t="shared" si="25"/>
        <v>1.8009548262759001E-3</v>
      </c>
      <c r="CT9" s="51">
        <f t="shared" si="26"/>
        <v>9.8159457584639999E-4</v>
      </c>
      <c r="CU9" s="51">
        <f t="shared" si="27"/>
        <v>5.1265591409943904E-4</v>
      </c>
      <c r="CV9" s="51">
        <f t="shared" si="28"/>
        <v>2.5653015849278399E-4</v>
      </c>
      <c r="CW9" s="51"/>
      <c r="CX9" s="51"/>
      <c r="CY9" s="51"/>
      <c r="CZ9" s="51"/>
    </row>
    <row r="10" spans="1:104" s="44" customFormat="1" x14ac:dyDescent="0.25">
      <c r="A10" s="45"/>
      <c r="B10" s="35"/>
      <c r="C10" s="36">
        <v>1992</v>
      </c>
      <c r="D10" s="46"/>
      <c r="E10" s="46"/>
      <c r="F10" s="47">
        <f t="shared" si="7"/>
        <v>162.62253013230946</v>
      </c>
      <c r="G10" s="47" t="e">
        <f t="shared" si="8"/>
        <v>#NUM!</v>
      </c>
      <c r="H10" s="47" t="e">
        <f t="shared" si="0"/>
        <v>#NUM!</v>
      </c>
      <c r="I10" s="47">
        <f t="shared" si="1"/>
        <v>197.12142211443336</v>
      </c>
      <c r="J10" s="93">
        <f>+'nm T1.8 flota'!$BC$9</f>
        <v>8.9994409542377074</v>
      </c>
      <c r="K10" s="41"/>
      <c r="L10" s="49">
        <f t="shared" si="10"/>
        <v>1992</v>
      </c>
      <c r="M10" s="50">
        <f>+rep!B9</f>
        <v>0</v>
      </c>
      <c r="N10" s="50">
        <f>+rep!C9</f>
        <v>0</v>
      </c>
      <c r="O10" s="50">
        <f>+rep!D9</f>
        <v>0</v>
      </c>
      <c r="P10" s="50">
        <f>+rep!E9</f>
        <v>0</v>
      </c>
      <c r="Q10" s="50">
        <f>+rep!F9</f>
        <v>0</v>
      </c>
      <c r="R10" s="50">
        <f>+rep!G9</f>
        <v>0</v>
      </c>
      <c r="S10" s="50">
        <f>+rep!H9</f>
        <v>7.4099999999999999E-3</v>
      </c>
      <c r="T10" s="50">
        <f>+rep!I9</f>
        <v>0</v>
      </c>
      <c r="U10" s="50">
        <f>+rep!J9</f>
        <v>0</v>
      </c>
      <c r="V10" s="50">
        <f>+rep!K9</f>
        <v>7.4099999999999999E-3</v>
      </c>
      <c r="W10" s="50">
        <f>+rep!L9</f>
        <v>0</v>
      </c>
      <c r="X10" s="50">
        <f>+rep!M9</f>
        <v>0</v>
      </c>
      <c r="Y10" s="50">
        <f>+rep!N9</f>
        <v>0</v>
      </c>
      <c r="Z10" s="50">
        <f>+rep!O9</f>
        <v>5.185E-2</v>
      </c>
      <c r="AA10" s="50">
        <f>+rep!P9</f>
        <v>6.6669999999999993E-2</v>
      </c>
      <c r="AB10" s="50">
        <f>+rep!Q9</f>
        <v>2.222E-2</v>
      </c>
      <c r="AC10" s="50">
        <f>+rep!R9</f>
        <v>5.185E-2</v>
      </c>
      <c r="AD10" s="50">
        <f>+rep!S9</f>
        <v>1.481E-2</v>
      </c>
      <c r="AE10" s="50">
        <f>+rep!T9</f>
        <v>4.444E-2</v>
      </c>
      <c r="AF10" s="50">
        <f>+rep!U9</f>
        <v>2.222E-2</v>
      </c>
      <c r="AG10" s="50">
        <f>+rep!V9</f>
        <v>2.963E-2</v>
      </c>
      <c r="AH10" s="50">
        <f>+rep!W9</f>
        <v>1.481E-2</v>
      </c>
      <c r="AI10" s="50">
        <f>+rep!X9</f>
        <v>5.185E-2</v>
      </c>
      <c r="AJ10" s="50">
        <f>+rep!Y9</f>
        <v>3.7039999999999997E-2</v>
      </c>
      <c r="AK10" s="50">
        <f>+rep!Z9</f>
        <v>5.926E-2</v>
      </c>
      <c r="AL10" s="50">
        <f>+rep!AA9</f>
        <v>6.6669999999999993E-2</v>
      </c>
      <c r="AM10" s="50">
        <f>+rep!AB9</f>
        <v>6.6669999999999993E-2</v>
      </c>
      <c r="AN10" s="50">
        <f>+rep!AC9</f>
        <v>0.14074</v>
      </c>
      <c r="AO10" s="50">
        <f>+rep!AD9</f>
        <v>2.222E-2</v>
      </c>
      <c r="AP10" s="50">
        <f>+rep!AE9</f>
        <v>8.8889999999999997E-2</v>
      </c>
      <c r="AQ10" s="50">
        <f>+rep!AF9</f>
        <v>3.7039999999999997E-2</v>
      </c>
      <c r="AR10" s="50">
        <f>+rep!AG9</f>
        <v>6.6669999999999993E-2</v>
      </c>
      <c r="AS10" s="50">
        <f>+rep!AH9</f>
        <v>1.481E-2</v>
      </c>
      <c r="AT10" s="50">
        <f>+rep!AI9</f>
        <v>7.4099999999999999E-3</v>
      </c>
      <c r="AU10" s="50">
        <f>+rep!AJ9</f>
        <v>7.4099999999999999E-3</v>
      </c>
      <c r="AV10" s="50">
        <f>+rep!AK9</f>
        <v>0</v>
      </c>
      <c r="AW10" s="50">
        <f>+rep!AL9</f>
        <v>0</v>
      </c>
      <c r="AX10" s="50">
        <f>+rep!AM9</f>
        <v>0</v>
      </c>
      <c r="AY10" s="50">
        <f>+rep!AN9</f>
        <v>0</v>
      </c>
      <c r="AZ10" s="50">
        <f>+rep!AO9</f>
        <v>0</v>
      </c>
      <c r="BA10" s="50">
        <f>+rep!AP9</f>
        <v>0</v>
      </c>
      <c r="BB10" s="50">
        <f>+rep!AQ9</f>
        <v>0</v>
      </c>
      <c r="BC10" s="50">
        <f>+rep!AR9</f>
        <v>0</v>
      </c>
      <c r="BE10" s="44">
        <f t="shared" si="11"/>
        <v>1992</v>
      </c>
      <c r="BF10" s="51">
        <f t="shared" si="9"/>
        <v>5.9679199643839307E-9</v>
      </c>
      <c r="BG10" s="51">
        <f t="shared" si="29"/>
        <v>1.0211098957334368E-7</v>
      </c>
      <c r="BH10" s="51">
        <f t="shared" si="30"/>
        <v>1.1945185731219697E-6</v>
      </c>
      <c r="BI10" s="51">
        <f t="shared" si="31"/>
        <v>9.5621585633749368E-6</v>
      </c>
      <c r="BJ10" s="51">
        <f t="shared" si="32"/>
        <v>5.2435350245668394E-5</v>
      </c>
      <c r="BK10" s="51">
        <f t="shared" si="33"/>
        <v>1.9731505139868402E-4</v>
      </c>
      <c r="BL10" s="51">
        <f t="shared" si="34"/>
        <v>5.1160599115057594E-4</v>
      </c>
      <c r="BM10" s="51">
        <f t="shared" si="35"/>
        <v>9.2499978881555099E-4</v>
      </c>
      <c r="BN10" s="51">
        <f t="shared" si="36"/>
        <v>1.2120373934798999E-3</v>
      </c>
      <c r="BO10" s="51">
        <f t="shared" si="37"/>
        <v>1.2962952479196E-3</v>
      </c>
      <c r="BP10" s="51">
        <f t="shared" si="38"/>
        <v>1.4491239314871E-3</v>
      </c>
      <c r="BQ10" s="51">
        <f t="shared" si="39"/>
        <v>1.9687586519774999E-3</v>
      </c>
      <c r="BR10" s="51">
        <f t="shared" si="40"/>
        <v>2.8387156158875999E-3</v>
      </c>
      <c r="BS10" s="51">
        <f t="shared" si="41"/>
        <v>3.8886595647900004E-3</v>
      </c>
      <c r="BT10" s="51">
        <f t="shared" si="42"/>
        <v>5.1615695715198995E-3</v>
      </c>
      <c r="BU10" s="51">
        <f t="shared" si="43"/>
        <v>6.9880228899975002E-3</v>
      </c>
      <c r="BV10" s="51">
        <f t="shared" si="44"/>
        <v>9.7421352596763992E-3</v>
      </c>
      <c r="BW10" s="51">
        <f t="shared" si="45"/>
        <v>1.3635036193559999E-2</v>
      </c>
      <c r="BX10" s="51">
        <f t="shared" si="46"/>
        <v>1.8745000255960001E-2</v>
      </c>
      <c r="BY10" s="51">
        <f t="shared" si="47"/>
        <v>2.5097370878999999E-2</v>
      </c>
      <c r="BZ10" s="51">
        <f t="shared" si="48"/>
        <v>3.2597043027989998E-2</v>
      </c>
      <c r="CA10" s="51">
        <f t="shared" si="49"/>
        <v>4.0906616350710003E-2</v>
      </c>
      <c r="CB10" s="51">
        <f t="shared" si="50"/>
        <v>4.9445514544390001E-2</v>
      </c>
      <c r="CC10" s="51">
        <f t="shared" si="51"/>
        <v>5.7508879608390004E-2</v>
      </c>
      <c r="CD10" s="51">
        <f t="shared" si="52"/>
        <v>6.4393955271959999E-2</v>
      </c>
      <c r="CE10" s="51">
        <f t="shared" si="53"/>
        <v>6.9481319349990009E-2</v>
      </c>
      <c r="CF10" s="51">
        <f t="shared" si="12"/>
        <v>7.2295260259839997E-2</v>
      </c>
      <c r="CG10" s="51">
        <f t="shared" si="13"/>
        <v>7.2555935670790009E-2</v>
      </c>
      <c r="CH10" s="51">
        <f t="shared" si="14"/>
        <v>7.0209668514390006E-2</v>
      </c>
      <c r="CI10" s="51">
        <f t="shared" si="15"/>
        <v>6.5436880414389997E-2</v>
      </c>
      <c r="CJ10" s="51">
        <f t="shared" si="16"/>
        <v>5.864292184156001E-2</v>
      </c>
      <c r="CK10" s="51">
        <f t="shared" si="17"/>
        <v>5.0428197162839999E-2</v>
      </c>
      <c r="CL10" s="51">
        <f t="shared" si="18"/>
        <v>4.1522101801559998E-2</v>
      </c>
      <c r="CM10" s="51">
        <f t="shared" si="19"/>
        <v>3.2677512902040004E-2</v>
      </c>
      <c r="CN10" s="51">
        <f t="shared" si="20"/>
        <v>2.4548436657240002E-2</v>
      </c>
      <c r="CO10" s="51">
        <f t="shared" si="21"/>
        <v>1.7591545926239998E-2</v>
      </c>
      <c r="CP10" s="51">
        <f t="shared" si="22"/>
        <v>1.2023842416000002E-2</v>
      </c>
      <c r="CQ10" s="51">
        <f t="shared" si="23"/>
        <v>7.8414480486335997E-3</v>
      </c>
      <c r="CR10" s="51">
        <f t="shared" si="24"/>
        <v>4.8826440988416001E-3</v>
      </c>
      <c r="CS10" s="51">
        <f t="shared" si="25"/>
        <v>2.9052799443871E-3</v>
      </c>
      <c r="CT10" s="51">
        <f t="shared" si="26"/>
        <v>1.6533772665456E-3</v>
      </c>
      <c r="CU10" s="51">
        <f t="shared" si="27"/>
        <v>9.0059746001189993E-4</v>
      </c>
      <c r="CV10" s="51">
        <f t="shared" si="28"/>
        <v>4.69773105639964E-4</v>
      </c>
      <c r="CW10" s="51"/>
      <c r="CX10" s="51"/>
      <c r="CY10" s="51"/>
      <c r="CZ10" s="51"/>
    </row>
    <row r="11" spans="1:104" s="44" customFormat="1" x14ac:dyDescent="0.25">
      <c r="A11" s="45">
        <f t="shared" si="3"/>
        <v>1.1690132186663137E-2</v>
      </c>
      <c r="B11" s="35">
        <f t="shared" si="4"/>
        <v>8.8456453913914688E-3</v>
      </c>
      <c r="C11" s="36">
        <v>1993</v>
      </c>
      <c r="D11" s="46">
        <f t="shared" si="5"/>
        <v>113.04997609029118</v>
      </c>
      <c r="E11" s="46">
        <f t="shared" si="6"/>
        <v>85.542232032317401</v>
      </c>
      <c r="F11" s="47">
        <f t="shared" si="7"/>
        <v>162.62253013230946</v>
      </c>
      <c r="G11" s="47" t="e">
        <f t="shared" si="8"/>
        <v>#NUM!</v>
      </c>
      <c r="H11" s="47" t="e">
        <f t="shared" si="0"/>
        <v>#NUM!</v>
      </c>
      <c r="I11" s="47">
        <f t="shared" si="1"/>
        <v>197.12142211443336</v>
      </c>
      <c r="J11" s="93">
        <f>+'nm T1.8 flota'!$BC$9</f>
        <v>8.9994409542377074</v>
      </c>
      <c r="K11" s="41"/>
      <c r="L11" s="49">
        <f t="shared" si="10"/>
        <v>1993</v>
      </c>
      <c r="M11" s="50">
        <f>+rep!B10</f>
        <v>0</v>
      </c>
      <c r="N11" s="50">
        <f>+rep!C10</f>
        <v>0</v>
      </c>
      <c r="O11" s="50">
        <f>+rep!D10</f>
        <v>0</v>
      </c>
      <c r="P11" s="50">
        <f>+rep!E10</f>
        <v>0</v>
      </c>
      <c r="Q11" s="50">
        <f>+rep!F10</f>
        <v>0</v>
      </c>
      <c r="R11" s="50">
        <f>+rep!G10</f>
        <v>0</v>
      </c>
      <c r="S11" s="50">
        <f>+rep!H10</f>
        <v>0</v>
      </c>
      <c r="T11" s="50">
        <f>+rep!I10</f>
        <v>0</v>
      </c>
      <c r="U11" s="50">
        <f>+rep!J10</f>
        <v>5.6998900000000002E-4</v>
      </c>
      <c r="V11" s="50">
        <f>+rep!K10</f>
        <v>4.24991E-3</v>
      </c>
      <c r="W11" s="50">
        <f>+rep!L10</f>
        <v>6.7098699999999997E-3</v>
      </c>
      <c r="X11" s="50">
        <f>+rep!M10</f>
        <v>1.3349700000000001E-2</v>
      </c>
      <c r="Y11" s="50">
        <f>+rep!N10</f>
        <v>1.7629599999999999E-2</v>
      </c>
      <c r="Z11" s="50">
        <f>+rep!O10</f>
        <v>1.8579600000000002E-2</v>
      </c>
      <c r="AA11" s="50">
        <f>+rep!P10</f>
        <v>1.7309700000000001E-2</v>
      </c>
      <c r="AB11" s="50">
        <f>+rep!Q10</f>
        <v>1.87996E-2</v>
      </c>
      <c r="AC11" s="50">
        <f>+rep!R10</f>
        <v>3.7509199999999999E-2</v>
      </c>
      <c r="AD11" s="50">
        <f>+rep!S10</f>
        <v>2.3929499999999999E-2</v>
      </c>
      <c r="AE11" s="50">
        <f>+rep!T10</f>
        <v>3.7539200000000002E-2</v>
      </c>
      <c r="AF11" s="50">
        <f>+rep!U10</f>
        <v>3.8149200000000001E-2</v>
      </c>
      <c r="AG11" s="50">
        <f>+rep!V10</f>
        <v>4.0269199999999998E-2</v>
      </c>
      <c r="AH11" s="50">
        <f>+rep!W10</f>
        <v>3.8419200000000001E-2</v>
      </c>
      <c r="AI11" s="50">
        <f>+rep!X10</f>
        <v>5.0389000000000003E-2</v>
      </c>
      <c r="AJ11" s="50">
        <f>+rep!Y10</f>
        <v>5.6418900000000001E-2</v>
      </c>
      <c r="AK11" s="50">
        <f>+rep!Z10</f>
        <v>6.5608700000000006E-2</v>
      </c>
      <c r="AL11" s="50">
        <f>+rep!AA10</f>
        <v>0.101288</v>
      </c>
      <c r="AM11" s="50">
        <f>+rep!AB10</f>
        <v>9.0518199999999993E-2</v>
      </c>
      <c r="AN11" s="50">
        <f>+rep!AC10</f>
        <v>8.9918200000000004E-2</v>
      </c>
      <c r="AO11" s="50">
        <f>+rep!AD10</f>
        <v>5.31989E-2</v>
      </c>
      <c r="AP11" s="50">
        <f>+rep!AE10</f>
        <v>4.54291E-2</v>
      </c>
      <c r="AQ11" s="50">
        <f>+rep!AF10</f>
        <v>4.8189000000000003E-2</v>
      </c>
      <c r="AR11" s="50">
        <f>+rep!AG10</f>
        <v>4.1259200000000003E-2</v>
      </c>
      <c r="AS11" s="50">
        <f>+rep!AH10</f>
        <v>1.8989599999999999E-2</v>
      </c>
      <c r="AT11" s="50">
        <f>+rep!AI10</f>
        <v>1.34597E-2</v>
      </c>
      <c r="AU11" s="50">
        <f>+rep!AJ10</f>
        <v>1.03998E-3</v>
      </c>
      <c r="AV11" s="50">
        <f>+rep!AK10</f>
        <v>3.79992E-3</v>
      </c>
      <c r="AW11" s="50">
        <f>+rep!AL10</f>
        <v>2.34995E-3</v>
      </c>
      <c r="AX11" s="50">
        <f>+rep!AM10</f>
        <v>0</v>
      </c>
      <c r="AY11" s="50">
        <f>+rep!AN10</f>
        <v>2.7799399999999998E-3</v>
      </c>
      <c r="AZ11" s="50">
        <f>+rep!AO10</f>
        <v>0</v>
      </c>
      <c r="BA11" s="50">
        <f>+rep!AP10</f>
        <v>2.34995E-3</v>
      </c>
      <c r="BB11" s="50">
        <f>+rep!AQ10</f>
        <v>0</v>
      </c>
      <c r="BC11" s="50">
        <f>+rep!AR10</f>
        <v>0</v>
      </c>
      <c r="BE11" s="44">
        <f t="shared" si="11"/>
        <v>1993</v>
      </c>
      <c r="BF11" s="51">
        <f t="shared" si="9"/>
        <v>5.4132599706966168E-9</v>
      </c>
      <c r="BG11" s="51">
        <f t="shared" si="29"/>
        <v>9.2619991421535606E-8</v>
      </c>
      <c r="BH11" s="51">
        <f t="shared" si="30"/>
        <v>1.0834788260710895E-6</v>
      </c>
      <c r="BI11" s="51">
        <f t="shared" si="31"/>
        <v>8.6730047776833147E-6</v>
      </c>
      <c r="BJ11" s="51">
        <f t="shared" si="32"/>
        <v>4.7556438170054314E-5</v>
      </c>
      <c r="BK11" s="51">
        <f t="shared" si="33"/>
        <v>1.7892797331840003E-4</v>
      </c>
      <c r="BL11" s="51">
        <f t="shared" si="34"/>
        <v>4.6375373276703901E-4</v>
      </c>
      <c r="BM11" s="51">
        <f t="shared" si="35"/>
        <v>8.3755732017239994E-4</v>
      </c>
      <c r="BN11" s="51">
        <f t="shared" si="36"/>
        <v>1.0938309092991001E-3</v>
      </c>
      <c r="BO11" s="51">
        <f t="shared" si="37"/>
        <v>1.1595223808431E-3</v>
      </c>
      <c r="BP11" s="51">
        <f t="shared" si="38"/>
        <v>1.27646646039E-3</v>
      </c>
      <c r="BQ11" s="51">
        <f t="shared" si="39"/>
        <v>1.7134240740231E-3</v>
      </c>
      <c r="BR11" s="51">
        <f t="shared" si="40"/>
        <v>2.4564758967484E-3</v>
      </c>
      <c r="BS11" s="51">
        <f t="shared" si="41"/>
        <v>3.3468529629031001E-3</v>
      </c>
      <c r="BT11" s="51">
        <f t="shared" si="42"/>
        <v>4.4018214873231005E-3</v>
      </c>
      <c r="BU11" s="51">
        <f t="shared" si="43"/>
        <v>5.8819100577136001E-3</v>
      </c>
      <c r="BV11" s="51">
        <f t="shared" si="44"/>
        <v>8.0923815348975005E-3</v>
      </c>
      <c r="BW11" s="51">
        <f t="shared" si="45"/>
        <v>1.1234370867750001E-2</v>
      </c>
      <c r="BX11" s="51">
        <f t="shared" si="46"/>
        <v>1.546784506096E-2</v>
      </c>
      <c r="BY11" s="51">
        <f t="shared" si="47"/>
        <v>2.0994300138840002E-2</v>
      </c>
      <c r="BZ11" s="51">
        <f t="shared" si="48"/>
        <v>2.7956518017990001E-2</v>
      </c>
      <c r="CA11" s="51">
        <f t="shared" si="49"/>
        <v>3.6236268753189999E-2</v>
      </c>
      <c r="CB11" s="51">
        <f t="shared" si="50"/>
        <v>4.5352426075989993E-2</v>
      </c>
      <c r="CC11" s="51">
        <f t="shared" si="51"/>
        <v>5.4523362169240003E-2</v>
      </c>
      <c r="CD11" s="51">
        <f t="shared" si="52"/>
        <v>6.2819861493759996E-2</v>
      </c>
      <c r="CE11" s="51">
        <f t="shared" si="53"/>
        <v>6.9338108116439992E-2</v>
      </c>
      <c r="CF11" s="51">
        <f t="shared" si="12"/>
        <v>7.3361191230360001E-2</v>
      </c>
      <c r="CG11" s="51">
        <f t="shared" si="13"/>
        <v>7.4476205228639999E-2</v>
      </c>
      <c r="CH11" s="51">
        <f t="shared" si="14"/>
        <v>7.262265398838999E-2</v>
      </c>
      <c r="CI11" s="51">
        <f t="shared" si="15"/>
        <v>6.8071903181910004E-2</v>
      </c>
      <c r="CJ11" s="51">
        <f t="shared" si="16"/>
        <v>6.1359970205590003E-2</v>
      </c>
      <c r="CK11" s="51">
        <f t="shared" si="17"/>
        <v>5.3192600551959998E-2</v>
      </c>
      <c r="CL11" s="51">
        <f t="shared" si="18"/>
        <v>4.4336570898309995E-2</v>
      </c>
      <c r="CM11" s="51">
        <f t="shared" si="19"/>
        <v>3.5515141749990001E-2</v>
      </c>
      <c r="CN11" s="51">
        <f t="shared" si="20"/>
        <v>2.7322659230999996E-2</v>
      </c>
      <c r="CO11" s="51">
        <f t="shared" si="21"/>
        <v>2.0172284187749998E-2</v>
      </c>
      <c r="CP11" s="51">
        <f t="shared" si="22"/>
        <v>1.428130222431E-2</v>
      </c>
      <c r="CQ11" s="51">
        <f t="shared" si="23"/>
        <v>9.6881066705310995E-3</v>
      </c>
      <c r="CR11" s="51">
        <f t="shared" si="24"/>
        <v>6.2937125975311E-3</v>
      </c>
      <c r="CS11" s="51">
        <f t="shared" si="25"/>
        <v>3.9135232733183995E-3</v>
      </c>
      <c r="CT11" s="51">
        <f t="shared" si="26"/>
        <v>2.3285026773974997E-3</v>
      </c>
      <c r="CU11" s="51">
        <f t="shared" si="27"/>
        <v>1.3253088852151001E-3</v>
      </c>
      <c r="CV11" s="51">
        <f t="shared" si="28"/>
        <v>7.2142679108529607E-4</v>
      </c>
      <c r="CW11" s="51"/>
      <c r="CX11" s="51"/>
      <c r="CY11" s="51"/>
      <c r="CZ11" s="51"/>
    </row>
    <row r="12" spans="1:104" s="44" customFormat="1" x14ac:dyDescent="0.25">
      <c r="A12" s="45">
        <f t="shared" si="3"/>
        <v>1.6754898908815105E-3</v>
      </c>
      <c r="B12" s="35">
        <f t="shared" si="4"/>
        <v>3.9357311993854279E-3</v>
      </c>
      <c r="C12" s="36">
        <v>1994</v>
      </c>
      <c r="D12" s="46">
        <f t="shared" si="5"/>
        <v>254.08239265835834</v>
      </c>
      <c r="E12" s="46">
        <f t="shared" si="6"/>
        <v>596.84036617724917</v>
      </c>
      <c r="F12" s="47">
        <f t="shared" si="7"/>
        <v>162.62253013230946</v>
      </c>
      <c r="G12" s="47" t="e">
        <f t="shared" si="8"/>
        <v>#NUM!</v>
      </c>
      <c r="H12" s="47" t="e">
        <f t="shared" si="0"/>
        <v>#NUM!</v>
      </c>
      <c r="I12" s="47">
        <f t="shared" si="1"/>
        <v>197.12142211443336</v>
      </c>
      <c r="J12" s="93">
        <f>+'nm T1.8 flota'!$BC$9</f>
        <v>8.9994409542377074</v>
      </c>
      <c r="K12" s="41"/>
      <c r="L12" s="49">
        <f t="shared" si="10"/>
        <v>1994</v>
      </c>
      <c r="M12" s="50">
        <f>+rep!B11</f>
        <v>0</v>
      </c>
      <c r="N12" s="50">
        <f>+rep!C11</f>
        <v>0</v>
      </c>
      <c r="O12" s="50">
        <f>+rep!D11</f>
        <v>0</v>
      </c>
      <c r="P12" s="50">
        <f>+rep!E11</f>
        <v>0</v>
      </c>
      <c r="Q12" s="50">
        <f>+rep!F11</f>
        <v>0</v>
      </c>
      <c r="R12" s="50">
        <f>+rep!G11</f>
        <v>1.6877099999999999E-4</v>
      </c>
      <c r="S12" s="50">
        <f>+rep!H11</f>
        <v>0</v>
      </c>
      <c r="T12" s="50">
        <f>+rep!I11</f>
        <v>3.71295E-4</v>
      </c>
      <c r="U12" s="50">
        <f>+rep!J11</f>
        <v>6.5258000000000004E-4</v>
      </c>
      <c r="V12" s="50">
        <f>+rep!K11</f>
        <v>1.0126200000000001E-3</v>
      </c>
      <c r="W12" s="50">
        <f>+rep!L11</f>
        <v>2.95911E-3</v>
      </c>
      <c r="X12" s="50">
        <f>+rep!M11</f>
        <v>2.1490099999999998E-3</v>
      </c>
      <c r="Y12" s="50">
        <f>+rep!N11</f>
        <v>4.0842500000000002E-3</v>
      </c>
      <c r="Z12" s="50">
        <f>+rep!O11</f>
        <v>5.92948E-3</v>
      </c>
      <c r="AA12" s="50">
        <f>+rep!P11</f>
        <v>5.4456699999999997E-3</v>
      </c>
      <c r="AB12" s="50">
        <f>+rep!Q11</f>
        <v>5.3781599999999999E-3</v>
      </c>
      <c r="AC12" s="50">
        <f>+rep!R11</f>
        <v>1.35242E-2</v>
      </c>
      <c r="AD12" s="50">
        <f>+rep!S11</f>
        <v>1.3782900000000001E-2</v>
      </c>
      <c r="AE12" s="50">
        <f>+rep!T11</f>
        <v>1.9138599999999999E-2</v>
      </c>
      <c r="AF12" s="50">
        <f>+rep!U11</f>
        <v>2.6418199999999999E-2</v>
      </c>
      <c r="AG12" s="50">
        <f>+rep!V11</f>
        <v>2.1613899999999998E-2</v>
      </c>
      <c r="AH12" s="50">
        <f>+rep!W11</f>
        <v>2.17264E-2</v>
      </c>
      <c r="AI12" s="50">
        <f>+rep!X11</f>
        <v>2.2334E-2</v>
      </c>
      <c r="AJ12" s="50">
        <f>+rep!Y11</f>
        <v>3.5419300000000001E-2</v>
      </c>
      <c r="AK12" s="50">
        <f>+rep!Z11</f>
        <v>4.26652E-2</v>
      </c>
      <c r="AL12" s="50">
        <f>+rep!AA11</f>
        <v>7.1300000000000002E-2</v>
      </c>
      <c r="AM12" s="50">
        <f>+rep!AB11</f>
        <v>0.103659</v>
      </c>
      <c r="AN12" s="50">
        <f>+rep!AC11</f>
        <v>0.111141</v>
      </c>
      <c r="AO12" s="50">
        <f>+rep!AD11</f>
        <v>9.5580499999999999E-2</v>
      </c>
      <c r="AP12" s="50">
        <f>+rep!AE11</f>
        <v>8.8750899999999994E-2</v>
      </c>
      <c r="AQ12" s="50">
        <f>+rep!AF11</f>
        <v>7.0996199999999995E-2</v>
      </c>
      <c r="AR12" s="50">
        <f>+rep!AG11</f>
        <v>6.27939E-2</v>
      </c>
      <c r="AS12" s="50">
        <f>+rep!AH11</f>
        <v>5.0237400000000001E-2</v>
      </c>
      <c r="AT12" s="50">
        <f>+rep!AI11</f>
        <v>3.7950900000000003E-2</v>
      </c>
      <c r="AU12" s="50">
        <f>+rep!AJ11</f>
        <v>2.90511E-2</v>
      </c>
      <c r="AV12" s="50">
        <f>+rep!AK11</f>
        <v>1.76534E-2</v>
      </c>
      <c r="AW12" s="50">
        <f>+rep!AL11</f>
        <v>1.2354E-2</v>
      </c>
      <c r="AX12" s="50">
        <f>+rep!AM11</f>
        <v>2.2502799999999999E-3</v>
      </c>
      <c r="AY12" s="50">
        <f>+rep!AN11</f>
        <v>1.50768E-3</v>
      </c>
      <c r="AZ12" s="50">
        <f>+rep!AO11</f>
        <v>0</v>
      </c>
      <c r="BA12" s="50">
        <f>+rep!AP11</f>
        <v>0</v>
      </c>
      <c r="BB12" s="50">
        <f>+rep!AQ11</f>
        <v>0</v>
      </c>
      <c r="BC12" s="50">
        <f>+rep!AR11</f>
        <v>0</v>
      </c>
      <c r="BE12" s="44">
        <f t="shared" si="11"/>
        <v>1994</v>
      </c>
      <c r="BF12" s="51">
        <f t="shared" si="9"/>
        <v>6.3403899597994551E-9</v>
      </c>
      <c r="BG12" s="51">
        <f t="shared" si="29"/>
        <v>1.0848198823165568E-7</v>
      </c>
      <c r="BH12" s="51">
        <f t="shared" si="30"/>
        <v>1.26898838966438E-6</v>
      </c>
      <c r="BI12" s="51">
        <f t="shared" si="31"/>
        <v>1.015729682722524E-5</v>
      </c>
      <c r="BJ12" s="51">
        <f t="shared" si="32"/>
        <v>5.5686998612761989E-5</v>
      </c>
      <c r="BK12" s="51">
        <f t="shared" si="33"/>
        <v>2.0944511435887903E-4</v>
      </c>
      <c r="BL12" s="51">
        <f t="shared" si="34"/>
        <v>5.4236951578310395E-4</v>
      </c>
      <c r="BM12" s="51">
        <f t="shared" si="35"/>
        <v>9.77204201058079E-4</v>
      </c>
      <c r="BN12" s="51">
        <f t="shared" si="36"/>
        <v>1.2674395120975E-3</v>
      </c>
      <c r="BO12" s="51">
        <f t="shared" si="37"/>
        <v>1.3185468343159001E-3</v>
      </c>
      <c r="BP12" s="51">
        <f t="shared" si="38"/>
        <v>1.4028065931516E-3</v>
      </c>
      <c r="BQ12" s="51">
        <f t="shared" si="39"/>
        <v>1.8295205509056001E-3</v>
      </c>
      <c r="BR12" s="51">
        <f t="shared" si="40"/>
        <v>2.5857391511483999E-3</v>
      </c>
      <c r="BS12" s="51">
        <f t="shared" si="41"/>
        <v>3.4853667942399999E-3</v>
      </c>
      <c r="BT12" s="51">
        <f t="shared" si="42"/>
        <v>4.5245510660559003E-3</v>
      </c>
      <c r="BU12" s="51">
        <f t="shared" si="43"/>
        <v>5.9565405429975E-3</v>
      </c>
      <c r="BV12" s="51">
        <f t="shared" si="44"/>
        <v>8.074124050647901E-3</v>
      </c>
      <c r="BW12" s="51">
        <f t="shared" si="45"/>
        <v>1.104249364416E-2</v>
      </c>
      <c r="BX12" s="51">
        <f t="shared" si="46"/>
        <v>1.4967020796E-2</v>
      </c>
      <c r="BY12" s="51">
        <f t="shared" si="47"/>
        <v>2.0006476563039999E-2</v>
      </c>
      <c r="BZ12" s="51">
        <f t="shared" si="48"/>
        <v>2.631725700879E-2</v>
      </c>
      <c r="CA12" s="51">
        <f t="shared" si="49"/>
        <v>3.3885376910310003E-2</v>
      </c>
      <c r="CB12" s="51">
        <f t="shared" si="50"/>
        <v>4.2420256875360003E-2</v>
      </c>
      <c r="CC12" s="51">
        <f t="shared" si="51"/>
        <v>5.1356234391909998E-2</v>
      </c>
      <c r="CD12" s="51">
        <f t="shared" si="52"/>
        <v>5.9911411927749993E-2</v>
      </c>
      <c r="CE12" s="51">
        <f t="shared" si="53"/>
        <v>6.7185519862389992E-2</v>
      </c>
      <c r="CF12" s="51">
        <f t="shared" si="12"/>
        <v>7.2312037569750007E-2</v>
      </c>
      <c r="CG12" s="51">
        <f t="shared" si="13"/>
        <v>7.4634032204159997E-2</v>
      </c>
      <c r="CH12" s="51">
        <f t="shared" si="14"/>
        <v>7.3840410032309997E-2</v>
      </c>
      <c r="CI12" s="51">
        <f t="shared" si="15"/>
        <v>7.0021610270040002E-2</v>
      </c>
      <c r="CJ12" s="51">
        <f t="shared" si="16"/>
        <v>6.3643139533510001E-2</v>
      </c>
      <c r="CK12" s="51">
        <f t="shared" si="17"/>
        <v>5.5451785793559999E-2</v>
      </c>
      <c r="CL12" s="51">
        <f t="shared" si="18"/>
        <v>4.6332552197909993E-2</v>
      </c>
      <c r="CM12" s="51">
        <f t="shared" si="19"/>
        <v>3.7149441736710004E-2</v>
      </c>
      <c r="CN12" s="51">
        <f t="shared" si="20"/>
        <v>2.8608576993749999E-2</v>
      </c>
      <c r="CO12" s="51">
        <f t="shared" si="21"/>
        <v>2.1179746777440001E-2</v>
      </c>
      <c r="CP12" s="51">
        <f t="shared" si="22"/>
        <v>1.5085588407910001E-2</v>
      </c>
      <c r="CQ12" s="51">
        <f t="shared" si="23"/>
        <v>1.0341972418560001E-2</v>
      </c>
      <c r="CR12" s="51">
        <f t="shared" si="24"/>
        <v>6.823789359000001E-3</v>
      </c>
      <c r="CS12" s="51">
        <f t="shared" si="25"/>
        <v>4.3310180219964002E-3</v>
      </c>
      <c r="CT12" s="51">
        <f t="shared" si="26"/>
        <v>2.6416346531774998E-3</v>
      </c>
      <c r="CU12" s="51">
        <f t="shared" si="27"/>
        <v>1.5463713114871002E-3</v>
      </c>
      <c r="CV12" s="51">
        <f t="shared" si="28"/>
        <v>8.6749714020099898E-4</v>
      </c>
      <c r="CW12" s="51"/>
      <c r="CX12" s="51"/>
      <c r="CY12" s="51"/>
      <c r="CZ12" s="51"/>
    </row>
    <row r="13" spans="1:104" s="44" customFormat="1" x14ac:dyDescent="0.25">
      <c r="A13" s="45">
        <f t="shared" si="3"/>
        <v>5.016264870047317E-2</v>
      </c>
      <c r="B13" s="35">
        <f t="shared" si="4"/>
        <v>3.8582607106525335E-2</v>
      </c>
      <c r="C13" s="36">
        <v>1995</v>
      </c>
      <c r="D13" s="46">
        <f t="shared" si="5"/>
        <v>25.918414409866916</v>
      </c>
      <c r="E13" s="46">
        <f t="shared" si="6"/>
        <v>19.9351514703921</v>
      </c>
      <c r="F13" s="47">
        <f t="shared" si="7"/>
        <v>162.62253013230946</v>
      </c>
      <c r="G13" s="47" t="e">
        <f t="shared" si="8"/>
        <v>#NUM!</v>
      </c>
      <c r="H13" s="47" t="e">
        <f t="shared" si="0"/>
        <v>#NUM!</v>
      </c>
      <c r="I13" s="47">
        <f t="shared" si="1"/>
        <v>197.12142211443336</v>
      </c>
      <c r="J13" s="93">
        <f>+'nm T1.8 flota'!$BC$9</f>
        <v>8.9994409542377074</v>
      </c>
      <c r="K13" s="41"/>
      <c r="L13" s="49">
        <f t="shared" si="10"/>
        <v>1995</v>
      </c>
      <c r="M13" s="50">
        <f>+rep!B12</f>
        <v>0</v>
      </c>
      <c r="N13" s="50">
        <f>+rep!C12</f>
        <v>0</v>
      </c>
      <c r="O13" s="50">
        <f>+rep!D12</f>
        <v>0</v>
      </c>
      <c r="P13" s="50">
        <f>+rep!E12</f>
        <v>0</v>
      </c>
      <c r="Q13" s="50">
        <f>+rep!F12</f>
        <v>0</v>
      </c>
      <c r="R13" s="50">
        <f>+rep!G12</f>
        <v>0</v>
      </c>
      <c r="S13" s="50">
        <f>+rep!H12</f>
        <v>0</v>
      </c>
      <c r="T13" s="50">
        <f>+rep!I12</f>
        <v>2.19996E-4</v>
      </c>
      <c r="U13" s="50">
        <f>+rep!J12</f>
        <v>0</v>
      </c>
      <c r="V13" s="50">
        <f>+rep!K12</f>
        <v>0</v>
      </c>
      <c r="W13" s="50">
        <f>+rep!L12</f>
        <v>0</v>
      </c>
      <c r="X13" s="50">
        <f>+rep!M12</f>
        <v>2.9999399999999999E-5</v>
      </c>
      <c r="Y13" s="50">
        <f>+rep!N12</f>
        <v>7.9998400000000003E-5</v>
      </c>
      <c r="Z13" s="50">
        <f>+rep!O12</f>
        <v>1.79996E-3</v>
      </c>
      <c r="AA13" s="50">
        <f>+rep!P12</f>
        <v>3.8999199999999998E-4</v>
      </c>
      <c r="AB13" s="50">
        <f>+rep!Q12</f>
        <v>1.7099699999999999E-3</v>
      </c>
      <c r="AC13" s="50">
        <f>+rep!R12</f>
        <v>3.5099300000000001E-3</v>
      </c>
      <c r="AD13" s="50">
        <f>+rep!S12</f>
        <v>2.4399500000000002E-3</v>
      </c>
      <c r="AE13" s="50">
        <f>+rep!T12</f>
        <v>4.7099100000000003E-3</v>
      </c>
      <c r="AF13" s="50">
        <f>+rep!U12</f>
        <v>7.6298499999999997E-3</v>
      </c>
      <c r="AG13" s="50">
        <f>+rep!V12</f>
        <v>9.2598100000000003E-3</v>
      </c>
      <c r="AH13" s="50">
        <f>+rep!W12</f>
        <v>1.50797E-2</v>
      </c>
      <c r="AI13" s="50">
        <f>+rep!X12</f>
        <v>1.3949700000000001E-2</v>
      </c>
      <c r="AJ13" s="50">
        <f>+rep!Y12</f>
        <v>1.9179600000000002E-2</v>
      </c>
      <c r="AK13" s="50">
        <f>+rep!Z12</f>
        <v>2.4069500000000001E-2</v>
      </c>
      <c r="AL13" s="50">
        <f>+rep!AA12</f>
        <v>2.2709500000000001E-2</v>
      </c>
      <c r="AM13" s="50">
        <f>+rep!AB12</f>
        <v>2.6929499999999999E-2</v>
      </c>
      <c r="AN13" s="50">
        <f>+rep!AC12</f>
        <v>3.08994E-2</v>
      </c>
      <c r="AO13" s="50">
        <f>+rep!AD12</f>
        <v>3.8149200000000001E-2</v>
      </c>
      <c r="AP13" s="50">
        <f>+rep!AE12</f>
        <v>5.1978999999999997E-2</v>
      </c>
      <c r="AQ13" s="50">
        <f>+rep!AF12</f>
        <v>5.85088E-2</v>
      </c>
      <c r="AR13" s="50">
        <f>+rep!AG12</f>
        <v>7.0888599999999996E-2</v>
      </c>
      <c r="AS13" s="50">
        <f>+rep!AH12</f>
        <v>8.9188199999999995E-2</v>
      </c>
      <c r="AT13" s="50">
        <f>+rep!AI12</f>
        <v>9.8708000000000004E-2</v>
      </c>
      <c r="AU13" s="50">
        <f>+rep!AJ12</f>
        <v>9.6698099999999995E-2</v>
      </c>
      <c r="AV13" s="50">
        <f>+rep!AK12</f>
        <v>9.0168200000000004E-2</v>
      </c>
      <c r="AW13" s="50">
        <f>+rep!AL12</f>
        <v>8.2578299999999993E-2</v>
      </c>
      <c r="AX13" s="50">
        <f>+rep!AM12</f>
        <v>6.17288E-2</v>
      </c>
      <c r="AY13" s="50">
        <f>+rep!AN12</f>
        <v>3.8569199999999998E-2</v>
      </c>
      <c r="AZ13" s="50">
        <f>+rep!AO12</f>
        <v>2.5069500000000002E-2</v>
      </c>
      <c r="BA13" s="50">
        <f>+rep!AP12</f>
        <v>1.00398E-2</v>
      </c>
      <c r="BB13" s="50">
        <f>+rep!AQ12</f>
        <v>2.84994E-3</v>
      </c>
      <c r="BC13" s="50">
        <f>+rep!AR12</f>
        <v>2.7999399999999999E-4</v>
      </c>
      <c r="BE13" s="44">
        <f t="shared" si="11"/>
        <v>1995</v>
      </c>
      <c r="BF13" s="51">
        <f t="shared" si="9"/>
        <v>1.1123999876256623E-8</v>
      </c>
      <c r="BG13" s="51">
        <f t="shared" si="29"/>
        <v>1.9032296377715567E-7</v>
      </c>
      <c r="BH13" s="51">
        <f t="shared" si="30"/>
        <v>2.2261450442561772E-6</v>
      </c>
      <c r="BI13" s="51">
        <f t="shared" si="31"/>
        <v>1.7814982615085909E-5</v>
      </c>
      <c r="BJ13" s="51">
        <f t="shared" si="32"/>
        <v>9.7625067484882836E-5</v>
      </c>
      <c r="BK13" s="51">
        <f t="shared" si="33"/>
        <v>3.6677737558425596E-4</v>
      </c>
      <c r="BL13" s="51">
        <f t="shared" si="34"/>
        <v>9.4720110638999995E-4</v>
      </c>
      <c r="BM13" s="51">
        <f t="shared" si="35"/>
        <v>1.6942995800476E-3</v>
      </c>
      <c r="BN13" s="51">
        <f t="shared" si="36"/>
        <v>2.1520785157070998E-3</v>
      </c>
      <c r="BO13" s="51">
        <f t="shared" si="37"/>
        <v>2.1097699892223998E-3</v>
      </c>
      <c r="BP13" s="51">
        <f t="shared" si="38"/>
        <v>1.9921355049456E-3</v>
      </c>
      <c r="BQ13" s="51">
        <f t="shared" si="39"/>
        <v>2.3241928706556002E-3</v>
      </c>
      <c r="BR13" s="51">
        <f t="shared" si="40"/>
        <v>3.1244562888815999E-3</v>
      </c>
      <c r="BS13" s="51">
        <f t="shared" si="41"/>
        <v>4.1061297990030998E-3</v>
      </c>
      <c r="BT13" s="51">
        <f t="shared" si="42"/>
        <v>5.1984019549958993E-3</v>
      </c>
      <c r="BU13" s="51">
        <f t="shared" si="43"/>
        <v>6.6678665708150998E-3</v>
      </c>
      <c r="BV13" s="51">
        <f t="shared" si="44"/>
        <v>8.8417202278839001E-3</v>
      </c>
      <c r="BW13" s="51">
        <f t="shared" si="45"/>
        <v>1.188322962159E-2</v>
      </c>
      <c r="BX13" s="51">
        <f t="shared" si="46"/>
        <v>1.5857726193750001E-2</v>
      </c>
      <c r="BY13" s="51">
        <f t="shared" si="47"/>
        <v>2.087168039775E-2</v>
      </c>
      <c r="BZ13" s="51">
        <f t="shared" si="48"/>
        <v>2.7028954356389998E-2</v>
      </c>
      <c r="CA13" s="51">
        <f t="shared" si="49"/>
        <v>3.4266968841510002E-2</v>
      </c>
      <c r="CB13" s="51">
        <f t="shared" si="50"/>
        <v>4.2271154780159997E-2</v>
      </c>
      <c r="CC13" s="51">
        <f t="shared" si="51"/>
        <v>5.051145980604E-2</v>
      </c>
      <c r="CD13" s="51">
        <f t="shared" si="52"/>
        <v>5.8320565093590002E-2</v>
      </c>
      <c r="CE13" s="51">
        <f t="shared" si="53"/>
        <v>6.4968568652159997E-2</v>
      </c>
      <c r="CF13" s="51">
        <f t="shared" si="12"/>
        <v>6.9755769116760014E-2</v>
      </c>
      <c r="CG13" s="51">
        <f t="shared" si="13"/>
        <v>7.2124153939110008E-2</v>
      </c>
      <c r="CH13" s="51">
        <f t="shared" si="14"/>
        <v>7.1755097271639992E-2</v>
      </c>
      <c r="CI13" s="51">
        <f t="shared" si="15"/>
        <v>6.8628099467160003E-2</v>
      </c>
      <c r="CJ13" s="51">
        <f t="shared" si="16"/>
        <v>6.3034477495990004E-2</v>
      </c>
      <c r="CK13" s="51">
        <f t="shared" si="17"/>
        <v>5.554325424375E-2</v>
      </c>
      <c r="CL13" s="51">
        <f t="shared" si="18"/>
        <v>4.6914577499999999E-2</v>
      </c>
      <c r="CM13" s="51">
        <f t="shared" si="19"/>
        <v>3.7970878657560006E-2</v>
      </c>
      <c r="CN13" s="51">
        <f t="shared" si="20"/>
        <v>2.9453862172440001E-2</v>
      </c>
      <c r="CO13" s="51">
        <f t="shared" si="21"/>
        <v>2.1912663291990001E-2</v>
      </c>
      <c r="CP13" s="51">
        <f t="shared" si="22"/>
        <v>1.5652127793989997E-2</v>
      </c>
      <c r="CQ13" s="51">
        <f t="shared" si="23"/>
        <v>1.0747245255910001E-2</v>
      </c>
      <c r="CR13" s="51">
        <f t="shared" si="24"/>
        <v>7.1010263212476004E-3</v>
      </c>
      <c r="CS13" s="51">
        <f t="shared" si="25"/>
        <v>4.5177434700444004E-3</v>
      </c>
      <c r="CT13" s="51">
        <f t="shared" si="26"/>
        <v>2.7678264332191001E-3</v>
      </c>
      <c r="CU13" s="51">
        <f t="shared" si="27"/>
        <v>1.6320975270471001E-3</v>
      </c>
      <c r="CV13" s="51">
        <f t="shared" si="28"/>
        <v>9.2526829063212398E-4</v>
      </c>
      <c r="CW13" s="51"/>
      <c r="CX13" s="51"/>
      <c r="CY13" s="51"/>
      <c r="CZ13" s="51"/>
    </row>
    <row r="14" spans="1:104" s="44" customFormat="1" x14ac:dyDescent="0.25">
      <c r="A14" s="45">
        <f t="shared" si="3"/>
        <v>1.7189445695599211E-2</v>
      </c>
      <c r="B14" s="35">
        <f t="shared" si="4"/>
        <v>9.3727779666804914E-3</v>
      </c>
      <c r="C14" s="36">
        <v>1996</v>
      </c>
      <c r="D14" s="46">
        <f t="shared" si="5"/>
        <v>106.6919544616253</v>
      </c>
      <c r="E14" s="46">
        <f t="shared" si="6"/>
        <v>58.175232506538407</v>
      </c>
      <c r="F14" s="47">
        <f t="shared" si="7"/>
        <v>162.62253013230946</v>
      </c>
      <c r="G14" s="47" t="e">
        <f t="shared" si="8"/>
        <v>#NUM!</v>
      </c>
      <c r="H14" s="47" t="e">
        <f t="shared" si="0"/>
        <v>#NUM!</v>
      </c>
      <c r="I14" s="47">
        <f t="shared" si="1"/>
        <v>197.12142211443336</v>
      </c>
      <c r="J14" s="93">
        <f>+'nm T1.8 flota'!$BC$9</f>
        <v>8.9994409542377074</v>
      </c>
      <c r="K14" s="41"/>
      <c r="L14" s="49">
        <f t="shared" si="10"/>
        <v>1996</v>
      </c>
      <c r="M14" s="50">
        <f>+rep!B13</f>
        <v>0</v>
      </c>
      <c r="N14" s="50">
        <f>+rep!C13</f>
        <v>0</v>
      </c>
      <c r="O14" s="50">
        <f>+rep!D13</f>
        <v>0</v>
      </c>
      <c r="P14" s="50">
        <f>+rep!E13</f>
        <v>0</v>
      </c>
      <c r="Q14" s="50">
        <f>+rep!F13</f>
        <v>0</v>
      </c>
      <c r="R14" s="50">
        <f>+rep!G13</f>
        <v>0</v>
      </c>
      <c r="S14" s="50">
        <f>+rep!H13</f>
        <v>0</v>
      </c>
      <c r="T14" s="50">
        <f>+rep!I13</f>
        <v>0</v>
      </c>
      <c r="U14" s="50">
        <f>+rep!J13</f>
        <v>0</v>
      </c>
      <c r="V14" s="50">
        <f>+rep!K13</f>
        <v>0</v>
      </c>
      <c r="W14" s="50">
        <f>+rep!L13</f>
        <v>7.0999300000000002E-4</v>
      </c>
      <c r="X14" s="50">
        <f>+rep!M13</f>
        <v>3.8999599999999998E-4</v>
      </c>
      <c r="Y14" s="50">
        <f>+rep!N13</f>
        <v>7.5999200000000002E-4</v>
      </c>
      <c r="Z14" s="50">
        <f>+rep!O13</f>
        <v>7.5999200000000002E-4</v>
      </c>
      <c r="AA14" s="50">
        <f>+rep!P13</f>
        <v>2.6699699999999998E-3</v>
      </c>
      <c r="AB14" s="50">
        <f>+rep!Q13</f>
        <v>4.51995E-3</v>
      </c>
      <c r="AC14" s="50">
        <f>+rep!R13</f>
        <v>7.3899300000000003E-3</v>
      </c>
      <c r="AD14" s="50">
        <f>+rep!S13</f>
        <v>8.2899199999999992E-3</v>
      </c>
      <c r="AE14" s="50">
        <f>+rep!T13</f>
        <v>9.2799100000000006E-3</v>
      </c>
      <c r="AF14" s="50">
        <f>+rep!U13</f>
        <v>1.9929800000000001E-2</v>
      </c>
      <c r="AG14" s="50">
        <f>+rep!V13</f>
        <v>1.6159799999999998E-2</v>
      </c>
      <c r="AH14" s="50">
        <f>+rep!W13</f>
        <v>2.6409700000000001E-2</v>
      </c>
      <c r="AI14" s="50">
        <f>+rep!X13</f>
        <v>3.5199599999999998E-2</v>
      </c>
      <c r="AJ14" s="50">
        <f>+rep!Y13</f>
        <v>4.5509500000000001E-2</v>
      </c>
      <c r="AK14" s="50">
        <f>+rep!Z13</f>
        <v>5.1839499999999997E-2</v>
      </c>
      <c r="AL14" s="50">
        <f>+rep!AA13</f>
        <v>5.5759400000000001E-2</v>
      </c>
      <c r="AM14" s="50">
        <f>+rep!AB13</f>
        <v>6.7919300000000002E-2</v>
      </c>
      <c r="AN14" s="50">
        <f>+rep!AC13</f>
        <v>5.9229400000000001E-2</v>
      </c>
      <c r="AO14" s="50">
        <f>+rep!AD13</f>
        <v>6.1339400000000002E-2</v>
      </c>
      <c r="AP14" s="50">
        <f>+rep!AE13</f>
        <v>5.92694E-2</v>
      </c>
      <c r="AQ14" s="50">
        <f>+rep!AF13</f>
        <v>4.6459500000000001E-2</v>
      </c>
      <c r="AR14" s="50">
        <f>+rep!AG13</f>
        <v>4.5189500000000001E-2</v>
      </c>
      <c r="AS14" s="50">
        <f>+rep!AH13</f>
        <v>4.0209599999999998E-2</v>
      </c>
      <c r="AT14" s="50">
        <f>+rep!AI13</f>
        <v>5.2909499999999998E-2</v>
      </c>
      <c r="AU14" s="50">
        <f>+rep!AJ13</f>
        <v>5.9849399999999997E-2</v>
      </c>
      <c r="AV14" s="50">
        <f>+rep!AK13</f>
        <v>6.20794E-2</v>
      </c>
      <c r="AW14" s="50">
        <f>+rep!AL13</f>
        <v>5.30295E-2</v>
      </c>
      <c r="AX14" s="50">
        <f>+rep!AM13</f>
        <v>4.0359600000000002E-2</v>
      </c>
      <c r="AY14" s="50">
        <f>+rep!AN13</f>
        <v>3.8159600000000002E-2</v>
      </c>
      <c r="AZ14" s="50">
        <f>+rep!AO13</f>
        <v>2.2949799999999999E-2</v>
      </c>
      <c r="BA14" s="50">
        <f>+rep!AP13</f>
        <v>5.0399499999999996E-3</v>
      </c>
      <c r="BB14" s="50">
        <f>+rep!AQ13</f>
        <v>4.2999599999999998E-4</v>
      </c>
      <c r="BC14" s="50">
        <f>+rep!AR13</f>
        <v>0</v>
      </c>
      <c r="BE14" s="44">
        <f t="shared" si="11"/>
        <v>1996</v>
      </c>
      <c r="BF14" s="51">
        <f t="shared" si="9"/>
        <v>2.543889935286237E-8</v>
      </c>
      <c r="BG14" s="51">
        <f t="shared" si="29"/>
        <v>4.352328105722357E-7</v>
      </c>
      <c r="BH14" s="51">
        <f t="shared" si="30"/>
        <v>5.0905740857916403E-6</v>
      </c>
      <c r="BI14" s="51">
        <f t="shared" si="31"/>
        <v>4.0733940610892639E-5</v>
      </c>
      <c r="BJ14" s="51">
        <f t="shared" si="32"/>
        <v>2.23157178635151E-4</v>
      </c>
      <c r="BK14" s="51">
        <f t="shared" si="33"/>
        <v>8.3777195967437497E-4</v>
      </c>
      <c r="BL14" s="51">
        <f t="shared" si="34"/>
        <v>2.1596954592156001E-3</v>
      </c>
      <c r="BM14" s="51">
        <f t="shared" si="35"/>
        <v>3.84817645839E-3</v>
      </c>
      <c r="BN14" s="51">
        <f t="shared" si="36"/>
        <v>4.8412525533935999E-3</v>
      </c>
      <c r="BO14" s="51">
        <f t="shared" si="37"/>
        <v>4.6156369326203995E-3</v>
      </c>
      <c r="BP14" s="51">
        <f t="shared" si="38"/>
        <v>4.0765548132438998E-3</v>
      </c>
      <c r="BQ14" s="51">
        <f t="shared" si="39"/>
        <v>4.3726607751975004E-3</v>
      </c>
      <c r="BR14" s="51">
        <f t="shared" si="40"/>
        <v>5.5244386419099996E-3</v>
      </c>
      <c r="BS14" s="51">
        <f t="shared" si="41"/>
        <v>6.8267875740783994E-3</v>
      </c>
      <c r="BT14" s="51">
        <f t="shared" si="42"/>
        <v>7.9661586605774999E-3</v>
      </c>
      <c r="BU14" s="51">
        <f t="shared" si="43"/>
        <v>9.3229923501350984E-3</v>
      </c>
      <c r="BV14" s="51">
        <f t="shared" si="44"/>
        <v>1.1452741431E-2</v>
      </c>
      <c r="BW14" s="51">
        <f t="shared" si="45"/>
        <v>1.4603278670999999E-2</v>
      </c>
      <c r="BX14" s="51">
        <f t="shared" si="46"/>
        <v>1.8764331621909998E-2</v>
      </c>
      <c r="BY14" s="51">
        <f t="shared" si="47"/>
        <v>2.3931607377749999E-2</v>
      </c>
      <c r="BZ14" s="51">
        <f t="shared" si="48"/>
        <v>3.0128945003190001E-2</v>
      </c>
      <c r="CA14" s="51">
        <f t="shared" si="49"/>
        <v>3.7224728589510002E-2</v>
      </c>
      <c r="CB14" s="51">
        <f t="shared" si="50"/>
        <v>4.4826966623909996E-2</v>
      </c>
      <c r="CC14" s="51">
        <f t="shared" si="51"/>
        <v>5.2343911023909992E-2</v>
      </c>
      <c r="CD14" s="51">
        <f t="shared" si="52"/>
        <v>5.9099602837749995E-2</v>
      </c>
      <c r="CE14" s="51">
        <f t="shared" si="53"/>
        <v>6.4428591600000001E-2</v>
      </c>
      <c r="CF14" s="51">
        <f t="shared" si="12"/>
        <v>6.7765696301190004E-2</v>
      </c>
      <c r="CG14" s="51">
        <f t="shared" si="13"/>
        <v>6.8736511749749998E-2</v>
      </c>
      <c r="CH14" s="51">
        <f t="shared" si="14"/>
        <v>6.7219638204759999E-2</v>
      </c>
      <c r="CI14" s="51">
        <f t="shared" si="15"/>
        <v>6.3361138904159994E-2</v>
      </c>
      <c r="CJ14" s="51">
        <f t="shared" si="16"/>
        <v>5.7543538358039999E-2</v>
      </c>
      <c r="CK14" s="51">
        <f t="shared" si="17"/>
        <v>5.0325077500000003E-2</v>
      </c>
      <c r="CL14" s="51">
        <f t="shared" si="18"/>
        <v>4.2356648958999994E-2</v>
      </c>
      <c r="CM14" s="51">
        <f t="shared" si="19"/>
        <v>3.4289541527040002E-2</v>
      </c>
      <c r="CN14" s="51">
        <f t="shared" si="20"/>
        <v>2.668780249536E-2</v>
      </c>
      <c r="CO14" s="51">
        <f t="shared" si="21"/>
        <v>1.9964271903840002E-2</v>
      </c>
      <c r="CP14" s="51">
        <f t="shared" si="22"/>
        <v>1.4352666600959999E-2</v>
      </c>
      <c r="CQ14" s="51">
        <f t="shared" si="23"/>
        <v>9.9165617143900011E-3</v>
      </c>
      <c r="CR14" s="51">
        <f t="shared" si="24"/>
        <v>6.5851254309350999E-3</v>
      </c>
      <c r="CS14" s="51">
        <f t="shared" si="25"/>
        <v>4.2029551006071003E-3</v>
      </c>
      <c r="CT14" s="51">
        <f t="shared" si="26"/>
        <v>2.5779297911479003E-3</v>
      </c>
      <c r="CU14" s="51">
        <f t="shared" si="27"/>
        <v>1.5189457680124E-3</v>
      </c>
      <c r="CV14" s="51">
        <f t="shared" si="28"/>
        <v>8.59137611544871E-4</v>
      </c>
      <c r="CW14" s="51"/>
      <c r="CX14" s="51"/>
      <c r="CY14" s="51"/>
      <c r="CZ14" s="51"/>
    </row>
    <row r="15" spans="1:104" s="44" customFormat="1" x14ac:dyDescent="0.25">
      <c r="A15" s="45">
        <f t="shared" si="3"/>
        <v>2.4010532009375966E-2</v>
      </c>
      <c r="B15" s="35">
        <f t="shared" si="4"/>
        <v>6.1232404894907425E-3</v>
      </c>
      <c r="C15" s="36">
        <v>1997</v>
      </c>
      <c r="D15" s="46">
        <f t="shared" si="5"/>
        <v>163.31222033762845</v>
      </c>
      <c r="E15" s="46">
        <f t="shared" si="6"/>
        <v>41.648389948606976</v>
      </c>
      <c r="F15" s="47">
        <f t="shared" si="7"/>
        <v>162.62253013230946</v>
      </c>
      <c r="G15" s="47" t="e">
        <f t="shared" si="8"/>
        <v>#NUM!</v>
      </c>
      <c r="H15" s="47" t="e">
        <f t="shared" si="0"/>
        <v>#NUM!</v>
      </c>
      <c r="I15" s="47">
        <f t="shared" si="1"/>
        <v>197.12142211443336</v>
      </c>
      <c r="J15" s="93">
        <f>+'nm T1.8 flota'!$BC$9</f>
        <v>8.9994409542377074</v>
      </c>
      <c r="K15" s="41"/>
      <c r="L15" s="49">
        <f t="shared" si="10"/>
        <v>1997</v>
      </c>
      <c r="M15" s="50">
        <f>+rep!B14</f>
        <v>2.19998E-4</v>
      </c>
      <c r="N15" s="50">
        <f>+rep!C14</f>
        <v>0</v>
      </c>
      <c r="O15" s="50">
        <f>+rep!D14</f>
        <v>0</v>
      </c>
      <c r="P15" s="50">
        <f>+rep!E14</f>
        <v>0</v>
      </c>
      <c r="Q15" s="50">
        <f>+rep!F14</f>
        <v>0</v>
      </c>
      <c r="R15" s="50">
        <f>+rep!G14</f>
        <v>0</v>
      </c>
      <c r="S15" s="50">
        <f>+rep!H14</f>
        <v>0</v>
      </c>
      <c r="T15" s="50">
        <f>+rep!I14</f>
        <v>2.7999699999999998E-4</v>
      </c>
      <c r="U15" s="50">
        <f>+rep!J14</f>
        <v>1.0299899999999999E-3</v>
      </c>
      <c r="V15" s="50">
        <f>+rep!K14</f>
        <v>1.21999E-3</v>
      </c>
      <c r="W15" s="50">
        <f>+rep!L14</f>
        <v>1.11999E-3</v>
      </c>
      <c r="X15" s="50">
        <f>+rep!M14</f>
        <v>4.0899600000000001E-3</v>
      </c>
      <c r="Y15" s="50">
        <f>+rep!N14</f>
        <v>2.8499699999999998E-3</v>
      </c>
      <c r="Z15" s="50">
        <f>+rep!O14</f>
        <v>4.7899500000000003E-3</v>
      </c>
      <c r="AA15" s="50">
        <f>+rep!P14</f>
        <v>7.4299300000000004E-3</v>
      </c>
      <c r="AB15" s="50">
        <f>+rep!Q14</f>
        <v>1.1699899999999999E-2</v>
      </c>
      <c r="AC15" s="50">
        <f>+rep!R14</f>
        <v>1.26099E-2</v>
      </c>
      <c r="AD15" s="50">
        <f>+rep!S14</f>
        <v>1.84198E-2</v>
      </c>
      <c r="AE15" s="50">
        <f>+rep!T14</f>
        <v>2.42998E-2</v>
      </c>
      <c r="AF15" s="50">
        <f>+rep!U14</f>
        <v>3.3559699999999998E-2</v>
      </c>
      <c r="AG15" s="50">
        <f>+rep!V14</f>
        <v>4.2139599999999999E-2</v>
      </c>
      <c r="AH15" s="50">
        <f>+rep!W14</f>
        <v>5.1889499999999998E-2</v>
      </c>
      <c r="AI15" s="50">
        <f>+rep!X14</f>
        <v>5.6479399999999999E-2</v>
      </c>
      <c r="AJ15" s="50">
        <f>+rep!Y14</f>
        <v>6.48894E-2</v>
      </c>
      <c r="AK15" s="50">
        <f>+rep!Z14</f>
        <v>7.2869299999999998E-2</v>
      </c>
      <c r="AL15" s="50">
        <f>+rep!AA14</f>
        <v>8.4319199999999997E-2</v>
      </c>
      <c r="AM15" s="50">
        <f>+rep!AB14</f>
        <v>9.4429100000000002E-2</v>
      </c>
      <c r="AN15" s="50">
        <f>+rep!AC14</f>
        <v>9.9079E-2</v>
      </c>
      <c r="AO15" s="50">
        <f>+rep!AD14</f>
        <v>9.7508999999999998E-2</v>
      </c>
      <c r="AP15" s="50">
        <f>+rep!AE14</f>
        <v>7.8389200000000006E-2</v>
      </c>
      <c r="AQ15" s="50">
        <f>+rep!AF14</f>
        <v>5.3219500000000003E-2</v>
      </c>
      <c r="AR15" s="50">
        <f>+rep!AG14</f>
        <v>3.9659600000000003E-2</v>
      </c>
      <c r="AS15" s="50">
        <f>+rep!AH14</f>
        <v>2.35198E-2</v>
      </c>
      <c r="AT15" s="50">
        <f>+rep!AI14</f>
        <v>1.29899E-2</v>
      </c>
      <c r="AU15" s="50">
        <f>+rep!AJ14</f>
        <v>3.8299599999999999E-3</v>
      </c>
      <c r="AV15" s="50">
        <f>+rep!AK14</f>
        <v>1.1099899999999999E-3</v>
      </c>
      <c r="AW15" s="50">
        <f>+rep!AL14</f>
        <v>5.99994E-5</v>
      </c>
      <c r="AX15" s="50">
        <f>+rep!AM14</f>
        <v>0</v>
      </c>
      <c r="AY15" s="50">
        <f>+rep!AN14</f>
        <v>0</v>
      </c>
      <c r="AZ15" s="50">
        <f>+rep!AO14</f>
        <v>0</v>
      </c>
      <c r="BA15" s="50">
        <f>+rep!AP14</f>
        <v>0</v>
      </c>
      <c r="BB15" s="50">
        <f>+rep!AQ14</f>
        <v>0</v>
      </c>
      <c r="BC15" s="50">
        <f>+rep!AR14</f>
        <v>0</v>
      </c>
      <c r="BE15" s="44">
        <f t="shared" si="11"/>
        <v>1997</v>
      </c>
      <c r="BF15" s="51">
        <f t="shared" si="9"/>
        <v>4.6703297818801773E-8</v>
      </c>
      <c r="BG15" s="51">
        <f t="shared" si="29"/>
        <v>7.9906236149832203E-7</v>
      </c>
      <c r="BH15" s="51">
        <f t="shared" si="30"/>
        <v>9.3466126391991097E-6</v>
      </c>
      <c r="BI15" s="51">
        <f t="shared" si="31"/>
        <v>7.4799004271818847E-5</v>
      </c>
      <c r="BJ15" s="51">
        <f t="shared" si="32"/>
        <v>4.0985088441963899E-4</v>
      </c>
      <c r="BK15" s="51">
        <f t="shared" si="33"/>
        <v>1.5390041476956E-3</v>
      </c>
      <c r="BL15" s="51">
        <f t="shared" si="34"/>
        <v>3.9704490934043997E-3</v>
      </c>
      <c r="BM15" s="51">
        <f t="shared" si="35"/>
        <v>7.1014698840831001E-3</v>
      </c>
      <c r="BN15" s="51">
        <f t="shared" si="36"/>
        <v>9.0674849894871005E-3</v>
      </c>
      <c r="BO15" s="51">
        <f t="shared" si="37"/>
        <v>9.0546343973403991E-3</v>
      </c>
      <c r="BP15" s="51">
        <f t="shared" si="38"/>
        <v>8.8352575890270988E-3</v>
      </c>
      <c r="BQ15" s="51">
        <f t="shared" si="39"/>
        <v>1.043546711911E-2</v>
      </c>
      <c r="BR15" s="51">
        <f t="shared" si="40"/>
        <v>1.351785378751E-2</v>
      </c>
      <c r="BS15" s="51">
        <f t="shared" si="41"/>
        <v>1.6309357676640001E-2</v>
      </c>
      <c r="BT15" s="51">
        <f t="shared" si="42"/>
        <v>1.800094709616E-2</v>
      </c>
      <c r="BU15" s="51">
        <f t="shared" si="43"/>
        <v>1.9385005868790002E-2</v>
      </c>
      <c r="BV15" s="51">
        <f t="shared" si="44"/>
        <v>2.1611972319839998E-2</v>
      </c>
      <c r="BW15" s="51">
        <f t="shared" si="45"/>
        <v>2.5010956233989998E-2</v>
      </c>
      <c r="BX15" s="51">
        <f t="shared" si="46"/>
        <v>2.9235997061909998E-2</v>
      </c>
      <c r="BY15" s="51">
        <f t="shared" si="47"/>
        <v>3.4022588084310003E-2</v>
      </c>
      <c r="BZ15" s="51">
        <f t="shared" si="48"/>
        <v>3.9384723673440002E-2</v>
      </c>
      <c r="CA15" s="51">
        <f t="shared" si="49"/>
        <v>4.5248365473990006E-2</v>
      </c>
      <c r="CB15" s="51">
        <f t="shared" si="50"/>
        <v>5.1188707017240001E-2</v>
      </c>
      <c r="CC15" s="51">
        <f t="shared" si="51"/>
        <v>5.6533824865589999E-2</v>
      </c>
      <c r="CD15" s="51">
        <f t="shared" si="52"/>
        <v>6.0598696953240001E-2</v>
      </c>
      <c r="CE15" s="51">
        <f t="shared" si="53"/>
        <v>6.2834917174360003E-2</v>
      </c>
      <c r="CF15" s="51">
        <f t="shared" si="12"/>
        <v>6.2900151459840001E-2</v>
      </c>
      <c r="CG15" s="51">
        <f t="shared" si="13"/>
        <v>6.0703653276000004E-2</v>
      </c>
      <c r="CH15" s="51">
        <f t="shared" si="14"/>
        <v>5.6427719007750003E-2</v>
      </c>
      <c r="CI15" s="51">
        <f t="shared" si="15"/>
        <v>5.0496988362239995E-2</v>
      </c>
      <c r="CJ15" s="51">
        <f t="shared" si="16"/>
        <v>4.349910087831E-2</v>
      </c>
      <c r="CK15" s="51">
        <f t="shared" si="17"/>
        <v>3.6077747200710004E-2</v>
      </c>
      <c r="CL15" s="51">
        <f t="shared" si="18"/>
        <v>2.8827315900000001E-2</v>
      </c>
      <c r="CM15" s="51">
        <f t="shared" si="19"/>
        <v>2.2211056198240001E-2</v>
      </c>
      <c r="CN15" s="51">
        <f t="shared" si="20"/>
        <v>1.6519692796000001E-2</v>
      </c>
      <c r="CO15" s="51">
        <f t="shared" si="21"/>
        <v>1.1872591711E-2</v>
      </c>
      <c r="CP15" s="51">
        <f t="shared" si="22"/>
        <v>8.2511119422844E-3</v>
      </c>
      <c r="CQ15" s="51">
        <f t="shared" si="23"/>
        <v>5.5466090396016007E-3</v>
      </c>
      <c r="CR15" s="51">
        <f t="shared" si="24"/>
        <v>3.6055851550576001E-3</v>
      </c>
      <c r="CS15" s="51">
        <f t="shared" si="25"/>
        <v>2.2647077355803999E-3</v>
      </c>
      <c r="CT15" s="51">
        <f t="shared" si="26"/>
        <v>1.3727503648704002E-3</v>
      </c>
      <c r="CU15" s="51">
        <f t="shared" si="27"/>
        <v>8.0169525212907895E-4</v>
      </c>
      <c r="CV15" s="51">
        <f t="shared" si="28"/>
        <v>4.5027007407627101E-4</v>
      </c>
      <c r="CW15" s="51"/>
      <c r="CX15" s="51"/>
      <c r="CY15" s="51"/>
      <c r="CZ15" s="51"/>
    </row>
    <row r="16" spans="1:104" s="44" customFormat="1" x14ac:dyDescent="0.25">
      <c r="A16" s="45">
        <f t="shared" si="3"/>
        <v>6.7814521958188934E-2</v>
      </c>
      <c r="B16" s="35">
        <f t="shared" si="4"/>
        <v>2.2876176914797407E-3</v>
      </c>
      <c r="C16" s="36">
        <v>1998</v>
      </c>
      <c r="D16" s="46">
        <f t="shared" si="5"/>
        <v>437.13597937474947</v>
      </c>
      <c r="E16" s="46">
        <f t="shared" si="6"/>
        <v>14.74610409576507</v>
      </c>
      <c r="F16" s="47">
        <f t="shared" si="7"/>
        <v>162.62253013230946</v>
      </c>
      <c r="G16" s="47" t="e">
        <f t="shared" si="8"/>
        <v>#NUM!</v>
      </c>
      <c r="H16" s="47" t="e">
        <f t="shared" si="0"/>
        <v>#NUM!</v>
      </c>
      <c r="I16" s="47">
        <f t="shared" si="1"/>
        <v>197.12142211443336</v>
      </c>
      <c r="J16" s="93">
        <f>+'nm T1.8 flota'!$BC$9</f>
        <v>8.9994409542377074</v>
      </c>
      <c r="K16" s="41"/>
      <c r="L16" s="49">
        <f t="shared" si="10"/>
        <v>1998</v>
      </c>
      <c r="M16" s="50">
        <f>+rep!B15</f>
        <v>0</v>
      </c>
      <c r="N16" s="50">
        <f>+rep!C15</f>
        <v>0</v>
      </c>
      <c r="O16" s="50">
        <f>+rep!D15</f>
        <v>0</v>
      </c>
      <c r="P16" s="50">
        <f>+rep!E15</f>
        <v>0</v>
      </c>
      <c r="Q16" s="50">
        <f>+rep!F15</f>
        <v>0</v>
      </c>
      <c r="R16" s="50">
        <f>+rep!G15</f>
        <v>0</v>
      </c>
      <c r="S16" s="50">
        <f>+rep!H15</f>
        <v>0</v>
      </c>
      <c r="T16" s="50">
        <f>+rep!I15</f>
        <v>0</v>
      </c>
      <c r="U16" s="50">
        <f>+rep!J15</f>
        <v>2.6999700000000001E-4</v>
      </c>
      <c r="V16" s="50">
        <f>+rep!K15</f>
        <v>7.7999199999999997E-4</v>
      </c>
      <c r="W16" s="50">
        <f>+rep!L15</f>
        <v>3.21997E-3</v>
      </c>
      <c r="X16" s="50">
        <f>+rep!M15</f>
        <v>7.2999299999999996E-3</v>
      </c>
      <c r="Y16" s="50">
        <f>+rep!N15</f>
        <v>1.03999E-2</v>
      </c>
      <c r="Z16" s="50">
        <f>+rep!O15</f>
        <v>1.7379800000000001E-2</v>
      </c>
      <c r="AA16" s="50">
        <f>+rep!P15</f>
        <v>2.3419800000000001E-2</v>
      </c>
      <c r="AB16" s="50">
        <f>+rep!Q15</f>
        <v>3.0239700000000001E-2</v>
      </c>
      <c r="AC16" s="50">
        <f>+rep!R15</f>
        <v>4.02396E-2</v>
      </c>
      <c r="AD16" s="50">
        <f>+rep!S15</f>
        <v>4.4699599999999999E-2</v>
      </c>
      <c r="AE16" s="50">
        <f>+rep!T15</f>
        <v>5.7369400000000001E-2</v>
      </c>
      <c r="AF16" s="50">
        <f>+rep!U15</f>
        <v>6.61693E-2</v>
      </c>
      <c r="AG16" s="50">
        <f>+rep!V15</f>
        <v>7.2089299999999995E-2</v>
      </c>
      <c r="AH16" s="50">
        <f>+rep!W15</f>
        <v>7.8429200000000004E-2</v>
      </c>
      <c r="AI16" s="50">
        <f>+rep!X15</f>
        <v>7.4349299999999993E-2</v>
      </c>
      <c r="AJ16" s="50">
        <f>+rep!Y15</f>
        <v>6.8839300000000006E-2</v>
      </c>
      <c r="AK16" s="50">
        <f>+rep!Z15</f>
        <v>6.2989400000000001E-2</v>
      </c>
      <c r="AL16" s="50">
        <f>+rep!AA15</f>
        <v>5.9229400000000001E-2</v>
      </c>
      <c r="AM16" s="50">
        <f>+rep!AB15</f>
        <v>5.9719399999999999E-2</v>
      </c>
      <c r="AN16" s="50">
        <f>+rep!AC15</f>
        <v>5.4739500000000003E-2</v>
      </c>
      <c r="AO16" s="50">
        <f>+rep!AD15</f>
        <v>4.2949599999999998E-2</v>
      </c>
      <c r="AP16" s="50">
        <f>+rep!AE15</f>
        <v>3.4379699999999999E-2</v>
      </c>
      <c r="AQ16" s="50">
        <f>+rep!AF15</f>
        <v>2.3219799999999999E-2</v>
      </c>
      <c r="AR16" s="50">
        <f>+rep!AG15</f>
        <v>1.6339800000000002E-2</v>
      </c>
      <c r="AS16" s="50">
        <f>+rep!AH15</f>
        <v>1.4039899999999999E-2</v>
      </c>
      <c r="AT16" s="50">
        <f>+rep!AI15</f>
        <v>1.23199E-2</v>
      </c>
      <c r="AU16" s="50">
        <f>+rep!AJ15</f>
        <v>8.4899199999999998E-3</v>
      </c>
      <c r="AV16" s="50">
        <f>+rep!AK15</f>
        <v>5.8599400000000001E-3</v>
      </c>
      <c r="AW16" s="50">
        <f>+rep!AL15</f>
        <v>3.24997E-3</v>
      </c>
      <c r="AX16" s="50">
        <f>+rep!AM15</f>
        <v>3.3599699999999999E-3</v>
      </c>
      <c r="AY16" s="50">
        <f>+rep!AN15</f>
        <v>1.9099799999999999E-3</v>
      </c>
      <c r="AZ16" s="50">
        <f>+rep!AO15</f>
        <v>9.5998999999999998E-4</v>
      </c>
      <c r="BA16" s="50">
        <f>+rep!AP15</f>
        <v>7.49992E-4</v>
      </c>
      <c r="BB16" s="50">
        <f>+rep!AQ15</f>
        <v>2.9999699999999998E-4</v>
      </c>
      <c r="BC16" s="50">
        <f>+rep!AR15</f>
        <v>0</v>
      </c>
      <c r="BE16" s="44">
        <f t="shared" si="11"/>
        <v>1998</v>
      </c>
      <c r="BF16" s="51">
        <f t="shared" si="9"/>
        <v>5.463919701455782E-8</v>
      </c>
      <c r="BG16" s="51">
        <f t="shared" si="29"/>
        <v>9.3484312606669567E-7</v>
      </c>
      <c r="BH16" s="51">
        <f t="shared" si="30"/>
        <v>1.0934980423587988E-5</v>
      </c>
      <c r="BI16" s="51">
        <f t="shared" si="31"/>
        <v>8.7512140284607957E-5</v>
      </c>
      <c r="BJ16" s="51">
        <f t="shared" si="32"/>
        <v>4.7951484473497501E-4</v>
      </c>
      <c r="BK16" s="51">
        <f t="shared" si="33"/>
        <v>1.8005363416359001E-3</v>
      </c>
      <c r="BL16" s="51">
        <f t="shared" si="34"/>
        <v>4.6451002310655999E-3</v>
      </c>
      <c r="BM16" s="51">
        <f t="shared" si="35"/>
        <v>8.313079275110399E-3</v>
      </c>
      <c r="BN16" s="51">
        <f t="shared" si="36"/>
        <v>1.0648331998359999E-2</v>
      </c>
      <c r="BO16" s="51">
        <f t="shared" si="37"/>
        <v>1.0748517004440001E-2</v>
      </c>
      <c r="BP16" s="51">
        <f t="shared" si="38"/>
        <v>1.0749299617239999E-2</v>
      </c>
      <c r="BQ16" s="51">
        <f t="shared" si="39"/>
        <v>1.3089234468959999E-2</v>
      </c>
      <c r="BR16" s="51">
        <f t="shared" si="40"/>
        <v>1.7448343856789998E-2</v>
      </c>
      <c r="BS16" s="51">
        <f t="shared" si="41"/>
        <v>2.1851146209510001E-2</v>
      </c>
      <c r="BT16" s="51">
        <f t="shared" si="42"/>
        <v>2.5425234993759999E-2</v>
      </c>
      <c r="BU16" s="51">
        <f t="shared" si="43"/>
        <v>2.8972799693910003E-2</v>
      </c>
      <c r="BV16" s="51">
        <f t="shared" si="44"/>
        <v>3.3380593308790001E-2</v>
      </c>
      <c r="BW16" s="51">
        <f t="shared" si="45"/>
        <v>3.8386659789749998E-2</v>
      </c>
      <c r="BX16" s="51">
        <f t="shared" si="46"/>
        <v>4.3112751078040003E-2</v>
      </c>
      <c r="BY16" s="51">
        <f t="shared" si="47"/>
        <v>4.7167223395840001E-2</v>
      </c>
      <c r="BZ16" s="51">
        <f t="shared" si="48"/>
        <v>5.0784621439749995E-2</v>
      </c>
      <c r="CA16" s="51">
        <f t="shared" si="49"/>
        <v>5.4180120762839998E-2</v>
      </c>
      <c r="CB16" s="51">
        <f t="shared" si="50"/>
        <v>5.713419060799E-2</v>
      </c>
      <c r="CC16" s="51">
        <f t="shared" si="51"/>
        <v>5.9147486431110001E-2</v>
      </c>
      <c r="CD16" s="51">
        <f t="shared" si="52"/>
        <v>5.9756254503640006E-2</v>
      </c>
      <c r="CE16" s="51">
        <f t="shared" si="53"/>
        <v>5.8670479808709992E-2</v>
      </c>
      <c r="CF16" s="51">
        <f t="shared" si="12"/>
        <v>5.5779896243189998E-2</v>
      </c>
      <c r="CG16" s="51">
        <f t="shared" si="13"/>
        <v>5.1168195888640002E-2</v>
      </c>
      <c r="CH16" s="51">
        <f t="shared" si="14"/>
        <v>4.514092909504E-2</v>
      </c>
      <c r="CI16" s="51">
        <f t="shared" si="15"/>
        <v>3.8204086673590001E-2</v>
      </c>
      <c r="CJ16" s="51">
        <f t="shared" si="16"/>
        <v>3.0971881580639998E-2</v>
      </c>
      <c r="CK16" s="51">
        <f t="shared" si="17"/>
        <v>2.4039145108440001E-2</v>
      </c>
      <c r="CL16" s="51">
        <f t="shared" si="18"/>
        <v>1.787049447676E-2</v>
      </c>
      <c r="CM16" s="51">
        <f t="shared" si="19"/>
        <v>1.273963000156E-2</v>
      </c>
      <c r="CN16" s="51">
        <f t="shared" si="20"/>
        <v>8.7264011687119003E-3</v>
      </c>
      <c r="CO16" s="51">
        <f t="shared" si="21"/>
        <v>5.7575532766118995E-3</v>
      </c>
      <c r="CP16" s="51">
        <f t="shared" si="22"/>
        <v>3.6690186045436001E-3</v>
      </c>
      <c r="CQ16" s="51">
        <f t="shared" si="23"/>
        <v>2.2643294605296E-3</v>
      </c>
      <c r="CR16" s="51">
        <f t="shared" si="24"/>
        <v>1.3565348037756001E-3</v>
      </c>
      <c r="CS16" s="51">
        <f t="shared" si="25"/>
        <v>7.90261497753231E-4</v>
      </c>
      <c r="CT16" s="51">
        <f t="shared" si="26"/>
        <v>4.4802309524582401E-4</v>
      </c>
      <c r="CU16" s="51">
        <f t="shared" si="27"/>
        <v>2.4711090600241598E-4</v>
      </c>
      <c r="CV16" s="51">
        <f t="shared" si="28"/>
        <v>1.3241646123564403E-4</v>
      </c>
      <c r="CW16" s="51"/>
      <c r="CX16" s="51"/>
      <c r="CY16" s="51"/>
      <c r="CZ16" s="51"/>
    </row>
    <row r="17" spans="1:104" s="44" customFormat="1" x14ac:dyDescent="0.25">
      <c r="A17" s="45">
        <f t="shared" si="3"/>
        <v>4.845620425067676E-2</v>
      </c>
      <c r="B17" s="35">
        <f t="shared" si="4"/>
        <v>3.3722700520646435E-3</v>
      </c>
      <c r="C17" s="36">
        <v>1999</v>
      </c>
      <c r="D17" s="46">
        <f t="shared" si="5"/>
        <v>296.53615652392921</v>
      </c>
      <c r="E17" s="46">
        <f t="shared" si="6"/>
        <v>20.637192191669318</v>
      </c>
      <c r="F17" s="47">
        <f t="shared" si="7"/>
        <v>162.62253013230946</v>
      </c>
      <c r="G17" s="47" t="e">
        <f t="shared" si="8"/>
        <v>#NUM!</v>
      </c>
      <c r="H17" s="47" t="e">
        <f t="shared" si="0"/>
        <v>#NUM!</v>
      </c>
      <c r="I17" s="47">
        <f t="shared" si="1"/>
        <v>197.12142211443336</v>
      </c>
      <c r="J17" s="93">
        <f>+'nm T1.8 flota'!$BC$9</f>
        <v>8.9994409542377074</v>
      </c>
      <c r="K17" s="41"/>
      <c r="L17" s="49">
        <f t="shared" si="10"/>
        <v>1999</v>
      </c>
      <c r="M17" s="50">
        <f>+rep!B16</f>
        <v>0</v>
      </c>
      <c r="N17" s="50">
        <f>+rep!C16</f>
        <v>0</v>
      </c>
      <c r="O17" s="50">
        <f>+rep!D16</f>
        <v>0</v>
      </c>
      <c r="P17" s="50">
        <f>+rep!E16</f>
        <v>0</v>
      </c>
      <c r="Q17" s="50">
        <f>+rep!F16</f>
        <v>0</v>
      </c>
      <c r="R17" s="50">
        <f>+rep!G16</f>
        <v>0</v>
      </c>
      <c r="S17" s="50">
        <f>+rep!H16</f>
        <v>0</v>
      </c>
      <c r="T17" s="50">
        <f>+rep!I16</f>
        <v>0</v>
      </c>
      <c r="U17" s="50">
        <f>+rep!J16</f>
        <v>0</v>
      </c>
      <c r="V17" s="50">
        <f>+rep!K16</f>
        <v>1.0000099999999999E-4</v>
      </c>
      <c r="W17" s="50">
        <f>+rep!L16</f>
        <v>2.4000200000000001E-4</v>
      </c>
      <c r="X17" s="50">
        <f>+rep!M16</f>
        <v>8.6000900000000001E-4</v>
      </c>
      <c r="Y17" s="50">
        <f>+rep!N16</f>
        <v>2.8400299999999999E-3</v>
      </c>
      <c r="Z17" s="50">
        <f>+rep!O16</f>
        <v>6.5800700000000004E-3</v>
      </c>
      <c r="AA17" s="50">
        <f>+rep!P16</f>
        <v>1.5060199999999999E-2</v>
      </c>
      <c r="AB17" s="50">
        <f>+rep!Q16</f>
        <v>2.8250299999999999E-2</v>
      </c>
      <c r="AC17" s="50">
        <f>+rep!R16</f>
        <v>3.9350400000000001E-2</v>
      </c>
      <c r="AD17" s="50">
        <f>+rep!S16</f>
        <v>5.7600600000000002E-2</v>
      </c>
      <c r="AE17" s="50">
        <f>+rep!T16</f>
        <v>5.6160599999999998E-2</v>
      </c>
      <c r="AF17" s="50">
        <f>+rep!U16</f>
        <v>6.2480599999999997E-2</v>
      </c>
      <c r="AG17" s="50">
        <f>+rep!V16</f>
        <v>7.2330699999999998E-2</v>
      </c>
      <c r="AH17" s="50">
        <f>+rep!W16</f>
        <v>6.9800699999999993E-2</v>
      </c>
      <c r="AI17" s="50">
        <f>+rep!X16</f>
        <v>6.9630700000000004E-2</v>
      </c>
      <c r="AJ17" s="50">
        <f>+rep!Y16</f>
        <v>6.8410700000000005E-2</v>
      </c>
      <c r="AK17" s="50">
        <f>+rep!Z16</f>
        <v>6.2250600000000003E-2</v>
      </c>
      <c r="AL17" s="50">
        <f>+rep!AA16</f>
        <v>4.7980500000000002E-2</v>
      </c>
      <c r="AM17" s="50">
        <f>+rep!AB16</f>
        <v>4.6660500000000001E-2</v>
      </c>
      <c r="AN17" s="50">
        <f>+rep!AC16</f>
        <v>4.6730500000000001E-2</v>
      </c>
      <c r="AO17" s="50">
        <f>+rep!AD16</f>
        <v>3.8550399999999999E-2</v>
      </c>
      <c r="AP17" s="50">
        <f>+rep!AE16</f>
        <v>3.1060299999999999E-2</v>
      </c>
      <c r="AQ17" s="50">
        <f>+rep!AF16</f>
        <v>3.3410299999999997E-2</v>
      </c>
      <c r="AR17" s="50">
        <f>+rep!AG16</f>
        <v>2.9100299999999999E-2</v>
      </c>
      <c r="AS17" s="50">
        <f>+rep!AH16</f>
        <v>2.36502E-2</v>
      </c>
      <c r="AT17" s="50">
        <f>+rep!AI16</f>
        <v>2.5630300000000002E-2</v>
      </c>
      <c r="AU17" s="50">
        <f>+rep!AJ16</f>
        <v>2.2150199999999998E-2</v>
      </c>
      <c r="AV17" s="50">
        <f>+rep!AK16</f>
        <v>2.0090199999999999E-2</v>
      </c>
      <c r="AW17" s="50">
        <f>+rep!AL16</f>
        <v>1.2020100000000001E-2</v>
      </c>
      <c r="AX17" s="50">
        <f>+rep!AM16</f>
        <v>6.9600699999999996E-3</v>
      </c>
      <c r="AY17" s="50">
        <f>+rep!AN16</f>
        <v>3.1800299999999999E-3</v>
      </c>
      <c r="AZ17" s="50">
        <f>+rep!AO16</f>
        <v>7.2000700000000005E-4</v>
      </c>
      <c r="BA17" s="50">
        <f>+rep!AP16</f>
        <v>1.6000199999999999E-4</v>
      </c>
      <c r="BB17" s="50">
        <f>+rep!AQ16</f>
        <v>0</v>
      </c>
      <c r="BC17" s="50">
        <f>+rep!AR16</f>
        <v>0</v>
      </c>
      <c r="BE17" s="44">
        <f t="shared" si="11"/>
        <v>1999</v>
      </c>
      <c r="BF17" s="51">
        <f t="shared" si="9"/>
        <v>4.9533897546392753E-8</v>
      </c>
      <c r="BG17" s="51">
        <f t="shared" si="29"/>
        <v>8.4748328177086982E-7</v>
      </c>
      <c r="BH17" s="51">
        <f t="shared" si="30"/>
        <v>9.912731735801391E-6</v>
      </c>
      <c r="BI17" s="51">
        <f t="shared" si="31"/>
        <v>7.9324706592439007E-5</v>
      </c>
      <c r="BJ17" s="51">
        <f t="shared" si="32"/>
        <v>4.3458696982982402E-4</v>
      </c>
      <c r="BK17" s="51">
        <f t="shared" si="33"/>
        <v>1.6313200766799002E-3</v>
      </c>
      <c r="BL17" s="51">
        <f t="shared" si="34"/>
        <v>4.2050472845055996E-3</v>
      </c>
      <c r="BM17" s="51">
        <f t="shared" si="35"/>
        <v>7.5052593499975E-3</v>
      </c>
      <c r="BN17" s="51">
        <f t="shared" si="36"/>
        <v>9.528730586309998E-3</v>
      </c>
      <c r="BO17" s="51">
        <f t="shared" si="37"/>
        <v>9.3704201027919008E-3</v>
      </c>
      <c r="BP17" s="51">
        <f t="shared" si="38"/>
        <v>8.8894114321830999E-3</v>
      </c>
      <c r="BQ17" s="51">
        <f t="shared" si="39"/>
        <v>1.0334824952790001E-2</v>
      </c>
      <c r="BR17" s="51">
        <f t="shared" si="40"/>
        <v>1.3636203009239999E-2</v>
      </c>
      <c r="BS17" s="51">
        <f t="shared" si="41"/>
        <v>1.729004703996E-2</v>
      </c>
      <c r="BT17" s="51">
        <f t="shared" si="42"/>
        <v>2.0668486335509998E-2</v>
      </c>
      <c r="BU17" s="51">
        <f t="shared" si="43"/>
        <v>2.4505416148710001E-2</v>
      </c>
      <c r="BV17" s="51">
        <f t="shared" si="44"/>
        <v>2.9605806125440001E-2</v>
      </c>
      <c r="BW17" s="51">
        <f t="shared" si="45"/>
        <v>3.5807551833509997E-2</v>
      </c>
      <c r="BX17" s="51">
        <f t="shared" si="46"/>
        <v>4.2313448343040003E-2</v>
      </c>
      <c r="BY17" s="51">
        <f t="shared" si="47"/>
        <v>4.8497588343960001E-2</v>
      </c>
      <c r="BZ17" s="51">
        <f t="shared" si="48"/>
        <v>5.4059029835159998E-2</v>
      </c>
      <c r="CA17" s="51">
        <f t="shared" si="49"/>
        <v>5.8690075377990002E-2</v>
      </c>
      <c r="CB17" s="51">
        <f t="shared" si="50"/>
        <v>6.1958084956000005E-2</v>
      </c>
      <c r="CC17" s="51">
        <f t="shared" si="51"/>
        <v>6.3505318389909998E-2</v>
      </c>
      <c r="CD17" s="51">
        <f t="shared" si="52"/>
        <v>6.3207309096959999E-2</v>
      </c>
      <c r="CE17" s="51">
        <f t="shared" si="53"/>
        <v>6.1121710038310004E-2</v>
      </c>
      <c r="CF17" s="51">
        <f t="shared" si="12"/>
        <v>5.7383818943639996E-2</v>
      </c>
      <c r="CG17" s="51">
        <f t="shared" si="13"/>
        <v>5.2192189415189993E-2</v>
      </c>
      <c r="CH17" s="51">
        <f t="shared" si="14"/>
        <v>4.5856247764709999E-2</v>
      </c>
      <c r="CI17" s="51">
        <f t="shared" si="15"/>
        <v>3.8812418847749997E-2</v>
      </c>
      <c r="CJ17" s="51">
        <f t="shared" si="16"/>
        <v>3.157388262336E-2</v>
      </c>
      <c r="CK17" s="51">
        <f t="shared" si="17"/>
        <v>2.4643769911000001E-2</v>
      </c>
      <c r="CL17" s="51">
        <f t="shared" si="18"/>
        <v>1.8432123775E-2</v>
      </c>
      <c r="CM17" s="51">
        <f t="shared" si="19"/>
        <v>1.320311672316E-2</v>
      </c>
      <c r="CN17" s="51">
        <f t="shared" si="20"/>
        <v>9.0581293211099995E-3</v>
      </c>
      <c r="CO17" s="51">
        <f t="shared" si="21"/>
        <v>5.9563528200924001E-3</v>
      </c>
      <c r="CP17" s="51">
        <f t="shared" si="22"/>
        <v>3.7589034145403999E-3</v>
      </c>
      <c r="CQ17" s="51">
        <f t="shared" si="23"/>
        <v>2.2804954840815999E-3</v>
      </c>
      <c r="CR17" s="51">
        <f t="shared" si="24"/>
        <v>1.3327390563696001E-3</v>
      </c>
      <c r="CS17" s="51">
        <f t="shared" si="25"/>
        <v>7.5180294088783909E-4</v>
      </c>
      <c r="CT17" s="51">
        <f t="shared" si="26"/>
        <v>4.1013465144819101E-4</v>
      </c>
      <c r="CU17" s="51">
        <f t="shared" si="27"/>
        <v>2.1669902117148399E-4</v>
      </c>
      <c r="CV17" s="51">
        <f t="shared" si="28"/>
        <v>1.10982680109975E-4</v>
      </c>
      <c r="CW17" s="51"/>
      <c r="CX17" s="51"/>
      <c r="CY17" s="51"/>
      <c r="CZ17" s="51"/>
    </row>
    <row r="18" spans="1:104" s="44" customFormat="1" x14ac:dyDescent="0.25">
      <c r="A18" s="45" t="e">
        <f t="shared" si="3"/>
        <v>#NUM!</v>
      </c>
      <c r="B18" s="35">
        <f t="shared" si="4"/>
        <v>2.9579436145405983E-2</v>
      </c>
      <c r="C18" s="36">
        <v>2000</v>
      </c>
      <c r="D18" s="46">
        <f t="shared" si="5"/>
        <v>33.807270533630884</v>
      </c>
      <c r="E18" s="46" t="e">
        <f t="shared" si="6"/>
        <v>#NUM!</v>
      </c>
      <c r="F18" s="47">
        <f t="shared" si="7"/>
        <v>162.62253013230946</v>
      </c>
      <c r="G18" s="47" t="e">
        <f t="shared" si="8"/>
        <v>#NUM!</v>
      </c>
      <c r="H18" s="47" t="e">
        <f t="shared" si="0"/>
        <v>#NUM!</v>
      </c>
      <c r="I18" s="47">
        <f t="shared" si="1"/>
        <v>197.12142211443336</v>
      </c>
      <c r="J18" s="93">
        <f>+'nm T1.8 flota'!$BC$9</f>
        <v>8.9994409542377074</v>
      </c>
      <c r="K18" s="41"/>
      <c r="L18" s="49">
        <f t="shared" si="10"/>
        <v>2000</v>
      </c>
      <c r="M18" s="50">
        <f>+rep!B17</f>
        <v>0</v>
      </c>
      <c r="N18" s="50">
        <f>+rep!C17</f>
        <v>0</v>
      </c>
      <c r="O18" s="50">
        <f>+rep!D17</f>
        <v>0</v>
      </c>
      <c r="P18" s="50">
        <f>+rep!E17</f>
        <v>0</v>
      </c>
      <c r="Q18" s="50">
        <f>+rep!F17</f>
        <v>1.9000000000000001E-4</v>
      </c>
      <c r="R18" s="50">
        <f>+rep!G17</f>
        <v>3.1E-4</v>
      </c>
      <c r="S18" s="50">
        <f>+rep!H17</f>
        <v>7.6999999999999996E-4</v>
      </c>
      <c r="T18" s="50">
        <f>+rep!I17</f>
        <v>4.6699999999999997E-3</v>
      </c>
      <c r="U18" s="50">
        <f>+rep!J17</f>
        <v>3.4199999999999999E-3</v>
      </c>
      <c r="V18" s="50">
        <f>+rep!K17</f>
        <v>7.3099999999999997E-3</v>
      </c>
      <c r="W18" s="50">
        <f>+rep!L17</f>
        <v>1.1390000000000001E-2</v>
      </c>
      <c r="X18" s="50">
        <f>+rep!M17</f>
        <v>1.711E-2</v>
      </c>
      <c r="Y18" s="50">
        <f>+rep!N17</f>
        <v>3.0280000000000001E-2</v>
      </c>
      <c r="Z18" s="50">
        <f>+rep!O17</f>
        <v>3.2989999999999998E-2</v>
      </c>
      <c r="AA18" s="50">
        <f>+rep!P17</f>
        <v>6.028E-2</v>
      </c>
      <c r="AB18" s="50">
        <f>+rep!Q17</f>
        <v>7.3609999999999995E-2</v>
      </c>
      <c r="AC18" s="50">
        <f>+rep!R17</f>
        <v>7.7149999999999996E-2</v>
      </c>
      <c r="AD18" s="50">
        <f>+rep!S17</f>
        <v>8.4489999999999996E-2</v>
      </c>
      <c r="AE18" s="50">
        <f>+rep!T17</f>
        <v>7.5579999999999994E-2</v>
      </c>
      <c r="AF18" s="50">
        <f>+rep!U17</f>
        <v>8.616E-2</v>
      </c>
      <c r="AG18" s="50">
        <f>+rep!V17</f>
        <v>8.3290000000000003E-2</v>
      </c>
      <c r="AH18" s="50">
        <f>+rep!W17</f>
        <v>7.8869999999999996E-2</v>
      </c>
      <c r="AI18" s="50">
        <f>+rep!X17</f>
        <v>5.9389999999999998E-2</v>
      </c>
      <c r="AJ18" s="50">
        <f>+rep!Y17</f>
        <v>5.3249999999999999E-2</v>
      </c>
      <c r="AK18" s="50">
        <f>+rep!Z17</f>
        <v>3.739E-2</v>
      </c>
      <c r="AL18" s="50">
        <f>+rep!AA17</f>
        <v>3.4459999999999998E-2</v>
      </c>
      <c r="AM18" s="50">
        <f>+rep!AB17</f>
        <v>2.9229999999999999E-2</v>
      </c>
      <c r="AN18" s="50">
        <f>+rep!AC17</f>
        <v>2.1180000000000001E-2</v>
      </c>
      <c r="AO18" s="50">
        <f>+rep!AD17</f>
        <v>1.4630000000000001E-2</v>
      </c>
      <c r="AP18" s="50">
        <f>+rep!AE17</f>
        <v>8.3999999999999995E-3</v>
      </c>
      <c r="AQ18" s="50">
        <f>+rep!AF17</f>
        <v>4.81E-3</v>
      </c>
      <c r="AR18" s="50">
        <f>+rep!AG17</f>
        <v>4.2300000000000003E-3</v>
      </c>
      <c r="AS18" s="50">
        <f>+rep!AH17</f>
        <v>1.5100000000000001E-3</v>
      </c>
      <c r="AT18" s="50">
        <f>+rep!AI17</f>
        <v>8.8999999999999995E-4</v>
      </c>
      <c r="AU18" s="50">
        <f>+rep!AJ17</f>
        <v>1.4400000000000001E-3</v>
      </c>
      <c r="AV18" s="50">
        <f>+rep!AK17</f>
        <v>2.7E-4</v>
      </c>
      <c r="AW18" s="50">
        <f>+rep!AL17</f>
        <v>8.7000000000000001E-4</v>
      </c>
      <c r="AX18" s="50">
        <f>+rep!AM17</f>
        <v>1.8000000000000001E-4</v>
      </c>
      <c r="AY18" s="50">
        <f>+rep!AN17</f>
        <v>0</v>
      </c>
      <c r="AZ18" s="50">
        <f>+rep!AO17</f>
        <v>0</v>
      </c>
      <c r="BA18" s="50">
        <f>+rep!AP17</f>
        <v>0</v>
      </c>
      <c r="BB18" s="50">
        <f>+rep!AQ17</f>
        <v>0</v>
      </c>
      <c r="BC18" s="50">
        <f>+rep!AR17</f>
        <v>0</v>
      </c>
      <c r="BE18" s="44">
        <f t="shared" si="11"/>
        <v>2000</v>
      </c>
      <c r="BF18" s="51">
        <f t="shared" si="9"/>
        <v>2.1871099521654984E-8</v>
      </c>
      <c r="BG18" s="51">
        <f t="shared" si="29"/>
        <v>3.7422385995639781E-7</v>
      </c>
      <c r="BH18" s="51">
        <f t="shared" si="30"/>
        <v>4.3781408317150144E-6</v>
      </c>
      <c r="BI18" s="51">
        <f t="shared" si="31"/>
        <v>3.5053171189040643E-5</v>
      </c>
      <c r="BJ18" s="51">
        <f t="shared" si="32"/>
        <v>1.92276015710031E-4</v>
      </c>
      <c r="BK18" s="51">
        <f t="shared" si="33"/>
        <v>7.2393615625947899E-4</v>
      </c>
      <c r="BL18" s="51">
        <f t="shared" si="34"/>
        <v>1.8798727291036001E-3</v>
      </c>
      <c r="BM18" s="51">
        <f t="shared" si="35"/>
        <v>3.4167056620283999E-3</v>
      </c>
      <c r="BN18" s="51">
        <f t="shared" si="36"/>
        <v>4.5536036752791007E-3</v>
      </c>
      <c r="BO18" s="51">
        <f t="shared" si="37"/>
        <v>5.08477870119E-3</v>
      </c>
      <c r="BP18" s="51">
        <f t="shared" si="38"/>
        <v>6.0412159710143999E-3</v>
      </c>
      <c r="BQ18" s="51">
        <f t="shared" si="39"/>
        <v>8.3867571611100002E-3</v>
      </c>
      <c r="BR18" s="51">
        <f t="shared" si="40"/>
        <v>1.167071917596E-2</v>
      </c>
      <c r="BS18" s="51">
        <f t="shared" si="41"/>
        <v>1.4712721878360001E-2</v>
      </c>
      <c r="BT18" s="51">
        <f t="shared" si="42"/>
        <v>1.7164799099999999E-2</v>
      </c>
      <c r="BU18" s="51">
        <f t="shared" si="43"/>
        <v>1.9866227049240001E-2</v>
      </c>
      <c r="BV18" s="51">
        <f t="shared" si="44"/>
        <v>2.3800169337910002E-2</v>
      </c>
      <c r="BW18" s="51">
        <f t="shared" si="45"/>
        <v>2.9152166919749999E-2</v>
      </c>
      <c r="BX18" s="51">
        <f t="shared" si="46"/>
        <v>3.5486149139039996E-2</v>
      </c>
      <c r="BY18" s="51">
        <f t="shared" si="47"/>
        <v>4.237022797119E-2</v>
      </c>
      <c r="BZ18" s="51">
        <f t="shared" si="48"/>
        <v>4.9491817814039996E-2</v>
      </c>
      <c r="CA18" s="51">
        <f t="shared" si="49"/>
        <v>5.6370518877749999E-2</v>
      </c>
      <c r="CB18" s="51">
        <f t="shared" si="50"/>
        <v>6.2268181631910002E-2</v>
      </c>
      <c r="CC18" s="51">
        <f t="shared" si="51"/>
        <v>6.6418429318359992E-2</v>
      </c>
      <c r="CD18" s="51">
        <f t="shared" si="52"/>
        <v>6.8277091673910009E-2</v>
      </c>
      <c r="CE18" s="51">
        <f t="shared" si="53"/>
        <v>6.7611129685990007E-2</v>
      </c>
      <c r="CF18" s="51">
        <f t="shared" si="12"/>
        <v>6.4486397773589998E-2</v>
      </c>
      <c r="CG18" s="51">
        <f t="shared" si="13"/>
        <v>5.9234587711E-2</v>
      </c>
      <c r="CH18" s="51">
        <f t="shared" si="14"/>
        <v>5.2397879994840003E-2</v>
      </c>
      <c r="CI18" s="51">
        <f t="shared" si="15"/>
        <v>4.4634866512710002E-2</v>
      </c>
      <c r="CJ18" s="51">
        <f t="shared" si="16"/>
        <v>3.6609958189439996E-2</v>
      </c>
      <c r="CK18" s="51">
        <f t="shared" si="17"/>
        <v>2.8901615479000001E-2</v>
      </c>
      <c r="CL18" s="51">
        <f t="shared" si="18"/>
        <v>2.1947525657439997E-2</v>
      </c>
      <c r="CM18" s="51">
        <f t="shared" si="19"/>
        <v>1.6022314086240001E-2</v>
      </c>
      <c r="CN18" s="51">
        <f t="shared" si="20"/>
        <v>1.123906175511E-2</v>
      </c>
      <c r="CO18" s="51">
        <f t="shared" si="21"/>
        <v>7.5731912761550996E-3</v>
      </c>
      <c r="CP18" s="51">
        <f t="shared" si="22"/>
        <v>4.9016355091900006E-3</v>
      </c>
      <c r="CQ18" s="51">
        <f t="shared" si="23"/>
        <v>3.0476249344190999E-3</v>
      </c>
      <c r="CR18" s="51">
        <f t="shared" si="24"/>
        <v>1.8207726591899999E-3</v>
      </c>
      <c r="CS18" s="51">
        <f t="shared" si="25"/>
        <v>1.0456543144374999E-3</v>
      </c>
      <c r="CT18" s="51">
        <f t="shared" si="26"/>
        <v>5.7750610093440004E-4</v>
      </c>
      <c r="CU18" s="51">
        <f t="shared" si="27"/>
        <v>3.0687576941910001E-4</v>
      </c>
      <c r="CV18" s="51">
        <f t="shared" si="28"/>
        <v>1.5695135853542399E-4</v>
      </c>
      <c r="CW18" s="51"/>
      <c r="CX18" s="51"/>
      <c r="CY18" s="51"/>
      <c r="CZ18" s="51"/>
    </row>
    <row r="19" spans="1:104" s="44" customFormat="1" x14ac:dyDescent="0.25">
      <c r="A19" s="45">
        <f t="shared" si="3"/>
        <v>1.4170224609730142E-2</v>
      </c>
      <c r="B19" s="35">
        <f t="shared" si="4"/>
        <v>4.1429935900135339E-3</v>
      </c>
      <c r="C19" s="36">
        <v>2001</v>
      </c>
      <c r="D19" s="46">
        <f t="shared" si="5"/>
        <v>241.3713606534287</v>
      </c>
      <c r="E19" s="46">
        <f t="shared" si="6"/>
        <v>70.570511586198776</v>
      </c>
      <c r="F19" s="47">
        <f t="shared" si="7"/>
        <v>162.62253013230946</v>
      </c>
      <c r="G19" s="47" t="e">
        <f t="shared" si="8"/>
        <v>#NUM!</v>
      </c>
      <c r="H19" s="47" t="e">
        <f t="shared" si="0"/>
        <v>#NUM!</v>
      </c>
      <c r="I19" s="47">
        <f t="shared" si="1"/>
        <v>197.12142211443336</v>
      </c>
      <c r="J19" s="93">
        <f>+'nm T1.8 flota'!$BC$9</f>
        <v>8.9994409542377074</v>
      </c>
      <c r="K19" s="41"/>
      <c r="L19" s="49">
        <f t="shared" si="10"/>
        <v>2001</v>
      </c>
      <c r="M19" s="50">
        <f>+rep!B18</f>
        <v>0</v>
      </c>
      <c r="N19" s="50">
        <f>+rep!C18</f>
        <v>0</v>
      </c>
      <c r="O19" s="50">
        <f>+rep!D18</f>
        <v>0</v>
      </c>
      <c r="P19" s="50">
        <f>+rep!E18</f>
        <v>0</v>
      </c>
      <c r="Q19" s="50">
        <f>+rep!F18</f>
        <v>0</v>
      </c>
      <c r="R19" s="50">
        <f>+rep!G18</f>
        <v>4.9999500000000001E-5</v>
      </c>
      <c r="S19" s="50">
        <f>+rep!H18</f>
        <v>1.29999E-4</v>
      </c>
      <c r="T19" s="50">
        <f>+rep!I18</f>
        <v>8.9999099999999997E-5</v>
      </c>
      <c r="U19" s="50">
        <f>+rep!J18</f>
        <v>9.6999E-4</v>
      </c>
      <c r="V19" s="50">
        <f>+rep!K18</f>
        <v>2.7999700000000001E-3</v>
      </c>
      <c r="W19" s="50">
        <f>+rep!L18</f>
        <v>3.5899600000000001E-3</v>
      </c>
      <c r="X19" s="50">
        <f>+rep!M18</f>
        <v>6.1199399999999999E-3</v>
      </c>
      <c r="Y19" s="50">
        <f>+rep!N18</f>
        <v>9.9398999999999998E-3</v>
      </c>
      <c r="Z19" s="50">
        <f>+rep!O18</f>
        <v>1.5539799999999999E-2</v>
      </c>
      <c r="AA19" s="50">
        <f>+rep!P18</f>
        <v>2.2979800000000002E-2</v>
      </c>
      <c r="AB19" s="50">
        <f>+rep!Q18</f>
        <v>3.0419700000000001E-2</v>
      </c>
      <c r="AC19" s="50">
        <f>+rep!R18</f>
        <v>3.8069600000000002E-2</v>
      </c>
      <c r="AD19" s="50">
        <f>+rep!S18</f>
        <v>4.8129499999999999E-2</v>
      </c>
      <c r="AE19" s="50">
        <f>+rep!T18</f>
        <v>5.5309400000000002E-2</v>
      </c>
      <c r="AF19" s="50">
        <f>+rep!U18</f>
        <v>5.9379399999999999E-2</v>
      </c>
      <c r="AG19" s="50">
        <f>+rep!V18</f>
        <v>5.4589499999999999E-2</v>
      </c>
      <c r="AH19" s="50">
        <f>+rep!W18</f>
        <v>6.11294E-2</v>
      </c>
      <c r="AI19" s="50">
        <f>+rep!X18</f>
        <v>5.7429399999999999E-2</v>
      </c>
      <c r="AJ19" s="50">
        <f>+rep!Y18</f>
        <v>5.8939400000000003E-2</v>
      </c>
      <c r="AK19" s="50">
        <f>+rep!Z18</f>
        <v>6.9519300000000006E-2</v>
      </c>
      <c r="AL19" s="50">
        <f>+rep!AA18</f>
        <v>7.1219299999999999E-2</v>
      </c>
      <c r="AM19" s="50">
        <f>+rep!AB18</f>
        <v>7.8489199999999995E-2</v>
      </c>
      <c r="AN19" s="50">
        <f>+rep!AC18</f>
        <v>7.3789300000000002E-2</v>
      </c>
      <c r="AO19" s="50">
        <f>+rep!AD18</f>
        <v>6.1159400000000003E-2</v>
      </c>
      <c r="AP19" s="50">
        <f>+rep!AE18</f>
        <v>4.5129500000000003E-2</v>
      </c>
      <c r="AQ19" s="50">
        <f>+rep!AF18</f>
        <v>2.8169699999999999E-2</v>
      </c>
      <c r="AR19" s="50">
        <f>+rep!AG18</f>
        <v>1.7549800000000001E-2</v>
      </c>
      <c r="AS19" s="50">
        <f>+rep!AH18</f>
        <v>1.14299E-2</v>
      </c>
      <c r="AT19" s="50">
        <f>+rep!AI18</f>
        <v>8.2299199999999999E-3</v>
      </c>
      <c r="AU19" s="50">
        <f>+rep!AJ18</f>
        <v>4.1799599999999999E-3</v>
      </c>
      <c r="AV19" s="50">
        <f>+rep!AK18</f>
        <v>2.2199799999999999E-3</v>
      </c>
      <c r="AW19" s="50">
        <f>+rep!AL18</f>
        <v>1.2699899999999999E-3</v>
      </c>
      <c r="AX19" s="50">
        <f>+rep!AM18</f>
        <v>9.0999099999999997E-4</v>
      </c>
      <c r="AY19" s="50">
        <f>+rep!AN18</f>
        <v>6.8999299999999996E-4</v>
      </c>
      <c r="AZ19" s="50">
        <f>+rep!AO18</f>
        <v>3.0999700000000001E-4</v>
      </c>
      <c r="BA19" s="50">
        <f>+rep!AP18</f>
        <v>1.29999E-4</v>
      </c>
      <c r="BB19" s="50">
        <f>+rep!AQ18</f>
        <v>0</v>
      </c>
      <c r="BC19" s="50">
        <f>+rep!AR18</f>
        <v>0</v>
      </c>
      <c r="BE19" s="44">
        <f t="shared" si="11"/>
        <v>2001</v>
      </c>
      <c r="BF19" s="51">
        <f t="shared" si="9"/>
        <v>1.6319499733673918E-8</v>
      </c>
      <c r="BG19" s="51">
        <f t="shared" si="29"/>
        <v>2.7921792203730843E-7</v>
      </c>
      <c r="BH19" s="51">
        <f t="shared" si="30"/>
        <v>3.2661293323295005E-6</v>
      </c>
      <c r="BI19" s="51">
        <f t="shared" si="31"/>
        <v>2.6141016611521111E-5</v>
      </c>
      <c r="BJ19" s="51">
        <f t="shared" si="32"/>
        <v>1.4328946224390001E-4</v>
      </c>
      <c r="BK19" s="51">
        <f t="shared" si="33"/>
        <v>5.3864654691003098E-4</v>
      </c>
      <c r="BL19" s="51">
        <f t="shared" si="34"/>
        <v>1.3931536959900001E-3</v>
      </c>
      <c r="BM19" s="51">
        <f t="shared" si="35"/>
        <v>2.5036402011963999E-3</v>
      </c>
      <c r="BN19" s="51">
        <f t="shared" si="36"/>
        <v>3.2283697859004003E-3</v>
      </c>
      <c r="BO19" s="51">
        <f t="shared" si="37"/>
        <v>3.3121166076144001E-3</v>
      </c>
      <c r="BP19" s="51">
        <f t="shared" si="38"/>
        <v>3.4480780539974999E-3</v>
      </c>
      <c r="BQ19" s="51">
        <f t="shared" si="39"/>
        <v>4.4613170540400001E-3</v>
      </c>
      <c r="BR19" s="51">
        <f t="shared" si="40"/>
        <v>6.3995135189999991E-3</v>
      </c>
      <c r="BS19" s="51">
        <f t="shared" si="41"/>
        <v>8.8606460292636E-3</v>
      </c>
      <c r="BT19" s="51">
        <f t="shared" si="42"/>
        <v>1.177371609351E-2</v>
      </c>
      <c r="BU19" s="51">
        <f t="shared" si="43"/>
        <v>1.5467263918360001E-2</v>
      </c>
      <c r="BV19" s="51">
        <f t="shared" si="44"/>
        <v>2.0114656275039999E-2</v>
      </c>
      <c r="BW19" s="51">
        <f t="shared" si="45"/>
        <v>2.5455184045439998E-2</v>
      </c>
      <c r="BX19" s="51">
        <f t="shared" si="46"/>
        <v>3.116025963039E-2</v>
      </c>
      <c r="BY19" s="51">
        <f t="shared" si="47"/>
        <v>3.722888005056E-2</v>
      </c>
      <c r="BZ19" s="51">
        <f t="shared" si="48"/>
        <v>4.384268392975E-2</v>
      </c>
      <c r="CA19" s="51">
        <f t="shared" si="49"/>
        <v>5.092117669375E-2</v>
      </c>
      <c r="CB19" s="51">
        <f t="shared" si="50"/>
        <v>5.7929399526039996E-2</v>
      </c>
      <c r="CC19" s="51">
        <f t="shared" si="51"/>
        <v>6.4054917417750004E-2</v>
      </c>
      <c r="CD19" s="51">
        <f t="shared" si="52"/>
        <v>6.848207917936E-2</v>
      </c>
      <c r="CE19" s="51">
        <f t="shared" si="53"/>
        <v>7.0564649676389993E-2</v>
      </c>
      <c r="CF19" s="51">
        <f t="shared" si="12"/>
        <v>6.9921815521559988E-2</v>
      </c>
      <c r="CG19" s="51">
        <f t="shared" si="13"/>
        <v>6.650839577536001E-2</v>
      </c>
      <c r="CH19" s="51">
        <f t="shared" si="14"/>
        <v>6.0642388774240004E-2</v>
      </c>
      <c r="CI19" s="51">
        <f t="shared" si="15"/>
        <v>5.2956785079750004E-2</v>
      </c>
      <c r="CJ19" s="51">
        <f t="shared" si="16"/>
        <v>4.4275071525189995E-2</v>
      </c>
      <c r="CK19" s="51">
        <f t="shared" si="17"/>
        <v>3.5447427516759999E-2</v>
      </c>
      <c r="CL19" s="51">
        <f t="shared" si="18"/>
        <v>2.7197025195990002E-2</v>
      </c>
      <c r="CM19" s="51">
        <f t="shared" si="19"/>
        <v>2.002009633116E-2</v>
      </c>
      <c r="CN19" s="51">
        <f t="shared" si="20"/>
        <v>1.4157675503999999E-2</v>
      </c>
      <c r="CO19" s="51">
        <f t="shared" si="21"/>
        <v>9.6300223493319004E-3</v>
      </c>
      <c r="CP19" s="51">
        <f t="shared" si="22"/>
        <v>6.3063206684400002E-3</v>
      </c>
      <c r="CQ19" s="51">
        <f t="shared" si="23"/>
        <v>3.9780975645974997E-3</v>
      </c>
      <c r="CR19" s="51">
        <f t="shared" si="24"/>
        <v>2.4176863569263999E-3</v>
      </c>
      <c r="CS19" s="51">
        <f t="shared" si="25"/>
        <v>1.4154208921950998E-3</v>
      </c>
      <c r="CT19" s="51">
        <f t="shared" si="26"/>
        <v>7.9792929074651102E-4</v>
      </c>
      <c r="CU19" s="51">
        <f t="shared" si="27"/>
        <v>4.3289443998127599E-4</v>
      </c>
      <c r="CV19" s="51">
        <f t="shared" si="28"/>
        <v>2.2585196783459101E-4</v>
      </c>
      <c r="CW19" s="51"/>
      <c r="CX19" s="51"/>
      <c r="CY19" s="51"/>
      <c r="CZ19" s="51"/>
    </row>
    <row r="20" spans="1:104" s="44" customFormat="1" x14ac:dyDescent="0.25">
      <c r="A20" s="45">
        <f t="shared" si="3"/>
        <v>1.544497738466968E-2</v>
      </c>
      <c r="B20" s="35">
        <f t="shared" si="4"/>
        <v>5.1300170973097737E-3</v>
      </c>
      <c r="C20" s="36">
        <v>2002</v>
      </c>
      <c r="D20" s="46">
        <f t="shared" si="5"/>
        <v>194.93112421095222</v>
      </c>
      <c r="E20" s="46">
        <f t="shared" si="6"/>
        <v>64.745967254868006</v>
      </c>
      <c r="F20" s="47">
        <f t="shared" si="7"/>
        <v>162.62253013230946</v>
      </c>
      <c r="G20" s="47" t="e">
        <f t="shared" si="8"/>
        <v>#NUM!</v>
      </c>
      <c r="H20" s="47" t="e">
        <f t="shared" si="0"/>
        <v>#NUM!</v>
      </c>
      <c r="I20" s="47">
        <f t="shared" si="1"/>
        <v>197.12142211443336</v>
      </c>
      <c r="J20" s="93">
        <f>+'nm T1.8 flota'!$BC$9</f>
        <v>8.9994409542377074</v>
      </c>
      <c r="K20" s="41"/>
      <c r="L20" s="49">
        <f t="shared" si="10"/>
        <v>2002</v>
      </c>
      <c r="M20" s="50">
        <f>+rep!B19</f>
        <v>0</v>
      </c>
      <c r="N20" s="50">
        <f>+rep!C19</f>
        <v>0</v>
      </c>
      <c r="O20" s="50">
        <f>+rep!D19</f>
        <v>0</v>
      </c>
      <c r="P20" s="50">
        <f>+rep!E19</f>
        <v>0</v>
      </c>
      <c r="Q20" s="50">
        <f>+rep!F19</f>
        <v>0</v>
      </c>
      <c r="R20" s="50">
        <f>+rep!G19</f>
        <v>0</v>
      </c>
      <c r="S20" s="50">
        <f>+rep!H19</f>
        <v>0</v>
      </c>
      <c r="T20" s="50">
        <f>+rep!I19</f>
        <v>0</v>
      </c>
      <c r="U20" s="50">
        <f>+rep!J19</f>
        <v>0</v>
      </c>
      <c r="V20" s="50">
        <f>+rep!K19</f>
        <v>6.9999299999999999E-5</v>
      </c>
      <c r="W20" s="50">
        <f>+rep!L19</f>
        <v>6.2999400000000004E-4</v>
      </c>
      <c r="X20" s="50">
        <f>+rep!M19</f>
        <v>5.9999399999999996E-4</v>
      </c>
      <c r="Y20" s="50">
        <f>+rep!N19</f>
        <v>1.3199900000000001E-3</v>
      </c>
      <c r="Z20" s="50">
        <f>+rep!O19</f>
        <v>2.7099699999999999E-3</v>
      </c>
      <c r="AA20" s="50">
        <f>+rep!P19</f>
        <v>3.3599699999999999E-3</v>
      </c>
      <c r="AB20" s="50">
        <f>+rep!Q19</f>
        <v>2.8399699999999998E-3</v>
      </c>
      <c r="AC20" s="50">
        <f>+rep!R19</f>
        <v>6.8199300000000001E-3</v>
      </c>
      <c r="AD20" s="50">
        <f>+rep!S19</f>
        <v>1.12999E-2</v>
      </c>
      <c r="AE20" s="50">
        <f>+rep!T19</f>
        <v>1.91898E-2</v>
      </c>
      <c r="AF20" s="50">
        <f>+rep!U19</f>
        <v>2.8699700000000002E-2</v>
      </c>
      <c r="AG20" s="50">
        <f>+rep!V19</f>
        <v>4.1229599999999998E-2</v>
      </c>
      <c r="AH20" s="50">
        <f>+rep!W19</f>
        <v>5.4989400000000001E-2</v>
      </c>
      <c r="AI20" s="50">
        <f>+rep!X19</f>
        <v>6.3439400000000007E-2</v>
      </c>
      <c r="AJ20" s="50">
        <f>+rep!Y19</f>
        <v>5.6879399999999997E-2</v>
      </c>
      <c r="AK20" s="50">
        <f>+rep!Z19</f>
        <v>5.5749399999999998E-2</v>
      </c>
      <c r="AL20" s="50">
        <f>+rep!AA19</f>
        <v>5.1709499999999999E-2</v>
      </c>
      <c r="AM20" s="50">
        <f>+rep!AB19</f>
        <v>5.4489500000000003E-2</v>
      </c>
      <c r="AN20" s="50">
        <f>+rep!AC19</f>
        <v>6.5259300000000006E-2</v>
      </c>
      <c r="AO20" s="50">
        <f>+rep!AD19</f>
        <v>7.41893E-2</v>
      </c>
      <c r="AP20" s="50">
        <f>+rep!AE19</f>
        <v>7.4319300000000005E-2</v>
      </c>
      <c r="AQ20" s="50">
        <f>+rep!AF19</f>
        <v>8.9069099999999998E-2</v>
      </c>
      <c r="AR20" s="50">
        <f>+rep!AG19</f>
        <v>7.6099200000000006E-2</v>
      </c>
      <c r="AS20" s="50">
        <f>+rep!AH19</f>
        <v>5.8379399999999998E-2</v>
      </c>
      <c r="AT20" s="50">
        <f>+rep!AI19</f>
        <v>4.0209599999999998E-2</v>
      </c>
      <c r="AU20" s="50">
        <f>+rep!AJ19</f>
        <v>3.0629699999999999E-2</v>
      </c>
      <c r="AV20" s="50">
        <f>+rep!AK19</f>
        <v>1.6529800000000001E-2</v>
      </c>
      <c r="AW20" s="50">
        <f>+rep!AL19</f>
        <v>9.4799099999999994E-3</v>
      </c>
      <c r="AX20" s="50">
        <f>+rep!AM19</f>
        <v>4.4899600000000003E-3</v>
      </c>
      <c r="AY20" s="50">
        <f>+rep!AN19</f>
        <v>2.8199700000000002E-3</v>
      </c>
      <c r="AZ20" s="50">
        <f>+rep!AO19</f>
        <v>8.8999100000000002E-4</v>
      </c>
      <c r="BA20" s="50">
        <f>+rep!AP19</f>
        <v>1.2799899999999999E-3</v>
      </c>
      <c r="BB20" s="50">
        <f>+rep!AQ19</f>
        <v>3.2999700000000001E-4</v>
      </c>
      <c r="BC20" s="50">
        <f>+rep!AR19</f>
        <v>0</v>
      </c>
      <c r="BE20" s="44">
        <f t="shared" si="11"/>
        <v>2002</v>
      </c>
      <c r="BF20" s="51">
        <f t="shared" si="9"/>
        <v>1.2284099849100887E-8</v>
      </c>
      <c r="BG20" s="51">
        <f t="shared" si="29"/>
        <v>2.1017495582646938E-7</v>
      </c>
      <c r="BH20" s="51">
        <f t="shared" si="30"/>
        <v>2.4585439555318975E-6</v>
      </c>
      <c r="BI20" s="51">
        <f t="shared" si="31"/>
        <v>1.9678212752702043E-5</v>
      </c>
      <c r="BJ20" s="51">
        <f t="shared" si="32"/>
        <v>1.0787436061100401E-4</v>
      </c>
      <c r="BK20" s="51">
        <f t="shared" si="33"/>
        <v>4.0562133772220399E-4</v>
      </c>
      <c r="BL20" s="51">
        <f t="shared" si="34"/>
        <v>1.0497257563111E-3</v>
      </c>
      <c r="BM20" s="51">
        <f t="shared" si="35"/>
        <v>1.8888985194496001E-3</v>
      </c>
      <c r="BN20" s="51">
        <f t="shared" si="36"/>
        <v>2.4426342111230999E-3</v>
      </c>
      <c r="BO20" s="51">
        <f t="shared" si="37"/>
        <v>2.5206640182975E-3</v>
      </c>
      <c r="BP20" s="51">
        <f t="shared" si="38"/>
        <v>2.6360841809750998E-3</v>
      </c>
      <c r="BQ20" s="51">
        <f t="shared" si="39"/>
        <v>3.3685855323999001E-3</v>
      </c>
      <c r="BR20" s="51">
        <f t="shared" si="40"/>
        <v>4.6700445729563993E-3</v>
      </c>
      <c r="BS20" s="51">
        <f t="shared" si="41"/>
        <v>6.1527406522551E-3</v>
      </c>
      <c r="BT20" s="51">
        <f t="shared" si="42"/>
        <v>7.7827472712816001E-3</v>
      </c>
      <c r="BU20" s="51">
        <f t="shared" si="43"/>
        <v>1.003629865119E-2</v>
      </c>
      <c r="BV20" s="51">
        <f t="shared" si="44"/>
        <v>1.346251025856E-2</v>
      </c>
      <c r="BW20" s="51">
        <f t="shared" si="45"/>
        <v>1.8272044010309997E-2</v>
      </c>
      <c r="BX20" s="51">
        <f t="shared" si="46"/>
        <v>2.4343838924159998E-2</v>
      </c>
      <c r="BY20" s="51">
        <f t="shared" si="47"/>
        <v>3.141251988444E-2</v>
      </c>
      <c r="BZ20" s="51">
        <f t="shared" si="48"/>
        <v>3.9117726351360002E-2</v>
      </c>
      <c r="CA20" s="51">
        <f t="shared" si="49"/>
        <v>4.6977843831959999E-2</v>
      </c>
      <c r="CB20" s="51">
        <f t="shared" si="50"/>
        <v>5.4453411357749996E-2</v>
      </c>
      <c r="CC20" s="51">
        <f t="shared" si="51"/>
        <v>6.104703815616E-2</v>
      </c>
      <c r="CD20" s="51">
        <f t="shared" si="52"/>
        <v>6.6312411973590002E-2</v>
      </c>
      <c r="CE20" s="51">
        <f t="shared" si="53"/>
        <v>6.9802296991000004E-2</v>
      </c>
      <c r="CF20" s="51">
        <f t="shared" si="12"/>
        <v>7.1083689775E-2</v>
      </c>
      <c r="CG20" s="51">
        <f t="shared" si="13"/>
        <v>6.9849582854310005E-2</v>
      </c>
      <c r="CH20" s="51">
        <f t="shared" si="14"/>
        <v>6.6050108321559997E-2</v>
      </c>
      <c r="CI20" s="51">
        <f t="shared" si="15"/>
        <v>5.995919359311E-2</v>
      </c>
      <c r="CJ20" s="51">
        <f t="shared" si="16"/>
        <v>5.2150647033240002E-2</v>
      </c>
      <c r="CK20" s="51">
        <f t="shared" si="17"/>
        <v>4.3397570146840002E-2</v>
      </c>
      <c r="CL20" s="51">
        <f t="shared" si="18"/>
        <v>3.4524487396439998E-2</v>
      </c>
      <c r="CM20" s="51">
        <f t="shared" si="19"/>
        <v>2.6255296124440001E-2</v>
      </c>
      <c r="CN20" s="51">
        <f t="shared" si="20"/>
        <v>1.9098895829110001E-2</v>
      </c>
      <c r="CO20" s="51">
        <f t="shared" si="21"/>
        <v>1.3305198133590001E-2</v>
      </c>
      <c r="CP20" s="51">
        <f t="shared" si="22"/>
        <v>8.8904720560974999E-3</v>
      </c>
      <c r="CQ20" s="51">
        <f t="shared" si="23"/>
        <v>5.7072204483710996E-3</v>
      </c>
      <c r="CR20" s="51">
        <f t="shared" si="24"/>
        <v>3.5249364474974998E-3</v>
      </c>
      <c r="CS20" s="51">
        <f t="shared" si="25"/>
        <v>2.0968447064124004E-3</v>
      </c>
      <c r="CT20" s="51">
        <f t="shared" si="26"/>
        <v>1.2019817562350999E-3</v>
      </c>
      <c r="CU20" s="51">
        <f t="shared" si="27"/>
        <v>6.63939597886839E-4</v>
      </c>
      <c r="CV20" s="51">
        <f t="shared" si="28"/>
        <v>3.53178176990191E-4</v>
      </c>
      <c r="CW20" s="51"/>
      <c r="CX20" s="51"/>
      <c r="CY20" s="51"/>
      <c r="CZ20" s="51"/>
    </row>
    <row r="21" spans="1:104" s="44" customFormat="1" x14ac:dyDescent="0.25">
      <c r="A21" s="45">
        <f t="shared" si="3"/>
        <v>7.4791627627346143E-3</v>
      </c>
      <c r="B21" s="35">
        <f t="shared" si="4"/>
        <v>2.4738760433493804E-3</v>
      </c>
      <c r="C21" s="36">
        <v>2003</v>
      </c>
      <c r="D21" s="46">
        <f t="shared" si="5"/>
        <v>404.22397180664728</v>
      </c>
      <c r="E21" s="46">
        <f t="shared" si="6"/>
        <v>133.70480516650355</v>
      </c>
      <c r="F21" s="47">
        <f t="shared" si="7"/>
        <v>162.62253013230946</v>
      </c>
      <c r="G21" s="47" t="e">
        <f t="shared" si="8"/>
        <v>#NUM!</v>
      </c>
      <c r="H21" s="47" t="e">
        <f t="shared" si="0"/>
        <v>#NUM!</v>
      </c>
      <c r="I21" s="47">
        <f t="shared" si="1"/>
        <v>197.12142211443336</v>
      </c>
      <c r="J21" s="93">
        <f>+'nm T1.8 flota'!$BC$9</f>
        <v>8.9994409542377074</v>
      </c>
      <c r="K21" s="41"/>
      <c r="L21" s="49">
        <f t="shared" si="10"/>
        <v>2003</v>
      </c>
      <c r="M21" s="50">
        <f>+rep!B20</f>
        <v>1.00006E-5</v>
      </c>
      <c r="N21" s="50">
        <f>+rep!C20</f>
        <v>1.00006E-5</v>
      </c>
      <c r="O21" s="50">
        <f>+rep!D20</f>
        <v>2.0001200000000001E-5</v>
      </c>
      <c r="P21" s="50">
        <f>+rep!E20</f>
        <v>9.0005400000000004E-5</v>
      </c>
      <c r="Q21" s="50">
        <f>+rep!F20</f>
        <v>1.6001000000000001E-4</v>
      </c>
      <c r="R21" s="50">
        <f>+rep!G20</f>
        <v>7.0004200000000003E-5</v>
      </c>
      <c r="S21" s="50">
        <f>+rep!H20</f>
        <v>1.7001000000000001E-4</v>
      </c>
      <c r="T21" s="50">
        <f>+rep!I20</f>
        <v>2.3001400000000001E-4</v>
      </c>
      <c r="U21" s="50">
        <f>+rep!J20</f>
        <v>2.5001500000000002E-4</v>
      </c>
      <c r="V21" s="50">
        <f>+rep!K20</f>
        <v>4.2002499999999998E-4</v>
      </c>
      <c r="W21" s="50">
        <f>+rep!L20</f>
        <v>6.0003599999999997E-4</v>
      </c>
      <c r="X21" s="50">
        <f>+rep!M20</f>
        <v>8.2004899999999999E-4</v>
      </c>
      <c r="Y21" s="50">
        <f>+rep!N20</f>
        <v>2.69016E-3</v>
      </c>
      <c r="Z21" s="50">
        <f>+rep!O20</f>
        <v>4.8602899999999997E-3</v>
      </c>
      <c r="AA21" s="50">
        <f>+rep!P20</f>
        <v>9.9305999999999995E-3</v>
      </c>
      <c r="AB21" s="50">
        <f>+rep!Q20</f>
        <v>1.2930799999999999E-2</v>
      </c>
      <c r="AC21" s="50">
        <f>+rep!R20</f>
        <v>1.8701099999999998E-2</v>
      </c>
      <c r="AD21" s="50">
        <f>+rep!S20</f>
        <v>2.2721399999999999E-2</v>
      </c>
      <c r="AE21" s="50">
        <f>+rep!T20</f>
        <v>3.5852200000000001E-2</v>
      </c>
      <c r="AF21" s="50">
        <f>+rep!U20</f>
        <v>4.11925E-2</v>
      </c>
      <c r="AG21" s="50">
        <f>+rep!V20</f>
        <v>5.1913099999999997E-2</v>
      </c>
      <c r="AH21" s="50">
        <f>+rep!W20</f>
        <v>5.2883199999999998E-2</v>
      </c>
      <c r="AI21" s="50">
        <f>+rep!X20</f>
        <v>6.4643900000000004E-2</v>
      </c>
      <c r="AJ21" s="50">
        <f>+rep!Y20</f>
        <v>5.9833600000000001E-2</v>
      </c>
      <c r="AK21" s="50">
        <f>+rep!Z20</f>
        <v>6.8204100000000004E-2</v>
      </c>
      <c r="AL21" s="50">
        <f>+rep!AA20</f>
        <v>7.0864300000000005E-2</v>
      </c>
      <c r="AM21" s="50">
        <f>+rep!AB20</f>
        <v>7.0304199999999997E-2</v>
      </c>
      <c r="AN21" s="50">
        <f>+rep!AC20</f>
        <v>6.8334099999999995E-2</v>
      </c>
      <c r="AO21" s="50">
        <f>+rep!AD20</f>
        <v>6.3563800000000004E-2</v>
      </c>
      <c r="AP21" s="50">
        <f>+rep!AE20</f>
        <v>4.9932999999999998E-2</v>
      </c>
      <c r="AQ21" s="50">
        <f>+rep!AF20</f>
        <v>5.1983099999999997E-2</v>
      </c>
      <c r="AR21" s="50">
        <f>+rep!AG20</f>
        <v>4.6032799999999999E-2</v>
      </c>
      <c r="AS21" s="50">
        <f>+rep!AH20</f>
        <v>4.1462499999999999E-2</v>
      </c>
      <c r="AT21" s="50">
        <f>+rep!AI20</f>
        <v>3.6132200000000003E-2</v>
      </c>
      <c r="AU21" s="50">
        <f>+rep!AJ20</f>
        <v>2.2351300000000001E-2</v>
      </c>
      <c r="AV21" s="50">
        <f>+rep!AK20</f>
        <v>1.4200900000000001E-2</v>
      </c>
      <c r="AW21" s="50">
        <f>+rep!AL20</f>
        <v>7.4804499999999996E-3</v>
      </c>
      <c r="AX21" s="50">
        <f>+rep!AM20</f>
        <v>4.1102500000000002E-3</v>
      </c>
      <c r="AY21" s="50">
        <f>+rep!AN20</f>
        <v>2.7201600000000001E-3</v>
      </c>
      <c r="AZ21" s="50">
        <f>+rep!AO20</f>
        <v>1.0800600000000001E-3</v>
      </c>
      <c r="BA21" s="50">
        <f>+rep!AP20</f>
        <v>1.9001099999999999E-4</v>
      </c>
      <c r="BB21" s="50">
        <f>+rep!AQ20</f>
        <v>0</v>
      </c>
      <c r="BC21" s="50">
        <f>+rep!AR20</f>
        <v>5.0003000000000002E-5</v>
      </c>
      <c r="BE21" s="44">
        <f t="shared" si="11"/>
        <v>2003</v>
      </c>
      <c r="BF21" s="51">
        <f t="shared" si="9"/>
        <v>9.2708399140515249E-9</v>
      </c>
      <c r="BG21" s="51">
        <f t="shared" si="29"/>
        <v>1.5862197483906111E-7</v>
      </c>
      <c r="BH21" s="51">
        <f t="shared" si="30"/>
        <v>1.8555465569341975E-6</v>
      </c>
      <c r="BI21" s="51">
        <f t="shared" si="31"/>
        <v>1.4852679391361589E-5</v>
      </c>
      <c r="BJ21" s="51">
        <f t="shared" si="32"/>
        <v>8.1433267542687987E-5</v>
      </c>
      <c r="BK21" s="51">
        <f t="shared" si="33"/>
        <v>3.0631011658878394E-4</v>
      </c>
      <c r="BL21" s="51">
        <f t="shared" si="34"/>
        <v>7.9341549094988394E-4</v>
      </c>
      <c r="BM21" s="51">
        <f t="shared" si="35"/>
        <v>1.4308667402736001E-3</v>
      </c>
      <c r="BN21" s="51">
        <f t="shared" si="36"/>
        <v>1.8616413273856E-3</v>
      </c>
      <c r="BO21" s="51">
        <f t="shared" si="37"/>
        <v>1.9528613642439002E-3</v>
      </c>
      <c r="BP21" s="51">
        <f t="shared" si="38"/>
        <v>2.1043828360310999E-3</v>
      </c>
      <c r="BQ21" s="51">
        <f t="shared" si="39"/>
        <v>2.7557039520443999E-3</v>
      </c>
      <c r="BR21" s="51">
        <f t="shared" si="40"/>
        <v>3.8515799457590999E-3</v>
      </c>
      <c r="BS21" s="51">
        <f t="shared" si="41"/>
        <v>5.0655766277499991E-3</v>
      </c>
      <c r="BT21" s="51">
        <f t="shared" si="42"/>
        <v>6.3386144039238998E-3</v>
      </c>
      <c r="BU21" s="51">
        <f t="shared" si="43"/>
        <v>8.0010085147551001E-3</v>
      </c>
      <c r="BV21" s="51">
        <f t="shared" si="44"/>
        <v>1.0449856830039999E-2</v>
      </c>
      <c r="BW21" s="51">
        <f t="shared" si="45"/>
        <v>1.3893415536000001E-2</v>
      </c>
      <c r="BX21" s="51">
        <f t="shared" si="46"/>
        <v>1.8443576550389997E-2</v>
      </c>
      <c r="BY21" s="51">
        <f t="shared" si="47"/>
        <v>2.4270012789749999E-2</v>
      </c>
      <c r="BZ21" s="51">
        <f t="shared" si="48"/>
        <v>3.148965608919E-2</v>
      </c>
      <c r="CA21" s="51">
        <f t="shared" si="49"/>
        <v>3.9899418290710004E-2</v>
      </c>
      <c r="CB21" s="51">
        <f t="shared" si="50"/>
        <v>4.8865330815839998E-2</v>
      </c>
      <c r="CC21" s="51">
        <f t="shared" si="51"/>
        <v>5.7466407417749998E-2</v>
      </c>
      <c r="CD21" s="51">
        <f t="shared" si="52"/>
        <v>6.4750072595109995E-2</v>
      </c>
      <c r="CE21" s="51">
        <f t="shared" si="53"/>
        <v>6.9942014310239997E-2</v>
      </c>
      <c r="CF21" s="51">
        <f t="shared" si="12"/>
        <v>7.2557536383360002E-2</v>
      </c>
      <c r="CG21" s="51">
        <f t="shared" si="13"/>
        <v>7.2420860078040009E-2</v>
      </c>
      <c r="CH21" s="51">
        <f t="shared" si="14"/>
        <v>6.9627616612709997E-2</v>
      </c>
      <c r="CI21" s="51">
        <f t="shared" si="15"/>
        <v>6.449130786816E-2</v>
      </c>
      <c r="CJ21" s="51">
        <f t="shared" si="16"/>
        <v>5.7499929247109997E-2</v>
      </c>
      <c r="CK21" s="51">
        <f t="shared" si="17"/>
        <v>4.9277721183840002E-2</v>
      </c>
      <c r="CL21" s="51">
        <f t="shared" si="18"/>
        <v>4.0527095339590001E-2</v>
      </c>
      <c r="CM21" s="51">
        <f t="shared" si="19"/>
        <v>3.1941260550240005E-2</v>
      </c>
      <c r="CN21" s="51">
        <f t="shared" si="20"/>
        <v>2.4103503375510003E-2</v>
      </c>
      <c r="CO21" s="51">
        <f t="shared" si="21"/>
        <v>1.7409666913560003E-2</v>
      </c>
      <c r="CP21" s="51">
        <f t="shared" si="22"/>
        <v>1.2038477031E-2</v>
      </c>
      <c r="CQ21" s="51">
        <f t="shared" si="23"/>
        <v>7.9741678553359001E-3</v>
      </c>
      <c r="CR21" s="51">
        <f t="shared" si="24"/>
        <v>5.0640523071984007E-3</v>
      </c>
      <c r="CS21" s="51">
        <f t="shared" si="25"/>
        <v>3.0860271987278999E-3</v>
      </c>
      <c r="CT21" s="51">
        <f t="shared" si="26"/>
        <v>1.8060264335099999E-3</v>
      </c>
      <c r="CU21" s="51">
        <f t="shared" si="27"/>
        <v>1.0155365854351E-3</v>
      </c>
      <c r="CV21" s="51">
        <f t="shared" si="28"/>
        <v>5.4874654629369596E-4</v>
      </c>
      <c r="CW21" s="51"/>
      <c r="CX21" s="51"/>
      <c r="CY21" s="51"/>
      <c r="CZ21" s="51"/>
    </row>
    <row r="22" spans="1:104" s="44" customFormat="1" x14ac:dyDescent="0.25">
      <c r="A22" s="45">
        <f t="shared" si="3"/>
        <v>1.4323754623834985E-2</v>
      </c>
      <c r="B22" s="35">
        <f t="shared" si="4"/>
        <v>7.739743883706335E-3</v>
      </c>
      <c r="C22" s="36">
        <v>2004</v>
      </c>
      <c r="D22" s="46">
        <f t="shared" si="5"/>
        <v>129.20324173842423</v>
      </c>
      <c r="E22" s="46">
        <f t="shared" si="6"/>
        <v>69.814097369134075</v>
      </c>
      <c r="F22" s="47">
        <f t="shared" si="7"/>
        <v>162.62253013230946</v>
      </c>
      <c r="G22" s="47" t="e">
        <f t="shared" si="8"/>
        <v>#NUM!</v>
      </c>
      <c r="H22" s="47" t="e">
        <f t="shared" si="0"/>
        <v>#NUM!</v>
      </c>
      <c r="I22" s="47">
        <f t="shared" si="1"/>
        <v>197.12142211443336</v>
      </c>
      <c r="J22" s="93">
        <f>+'nm T1.8 flota'!$BC$9</f>
        <v>8.9994409542377074</v>
      </c>
      <c r="K22" s="41"/>
      <c r="L22" s="49">
        <f t="shared" si="10"/>
        <v>2004</v>
      </c>
      <c r="M22" s="50">
        <f>+rep!B21</f>
        <v>0</v>
      </c>
      <c r="N22" s="50">
        <f>+rep!C21</f>
        <v>0</v>
      </c>
      <c r="O22" s="50">
        <f>+rep!D21</f>
        <v>0</v>
      </c>
      <c r="P22" s="50">
        <f>+rep!E21</f>
        <v>0</v>
      </c>
      <c r="Q22" s="50">
        <f>+rep!F21</f>
        <v>0</v>
      </c>
      <c r="R22" s="50">
        <f>+rep!G21</f>
        <v>2.0000199999999999E-5</v>
      </c>
      <c r="S22" s="50">
        <f>+rep!H21</f>
        <v>2.0000199999999999E-5</v>
      </c>
      <c r="T22" s="50">
        <f>+rep!I21</f>
        <v>9.0000900000000001E-5</v>
      </c>
      <c r="U22" s="50">
        <f>+rep!J21</f>
        <v>1.1000100000000001E-4</v>
      </c>
      <c r="V22" s="50">
        <f>+rep!K21</f>
        <v>5.0000499999999998E-4</v>
      </c>
      <c r="W22" s="50">
        <f>+rep!L21</f>
        <v>4.30004E-4</v>
      </c>
      <c r="X22" s="50">
        <f>+rep!M21</f>
        <v>1.3800100000000001E-3</v>
      </c>
      <c r="Y22" s="50">
        <f>+rep!N21</f>
        <v>2.5800300000000001E-3</v>
      </c>
      <c r="Z22" s="50">
        <f>+rep!O21</f>
        <v>3.7500400000000001E-3</v>
      </c>
      <c r="AA22" s="50">
        <f>+rep!P21</f>
        <v>7.5500799999999998E-3</v>
      </c>
      <c r="AB22" s="50">
        <f>+rep!Q21</f>
        <v>1.2570100000000001E-2</v>
      </c>
      <c r="AC22" s="50">
        <f>+rep!R21</f>
        <v>1.44301E-2</v>
      </c>
      <c r="AD22" s="50">
        <f>+rep!S21</f>
        <v>1.6290200000000001E-2</v>
      </c>
      <c r="AE22" s="50">
        <f>+rep!T21</f>
        <v>2.6540299999999999E-2</v>
      </c>
      <c r="AF22" s="50">
        <f>+rep!U21</f>
        <v>3.2800299999999998E-2</v>
      </c>
      <c r="AG22" s="50">
        <f>+rep!V21</f>
        <v>4.4110400000000001E-2</v>
      </c>
      <c r="AH22" s="50">
        <f>+rep!W21</f>
        <v>5.98606E-2</v>
      </c>
      <c r="AI22" s="50">
        <f>+rep!X21</f>
        <v>7.3000700000000002E-2</v>
      </c>
      <c r="AJ22" s="50">
        <f>+rep!Y21</f>
        <v>8.2190799999999994E-2</v>
      </c>
      <c r="AK22" s="50">
        <f>+rep!Z21</f>
        <v>8.5200899999999996E-2</v>
      </c>
      <c r="AL22" s="50">
        <f>+rep!AA21</f>
        <v>7.3500700000000002E-2</v>
      </c>
      <c r="AM22" s="50">
        <f>+rep!AB21</f>
        <v>6.4240599999999995E-2</v>
      </c>
      <c r="AN22" s="50">
        <f>+rep!AC21</f>
        <v>6.1980599999999997E-2</v>
      </c>
      <c r="AO22" s="50">
        <f>+rep!AD21</f>
        <v>5.5700600000000003E-2</v>
      </c>
      <c r="AP22" s="50">
        <f>+rep!AE21</f>
        <v>4.3740399999999999E-2</v>
      </c>
      <c r="AQ22" s="50">
        <f>+rep!AF21</f>
        <v>3.6440399999999998E-2</v>
      </c>
      <c r="AR22" s="50">
        <f>+rep!AG21</f>
        <v>3.9860399999999997E-2</v>
      </c>
      <c r="AS22" s="50">
        <f>+rep!AH21</f>
        <v>3.7430400000000003E-2</v>
      </c>
      <c r="AT22" s="50">
        <f>+rep!AI21</f>
        <v>3.8280399999999999E-2</v>
      </c>
      <c r="AU22" s="50">
        <f>+rep!AJ21</f>
        <v>3.5350399999999997E-2</v>
      </c>
      <c r="AV22" s="50">
        <f>+rep!AK21</f>
        <v>2.1990200000000001E-2</v>
      </c>
      <c r="AW22" s="50">
        <f>+rep!AL21</f>
        <v>1.3980100000000001E-2</v>
      </c>
      <c r="AX22" s="50">
        <f>+rep!AM21</f>
        <v>7.8700799999999998E-3</v>
      </c>
      <c r="AY22" s="50">
        <f>+rep!AN21</f>
        <v>4.3500400000000003E-3</v>
      </c>
      <c r="AZ22" s="50">
        <f>+rep!AO21</f>
        <v>1.5800199999999999E-3</v>
      </c>
      <c r="BA22" s="50">
        <f>+rep!AP21</f>
        <v>2.2000200000000001E-4</v>
      </c>
      <c r="BB22" s="50">
        <f>+rep!AQ21</f>
        <v>6.0000600000000003E-5</v>
      </c>
      <c r="BC22" s="50">
        <f>+rep!AR21</f>
        <v>0</v>
      </c>
      <c r="BE22" s="44">
        <f t="shared" si="11"/>
        <v>2004</v>
      </c>
      <c r="BF22" s="51">
        <f t="shared" si="9"/>
        <v>6.2034799615168367E-9</v>
      </c>
      <c r="BG22" s="51">
        <f t="shared" si="29"/>
        <v>1.0614198873387584E-7</v>
      </c>
      <c r="BH22" s="51">
        <f t="shared" si="30"/>
        <v>1.2417184581314417E-6</v>
      </c>
      <c r="BI22" s="51">
        <f t="shared" si="31"/>
        <v>9.9406311818870668E-6</v>
      </c>
      <c r="BJ22" s="51">
        <f t="shared" si="32"/>
        <v>5.4518427416942045E-5</v>
      </c>
      <c r="BK22" s="51">
        <f t="shared" si="33"/>
        <v>2.0521886792187902E-4</v>
      </c>
      <c r="BL22" s="51">
        <f t="shared" si="34"/>
        <v>5.3252711243827904E-4</v>
      </c>
      <c r="BM22" s="51">
        <f t="shared" si="35"/>
        <v>9.6495805457611893E-4</v>
      </c>
      <c r="BN22" s="51">
        <f t="shared" si="36"/>
        <v>1.2724367711164002E-3</v>
      </c>
      <c r="BO22" s="51">
        <f t="shared" si="37"/>
        <v>1.3830019965936E-3</v>
      </c>
      <c r="BP22" s="51">
        <f t="shared" si="38"/>
        <v>1.5846409231343999E-3</v>
      </c>
      <c r="BQ22" s="51">
        <f t="shared" si="39"/>
        <v>2.1797379160599004E-3</v>
      </c>
      <c r="BR22" s="51">
        <f t="shared" si="40"/>
        <v>3.1186826754590999E-3</v>
      </c>
      <c r="BS22" s="51">
        <f t="shared" si="41"/>
        <v>4.1694591147399002E-3</v>
      </c>
      <c r="BT22" s="51">
        <f t="shared" si="42"/>
        <v>5.31000041775E-3</v>
      </c>
      <c r="BU22" s="51">
        <f t="shared" si="43"/>
        <v>6.8041229768764002E-3</v>
      </c>
      <c r="BV22" s="51">
        <f t="shared" si="44"/>
        <v>8.9383155530910995E-3</v>
      </c>
      <c r="BW22" s="51">
        <f t="shared" si="45"/>
        <v>1.182720712975E-2</v>
      </c>
      <c r="BX22" s="51">
        <f t="shared" si="46"/>
        <v>1.5516852162839998E-2</v>
      </c>
      <c r="BY22" s="51">
        <f t="shared" si="47"/>
        <v>2.0156080063839999E-2</v>
      </c>
      <c r="BZ22" s="51">
        <f t="shared" si="48"/>
        <v>2.5958521767960003E-2</v>
      </c>
      <c r="CA22" s="51">
        <f t="shared" si="49"/>
        <v>3.3010982287359998E-2</v>
      </c>
      <c r="CB22" s="51">
        <f t="shared" si="50"/>
        <v>4.112824077999E-2</v>
      </c>
      <c r="CC22" s="51">
        <f t="shared" si="51"/>
        <v>4.9822502256000004E-2</v>
      </c>
      <c r="CD22" s="51">
        <f t="shared" si="52"/>
        <v>5.8339127877189999E-2</v>
      </c>
      <c r="CE22" s="51">
        <f t="shared" si="53"/>
        <v>6.5748644125990005E-2</v>
      </c>
      <c r="CF22" s="51">
        <f t="shared" si="12"/>
        <v>7.1120318401109994E-2</v>
      </c>
      <c r="CG22" s="51">
        <f t="shared" si="13"/>
        <v>7.3735465982310011E-2</v>
      </c>
      <c r="CH22" s="51">
        <f t="shared" si="14"/>
        <v>7.3250471027189998E-2</v>
      </c>
      <c r="CI22" s="51">
        <f t="shared" si="15"/>
        <v>6.9752202863999996E-2</v>
      </c>
      <c r="CJ22" s="51">
        <f t="shared" si="16"/>
        <v>6.3707542220790003E-2</v>
      </c>
      <c r="CK22" s="51">
        <f t="shared" si="17"/>
        <v>5.5844057460310001E-2</v>
      </c>
      <c r="CL22" s="51">
        <f t="shared" si="18"/>
        <v>4.7001994190999999E-2</v>
      </c>
      <c r="CM22" s="51">
        <f t="shared" si="19"/>
        <v>3.7993072547589997E-2</v>
      </c>
      <c r="CN22" s="51">
        <f t="shared" si="20"/>
        <v>2.9493120941440003E-2</v>
      </c>
      <c r="CO22" s="51">
        <f t="shared" si="21"/>
        <v>2.1980952820439999E-2</v>
      </c>
      <c r="CP22" s="51">
        <f t="shared" si="22"/>
        <v>1.572183227559E-2</v>
      </c>
      <c r="CQ22" s="51">
        <f t="shared" si="23"/>
        <v>1.0786961345189999E-2</v>
      </c>
      <c r="CR22" s="51">
        <f t="shared" si="24"/>
        <v>7.0966300988016002E-3</v>
      </c>
      <c r="CS22" s="51">
        <f t="shared" si="25"/>
        <v>4.4751517384704004E-3</v>
      </c>
      <c r="CT22" s="51">
        <f t="shared" si="26"/>
        <v>2.7040880931263997E-3</v>
      </c>
      <c r="CU22" s="51">
        <f t="shared" si="27"/>
        <v>1.5650828183484001E-3</v>
      </c>
      <c r="CV22" s="51">
        <f t="shared" si="28"/>
        <v>8.6730747010027901E-4</v>
      </c>
      <c r="CW22" s="51"/>
      <c r="CX22" s="51"/>
      <c r="CY22" s="51"/>
      <c r="CZ22" s="51"/>
    </row>
    <row r="23" spans="1:104" s="44" customFormat="1" x14ac:dyDescent="0.25">
      <c r="A23" s="45">
        <f t="shared" si="3"/>
        <v>1.5015523513391537E-2</v>
      </c>
      <c r="B23" s="35">
        <f t="shared" si="4"/>
        <v>6.3764909729294378E-3</v>
      </c>
      <c r="C23" s="36">
        <v>2005</v>
      </c>
      <c r="D23" s="46">
        <f t="shared" si="5"/>
        <v>156.82606691444713</v>
      </c>
      <c r="E23" s="46">
        <f t="shared" si="6"/>
        <v>66.597744601322347</v>
      </c>
      <c r="F23" s="47">
        <f t="shared" si="7"/>
        <v>162.62253013230946</v>
      </c>
      <c r="G23" s="47" t="e">
        <f t="shared" si="8"/>
        <v>#NUM!</v>
      </c>
      <c r="H23" s="47" t="e">
        <f t="shared" si="0"/>
        <v>#NUM!</v>
      </c>
      <c r="I23" s="47">
        <f t="shared" si="1"/>
        <v>197.12142211443336</v>
      </c>
      <c r="J23" s="93">
        <f>+'nm T1.8 flota'!$BC$9</f>
        <v>8.9994409542377074</v>
      </c>
      <c r="K23" s="41"/>
      <c r="L23" s="49">
        <f t="shared" si="10"/>
        <v>2005</v>
      </c>
      <c r="M23" s="50">
        <f>+rep!B22</f>
        <v>0</v>
      </c>
      <c r="N23" s="50">
        <f>+rep!C22</f>
        <v>0</v>
      </c>
      <c r="O23" s="50">
        <f>+rep!D22</f>
        <v>0</v>
      </c>
      <c r="P23" s="50">
        <f>+rep!E22</f>
        <v>0</v>
      </c>
      <c r="Q23" s="50">
        <f>+rep!F22</f>
        <v>0</v>
      </c>
      <c r="R23" s="50">
        <f>+rep!G22</f>
        <v>0</v>
      </c>
      <c r="S23" s="50">
        <f>+rep!H22</f>
        <v>0</v>
      </c>
      <c r="T23" s="50">
        <f>+rep!I22</f>
        <v>0</v>
      </c>
      <c r="U23" s="50">
        <f>+rep!J22</f>
        <v>0</v>
      </c>
      <c r="V23" s="50">
        <f>+rep!K22</f>
        <v>0</v>
      </c>
      <c r="W23" s="50">
        <f>+rep!L22</f>
        <v>0</v>
      </c>
      <c r="X23" s="50">
        <f>+rep!M22</f>
        <v>0</v>
      </c>
      <c r="Y23" s="50">
        <f>+rep!N22</f>
        <v>0</v>
      </c>
      <c r="Z23" s="50">
        <f>+rep!O22</f>
        <v>1.30121E-4</v>
      </c>
      <c r="AA23" s="50">
        <f>+rep!P22</f>
        <v>9.00838E-5</v>
      </c>
      <c r="AB23" s="50">
        <f>+rep!Q22</f>
        <v>7.8072600000000003E-4</v>
      </c>
      <c r="AC23" s="50">
        <f>+rep!R22</f>
        <v>2.3421800000000001E-3</v>
      </c>
      <c r="AD23" s="50">
        <f>+rep!S22</f>
        <v>2.1419899999999999E-3</v>
      </c>
      <c r="AE23" s="50">
        <f>+rep!T22</f>
        <v>5.0046500000000002E-3</v>
      </c>
      <c r="AF23" s="50">
        <f>+rep!U22</f>
        <v>1.00894E-2</v>
      </c>
      <c r="AG23" s="50">
        <f>+rep!V22</f>
        <v>1.00293E-2</v>
      </c>
      <c r="AH23" s="50">
        <f>+rep!W22</f>
        <v>1.9558200000000001E-2</v>
      </c>
      <c r="AI23" s="50">
        <f>+rep!X22</f>
        <v>3.1899700000000003E-2</v>
      </c>
      <c r="AJ23" s="50">
        <f>+rep!Y22</f>
        <v>3.4091700000000003E-2</v>
      </c>
      <c r="AK23" s="50">
        <f>+rep!Z22</f>
        <v>4.4771600000000002E-2</v>
      </c>
      <c r="AL23" s="50">
        <f>+rep!AA22</f>
        <v>4.91657E-2</v>
      </c>
      <c r="AM23" s="50">
        <f>+rep!AB22</f>
        <v>5.8104000000000003E-2</v>
      </c>
      <c r="AN23" s="50">
        <f>+rep!AC22</f>
        <v>5.6912900000000002E-2</v>
      </c>
      <c r="AO23" s="50">
        <f>+rep!AD22</f>
        <v>7.8332799999999994E-2</v>
      </c>
      <c r="AP23" s="50">
        <f>+rep!AE22</f>
        <v>7.8252799999999997E-2</v>
      </c>
      <c r="AQ23" s="50">
        <f>+rep!AF22</f>
        <v>9.6359600000000004E-2</v>
      </c>
      <c r="AR23" s="50">
        <f>+rep!AG22</f>
        <v>9.3637100000000001E-2</v>
      </c>
      <c r="AS23" s="50">
        <f>+rep!AH22</f>
        <v>9.3186699999999997E-2</v>
      </c>
      <c r="AT23" s="50">
        <f>+rep!AI22</f>
        <v>7.7462000000000003E-2</v>
      </c>
      <c r="AU23" s="50">
        <f>+rep!AJ22</f>
        <v>6.1377099999999997E-2</v>
      </c>
      <c r="AV23" s="50">
        <f>+rep!AK22</f>
        <v>4.2889900000000002E-2</v>
      </c>
      <c r="AW23" s="50">
        <f>+rep!AL22</f>
        <v>2.1940399999999999E-2</v>
      </c>
      <c r="AX23" s="50">
        <f>+rep!AM22</f>
        <v>1.74763E-2</v>
      </c>
      <c r="AY23" s="50">
        <f>+rep!AN22</f>
        <v>6.6261599999999999E-3</v>
      </c>
      <c r="AZ23" s="50">
        <f>+rep!AO22</f>
        <v>3.7134500000000001E-3</v>
      </c>
      <c r="BA23" s="50">
        <f>+rep!AP22</f>
        <v>1.3212300000000001E-3</v>
      </c>
      <c r="BB23" s="50">
        <f>+rep!AQ22</f>
        <v>1.5914799999999999E-3</v>
      </c>
      <c r="BC23" s="50">
        <f>+rep!AR22</f>
        <v>7.2066999999999997E-4</v>
      </c>
      <c r="BE23" s="44">
        <f t="shared" si="11"/>
        <v>2005</v>
      </c>
      <c r="BF23" s="51">
        <f t="shared" si="9"/>
        <v>5.3044299718630218E-9</v>
      </c>
      <c r="BG23" s="51">
        <f t="shared" si="29"/>
        <v>9.075729176311249E-8</v>
      </c>
      <c r="BH23" s="51">
        <f t="shared" si="30"/>
        <v>1.061668872856811E-6</v>
      </c>
      <c r="BI23" s="51">
        <f t="shared" si="31"/>
        <v>8.4981277805967597E-6</v>
      </c>
      <c r="BJ23" s="51">
        <f t="shared" si="32"/>
        <v>4.6593928803464789E-5</v>
      </c>
      <c r="BK23" s="51">
        <f t="shared" si="33"/>
        <v>1.7527626745575099E-4</v>
      </c>
      <c r="BL23" s="51">
        <f t="shared" si="34"/>
        <v>4.5408661787015096E-4</v>
      </c>
      <c r="BM23" s="51">
        <f t="shared" si="35"/>
        <v>8.1909897550755894E-4</v>
      </c>
      <c r="BN23" s="51">
        <f t="shared" si="36"/>
        <v>1.0659812549056E-3</v>
      </c>
      <c r="BO23" s="51">
        <f t="shared" si="37"/>
        <v>1.1197533365799E-3</v>
      </c>
      <c r="BP23" s="51">
        <f t="shared" si="38"/>
        <v>1.2148904440231001E-3</v>
      </c>
      <c r="BQ23" s="51">
        <f t="shared" si="39"/>
        <v>1.6183424562591E-3</v>
      </c>
      <c r="BR23" s="51">
        <f t="shared" si="40"/>
        <v>2.3288709501375999E-3</v>
      </c>
      <c r="BS23" s="51">
        <f t="shared" si="41"/>
        <v>3.2034218109375E-3</v>
      </c>
      <c r="BT23" s="51">
        <f t="shared" si="42"/>
        <v>4.2517770145999003E-3</v>
      </c>
      <c r="BU23" s="51">
        <f t="shared" si="43"/>
        <v>5.6852253908735995E-3</v>
      </c>
      <c r="BV23" s="51">
        <f t="shared" si="44"/>
        <v>7.7189400021084008E-3</v>
      </c>
      <c r="BW23" s="51">
        <f t="shared" si="45"/>
        <v>1.0436543915159999E-2</v>
      </c>
      <c r="BX23" s="51">
        <f t="shared" si="46"/>
        <v>1.3872909773190001E-2</v>
      </c>
      <c r="BY23" s="51">
        <f t="shared" si="47"/>
        <v>1.8132903934360001E-2</v>
      </c>
      <c r="BZ23" s="51">
        <f t="shared" si="48"/>
        <v>2.3353451309189997E-2</v>
      </c>
      <c r="CA23" s="51">
        <f t="shared" si="49"/>
        <v>2.9572003594239997E-2</v>
      </c>
      <c r="CB23" s="51">
        <f t="shared" si="50"/>
        <v>3.665642698431E-2</v>
      </c>
      <c r="CC23" s="51">
        <f t="shared" si="51"/>
        <v>4.4315618604639999E-2</v>
      </c>
      <c r="CD23" s="51">
        <f t="shared" si="52"/>
        <v>5.2113192881909999E-2</v>
      </c>
      <c r="CE23" s="51">
        <f t="shared" si="53"/>
        <v>5.9465305592160005E-2</v>
      </c>
      <c r="CF23" s="51">
        <f t="shared" si="12"/>
        <v>6.5676523893189995E-2</v>
      </c>
      <c r="CG23" s="51">
        <f t="shared" si="13"/>
        <v>7.0040191441109997E-2</v>
      </c>
      <c r="CH23" s="51">
        <f t="shared" si="14"/>
        <v>7.1973471762390009E-2</v>
      </c>
      <c r="CI23" s="51">
        <f t="shared" si="15"/>
        <v>7.114138027776E-2</v>
      </c>
      <c r="CJ23" s="51">
        <f t="shared" si="16"/>
        <v>6.7537580801559999E-2</v>
      </c>
      <c r="CK23" s="51">
        <f t="shared" si="17"/>
        <v>6.1505094399999995E-2</v>
      </c>
      <c r="CL23" s="51">
        <f t="shared" si="18"/>
        <v>5.3683924069509996E-2</v>
      </c>
      <c r="CM23" s="51">
        <f t="shared" si="19"/>
        <v>4.4892097145439992E-2</v>
      </c>
      <c r="CN23" s="51">
        <f t="shared" si="20"/>
        <v>3.5968116558359998E-2</v>
      </c>
      <c r="CO23" s="51">
        <f t="shared" si="21"/>
        <v>2.762239529751E-2</v>
      </c>
      <c r="CP23" s="51">
        <f t="shared" si="22"/>
        <v>2.0343878599749999E-2</v>
      </c>
      <c r="CQ23" s="51">
        <f t="shared" si="23"/>
        <v>1.4375384420759999E-2</v>
      </c>
      <c r="CR23" s="51">
        <f t="shared" si="24"/>
        <v>9.7470466483974994E-3</v>
      </c>
      <c r="CS23" s="51">
        <f t="shared" si="25"/>
        <v>6.3399175608030997E-3</v>
      </c>
      <c r="CT23" s="51">
        <f t="shared" si="26"/>
        <v>3.9534454513599996E-3</v>
      </c>
      <c r="CU23" s="51">
        <f t="shared" si="27"/>
        <v>2.3612579737404002E-3</v>
      </c>
      <c r="CV23" s="51">
        <f t="shared" si="28"/>
        <v>1.3492446098550999E-3</v>
      </c>
      <c r="CW23" s="51"/>
      <c r="CX23" s="51"/>
      <c r="CY23" s="51"/>
      <c r="CZ23" s="51"/>
    </row>
    <row r="24" spans="1:104" s="44" customFormat="1" x14ac:dyDescent="0.25">
      <c r="A24" s="45">
        <f t="shared" si="3"/>
        <v>2.7077176747868106E-2</v>
      </c>
      <c r="B24" s="35">
        <f t="shared" si="4"/>
        <v>1.3042925430917465E-2</v>
      </c>
      <c r="C24" s="36">
        <v>2006</v>
      </c>
      <c r="D24" s="46">
        <f t="shared" si="5"/>
        <v>76.66991621600171</v>
      </c>
      <c r="E24" s="46">
        <f t="shared" si="6"/>
        <v>36.931472188241855</v>
      </c>
      <c r="F24" s="47">
        <f t="shared" si="7"/>
        <v>162.62253013230946</v>
      </c>
      <c r="G24" s="47" t="e">
        <f t="shared" si="8"/>
        <v>#NUM!</v>
      </c>
      <c r="H24" s="47" t="e">
        <f t="shared" si="0"/>
        <v>#NUM!</v>
      </c>
      <c r="I24" s="47">
        <f t="shared" si="1"/>
        <v>197.12142211443336</v>
      </c>
      <c r="J24" s="93">
        <f>+'nm T1.8 flota'!$BC$9</f>
        <v>8.9994409542377074</v>
      </c>
      <c r="K24" s="41"/>
      <c r="L24" s="49">
        <f t="shared" si="10"/>
        <v>2006</v>
      </c>
      <c r="M24" s="50">
        <f>+rep!B23</f>
        <v>0</v>
      </c>
      <c r="N24" s="50">
        <f>+rep!C23</f>
        <v>0</v>
      </c>
      <c r="O24" s="50">
        <f>+rep!D23</f>
        <v>0</v>
      </c>
      <c r="P24" s="50">
        <f>+rep!E23</f>
        <v>0</v>
      </c>
      <c r="Q24" s="50">
        <f>+rep!F23</f>
        <v>0</v>
      </c>
      <c r="R24" s="50">
        <f>+rep!G23</f>
        <v>0</v>
      </c>
      <c r="S24" s="50">
        <f>+rep!H23</f>
        <v>0</v>
      </c>
      <c r="T24" s="50">
        <f>+rep!I23</f>
        <v>0</v>
      </c>
      <c r="U24" s="50">
        <f>+rep!J23</f>
        <v>0</v>
      </c>
      <c r="V24" s="50">
        <f>+rep!K23</f>
        <v>0</v>
      </c>
      <c r="W24" s="50">
        <f>+rep!L23</f>
        <v>0</v>
      </c>
      <c r="X24" s="50">
        <f>+rep!M23</f>
        <v>0</v>
      </c>
      <c r="Y24" s="50">
        <f>+rep!N23</f>
        <v>8.2999199999999999E-4</v>
      </c>
      <c r="Z24" s="50">
        <f>+rep!O23</f>
        <v>1.44999E-3</v>
      </c>
      <c r="AA24" s="50">
        <f>+rep!P23</f>
        <v>1.92998E-3</v>
      </c>
      <c r="AB24" s="50">
        <f>+rep!Q23</f>
        <v>4.8899499999999997E-3</v>
      </c>
      <c r="AC24" s="50">
        <f>+rep!R23</f>
        <v>4.5299499999999996E-3</v>
      </c>
      <c r="AD24" s="50">
        <f>+rep!S23</f>
        <v>7.1299299999999996E-3</v>
      </c>
      <c r="AE24" s="50">
        <f>+rep!T23</f>
        <v>1.0219900000000001E-2</v>
      </c>
      <c r="AF24" s="50">
        <f>+rep!U23</f>
        <v>9.8299000000000008E-3</v>
      </c>
      <c r="AG24" s="50">
        <f>+rep!V23</f>
        <v>1.6339800000000002E-2</v>
      </c>
      <c r="AH24" s="50">
        <f>+rep!W23</f>
        <v>1.9739799999999998E-2</v>
      </c>
      <c r="AI24" s="50">
        <f>+rep!X23</f>
        <v>1.8379800000000002E-2</v>
      </c>
      <c r="AJ24" s="50">
        <f>+rep!Y23</f>
        <v>2.3459799999999999E-2</v>
      </c>
      <c r="AK24" s="50">
        <f>+rep!Z23</f>
        <v>3.1859699999999998E-2</v>
      </c>
      <c r="AL24" s="50">
        <f>+rep!AA23</f>
        <v>3.4549700000000003E-2</v>
      </c>
      <c r="AM24" s="50">
        <f>+rep!AB23</f>
        <v>4.2949599999999998E-2</v>
      </c>
      <c r="AN24" s="50">
        <f>+rep!AC23</f>
        <v>4.8549500000000002E-2</v>
      </c>
      <c r="AO24" s="50">
        <f>+rep!AD23</f>
        <v>5.5889399999999999E-2</v>
      </c>
      <c r="AP24" s="50">
        <f>+rep!AE23</f>
        <v>8.0769199999999999E-2</v>
      </c>
      <c r="AQ24" s="50">
        <f>+rep!AF23</f>
        <v>9.9829000000000001E-2</v>
      </c>
      <c r="AR24" s="50">
        <f>+rep!AG23</f>
        <v>9.8368999999999998E-2</v>
      </c>
      <c r="AS24" s="50">
        <f>+rep!AH23</f>
        <v>0.116119</v>
      </c>
      <c r="AT24" s="50">
        <f>+rep!AI23</f>
        <v>0.104169</v>
      </c>
      <c r="AU24" s="50">
        <f>+rep!AJ23</f>
        <v>7.6119199999999998E-2</v>
      </c>
      <c r="AV24" s="50">
        <f>+rep!AK23</f>
        <v>4.5669500000000002E-2</v>
      </c>
      <c r="AW24" s="50">
        <f>+rep!AL23</f>
        <v>2.5019699999999999E-2</v>
      </c>
      <c r="AX24" s="50">
        <f>+rep!AM23</f>
        <v>1.5029799999999999E-2</v>
      </c>
      <c r="AY24" s="50">
        <f>+rep!AN23</f>
        <v>5.15995E-3</v>
      </c>
      <c r="AZ24" s="50">
        <f>+rep!AO23</f>
        <v>1.21999E-3</v>
      </c>
      <c r="BA24" s="50">
        <f>+rep!AP23</f>
        <v>0</v>
      </c>
      <c r="BB24" s="50">
        <f>+rep!AQ23</f>
        <v>0</v>
      </c>
      <c r="BC24" s="50">
        <f>+rep!AR23</f>
        <v>0</v>
      </c>
      <c r="BE24" s="44">
        <f t="shared" si="11"/>
        <v>2006</v>
      </c>
      <c r="BF24" s="51">
        <f t="shared" si="9"/>
        <v>6.86527995286793E-9</v>
      </c>
      <c r="BG24" s="51">
        <f t="shared" si="29"/>
        <v>1.1745898620338333E-7</v>
      </c>
      <c r="BH24" s="51">
        <f t="shared" si="30"/>
        <v>1.3738981123987901E-6</v>
      </c>
      <c r="BI24" s="51">
        <f t="shared" si="31"/>
        <v>1.0994979107775991E-5</v>
      </c>
      <c r="BJ24" s="51">
        <f t="shared" si="32"/>
        <v>6.0255868792659754E-5</v>
      </c>
      <c r="BK24" s="51">
        <f t="shared" si="33"/>
        <v>2.2642170998027101E-4</v>
      </c>
      <c r="BL24" s="51">
        <f t="shared" si="34"/>
        <v>5.8498039698567103E-4</v>
      </c>
      <c r="BM24" s="51">
        <f t="shared" si="35"/>
        <v>1.0472709203431E-3</v>
      </c>
      <c r="BN24" s="51">
        <f t="shared" si="36"/>
        <v>1.3327590029883999E-3</v>
      </c>
      <c r="BO24" s="51">
        <f t="shared" si="37"/>
        <v>1.3135001700470999E-3</v>
      </c>
      <c r="BP24" s="51">
        <f t="shared" si="38"/>
        <v>1.2555795487344001E-3</v>
      </c>
      <c r="BQ24" s="51">
        <f t="shared" si="39"/>
        <v>1.4873312407975002E-3</v>
      </c>
      <c r="BR24" s="51">
        <f t="shared" si="40"/>
        <v>2.0251719820958999E-3</v>
      </c>
      <c r="BS24" s="51">
        <f t="shared" si="41"/>
        <v>2.7032824850030997E-3</v>
      </c>
      <c r="BT24" s="51">
        <f t="shared" si="42"/>
        <v>3.5029426659099997E-3</v>
      </c>
      <c r="BU24" s="51">
        <f t="shared" si="43"/>
        <v>4.6298833616895997E-3</v>
      </c>
      <c r="BV24" s="51">
        <f t="shared" si="44"/>
        <v>6.3372223915899991E-3</v>
      </c>
      <c r="BW24" s="51">
        <f t="shared" si="45"/>
        <v>8.7780722306198995E-3</v>
      </c>
      <c r="BX24" s="51">
        <f t="shared" si="46"/>
        <v>1.2039257531160001E-2</v>
      </c>
      <c r="BY24" s="51">
        <f t="shared" si="47"/>
        <v>1.6220497443749999E-2</v>
      </c>
      <c r="BZ24" s="51">
        <f t="shared" si="48"/>
        <v>2.140375181724E-2</v>
      </c>
      <c r="CA24" s="51">
        <f t="shared" si="49"/>
        <v>2.755646502336E-2</v>
      </c>
      <c r="CB24" s="51">
        <f t="shared" si="50"/>
        <v>3.4488185943749999E-2</v>
      </c>
      <c r="CC24" s="51">
        <f t="shared" si="51"/>
        <v>4.1873987011110003E-2</v>
      </c>
      <c r="CD24" s="51">
        <f t="shared" si="52"/>
        <v>4.9287756715359995E-2</v>
      </c>
      <c r="CE24" s="51">
        <f t="shared" si="53"/>
        <v>5.6226777269760005E-2</v>
      </c>
      <c r="CF24" s="51">
        <f t="shared" si="12"/>
        <v>6.2152998065759996E-2</v>
      </c>
      <c r="CG24" s="51">
        <f t="shared" si="13"/>
        <v>6.6557311135589992E-2</v>
      </c>
      <c r="CH24" s="51">
        <f t="shared" si="14"/>
        <v>6.9022503189750006E-2</v>
      </c>
      <c r="CI24" s="51">
        <f t="shared" si="15"/>
        <v>6.9272560479750001E-2</v>
      </c>
      <c r="CJ24" s="51">
        <f t="shared" si="16"/>
        <v>6.7209462891989993E-2</v>
      </c>
      <c r="CK24" s="51">
        <f t="shared" si="17"/>
        <v>6.2941154991000003E-2</v>
      </c>
      <c r="CL24" s="51">
        <f t="shared" si="18"/>
        <v>5.6792368994789996E-2</v>
      </c>
      <c r="CM24" s="51">
        <f t="shared" si="19"/>
        <v>4.9281753347189997E-2</v>
      </c>
      <c r="CN24" s="51">
        <f t="shared" si="20"/>
        <v>4.1057030232160008E-2</v>
      </c>
      <c r="CO24" s="51">
        <f t="shared" si="21"/>
        <v>3.2794974033240006E-2</v>
      </c>
      <c r="CP24" s="51">
        <f t="shared" si="22"/>
        <v>2.5092438766359998E-2</v>
      </c>
      <c r="CQ24" s="51">
        <f t="shared" si="23"/>
        <v>1.8380823415109999E-2</v>
      </c>
      <c r="CR24" s="51">
        <f t="shared" si="24"/>
        <v>1.2887196470710001E-2</v>
      </c>
      <c r="CS24" s="51">
        <f t="shared" si="25"/>
        <v>8.6466734579823991E-3</v>
      </c>
      <c r="CT24" s="51">
        <f t="shared" si="26"/>
        <v>5.5504655181755997E-3</v>
      </c>
      <c r="CU24" s="51">
        <f t="shared" si="27"/>
        <v>3.4072508492764002E-3</v>
      </c>
      <c r="CV24" s="51">
        <f t="shared" si="28"/>
        <v>1.9987688722716002E-3</v>
      </c>
      <c r="CW24" s="51"/>
      <c r="CX24" s="51"/>
      <c r="CY24" s="51"/>
      <c r="CZ24" s="51"/>
    </row>
    <row r="25" spans="1:104" s="44" customFormat="1" x14ac:dyDescent="0.25">
      <c r="A25" s="45">
        <f t="shared" si="3"/>
        <v>2.2428122458329664E-2</v>
      </c>
      <c r="B25" s="35">
        <f t="shared" si="4"/>
        <v>1.9231020216946365E-2</v>
      </c>
      <c r="C25" s="36">
        <v>2007</v>
      </c>
      <c r="D25" s="46">
        <f t="shared" si="5"/>
        <v>51.999321342234381</v>
      </c>
      <c r="E25" s="46">
        <f t="shared" si="6"/>
        <v>44.586879791563035</v>
      </c>
      <c r="F25" s="47">
        <f t="shared" si="7"/>
        <v>162.62253013230946</v>
      </c>
      <c r="G25" s="47" t="e">
        <f t="shared" si="8"/>
        <v>#NUM!</v>
      </c>
      <c r="H25" s="47" t="e">
        <f t="shared" si="0"/>
        <v>#NUM!</v>
      </c>
      <c r="I25" s="47">
        <f t="shared" si="1"/>
        <v>197.12142211443336</v>
      </c>
      <c r="J25" s="93">
        <f>+'nm T1.8 flota'!$BC$9</f>
        <v>8.9994409542377074</v>
      </c>
      <c r="K25" s="41"/>
      <c r="L25" s="49">
        <f t="shared" si="10"/>
        <v>2007</v>
      </c>
      <c r="M25" s="50">
        <f>+rep!B24</f>
        <v>0</v>
      </c>
      <c r="N25" s="50">
        <f>+rep!C24</f>
        <v>0</v>
      </c>
      <c r="O25" s="50">
        <f>+rep!D24</f>
        <v>0</v>
      </c>
      <c r="P25" s="50">
        <f>+rep!E24</f>
        <v>0</v>
      </c>
      <c r="Q25" s="50">
        <f>+rep!F24</f>
        <v>0</v>
      </c>
      <c r="R25" s="50">
        <f>+rep!G24</f>
        <v>0</v>
      </c>
      <c r="S25" s="50">
        <f>+rep!H24</f>
        <v>0</v>
      </c>
      <c r="T25" s="50">
        <f>+rep!I24</f>
        <v>0</v>
      </c>
      <c r="U25" s="50">
        <f>+rep!J24</f>
        <v>0</v>
      </c>
      <c r="V25" s="50">
        <f>+rep!K24</f>
        <v>0</v>
      </c>
      <c r="W25" s="50">
        <f>+rep!L24</f>
        <v>0</v>
      </c>
      <c r="X25" s="50">
        <f>+rep!M24</f>
        <v>0</v>
      </c>
      <c r="Y25" s="50">
        <f>+rep!N24</f>
        <v>6.8998599999999996E-4</v>
      </c>
      <c r="Z25" s="50">
        <f>+rep!O24</f>
        <v>0</v>
      </c>
      <c r="AA25" s="50">
        <f>+rep!P24</f>
        <v>2.3999500000000001E-4</v>
      </c>
      <c r="AB25" s="50">
        <f>+rep!Q24</f>
        <v>1.6999699999999999E-4</v>
      </c>
      <c r="AC25" s="50">
        <f>+rep!R24</f>
        <v>4.4999100000000001E-4</v>
      </c>
      <c r="AD25" s="50">
        <f>+rep!S24</f>
        <v>2.22996E-3</v>
      </c>
      <c r="AE25" s="50">
        <f>+rep!T24</f>
        <v>3.9799199999999996E-3</v>
      </c>
      <c r="AF25" s="50">
        <f>+rep!U24</f>
        <v>5.8098799999999999E-3</v>
      </c>
      <c r="AG25" s="50">
        <f>+rep!V24</f>
        <v>1.1199799999999999E-2</v>
      </c>
      <c r="AH25" s="50">
        <f>+rep!W24</f>
        <v>1.5059700000000001E-2</v>
      </c>
      <c r="AI25" s="50">
        <f>+rep!X24</f>
        <v>2.1919600000000001E-2</v>
      </c>
      <c r="AJ25" s="50">
        <f>+rep!Y24</f>
        <v>2.33295E-2</v>
      </c>
      <c r="AK25" s="50">
        <f>+rep!Z24</f>
        <v>2.3929499999999999E-2</v>
      </c>
      <c r="AL25" s="50">
        <f>+rep!AA24</f>
        <v>2.9529400000000001E-2</v>
      </c>
      <c r="AM25" s="50">
        <f>+rep!AB24</f>
        <v>3.3999300000000003E-2</v>
      </c>
      <c r="AN25" s="50">
        <f>+rep!AC24</f>
        <v>4.7788999999999998E-2</v>
      </c>
      <c r="AO25" s="50">
        <f>+rep!AD24</f>
        <v>5.6948899999999997E-2</v>
      </c>
      <c r="AP25" s="50">
        <f>+rep!AE24</f>
        <v>8.2358399999999998E-2</v>
      </c>
      <c r="AQ25" s="50">
        <f>+rep!AF24</f>
        <v>0.108238</v>
      </c>
      <c r="AR25" s="50">
        <f>+rep!AG24</f>
        <v>0.128577</v>
      </c>
      <c r="AS25" s="50">
        <f>+rep!AH24</f>
        <v>0.125557</v>
      </c>
      <c r="AT25" s="50">
        <f>+rep!AI24</f>
        <v>0.110858</v>
      </c>
      <c r="AU25" s="50">
        <f>+rep!AJ24</f>
        <v>8.3868300000000007E-2</v>
      </c>
      <c r="AV25" s="50">
        <f>+rep!AK24</f>
        <v>4.3469099999999997E-2</v>
      </c>
      <c r="AW25" s="50">
        <f>+rep!AL24</f>
        <v>2.6409499999999999E-2</v>
      </c>
      <c r="AX25" s="50">
        <f>+rep!AM24</f>
        <v>7.9098399999999996E-3</v>
      </c>
      <c r="AY25" s="50">
        <f>+rep!AN24</f>
        <v>3.4199299999999998E-3</v>
      </c>
      <c r="AZ25" s="50">
        <f>+rep!AO24</f>
        <v>1.7599600000000001E-3</v>
      </c>
      <c r="BA25" s="50">
        <f>+rep!AP24</f>
        <v>2.9999399999999999E-4</v>
      </c>
      <c r="BB25" s="50">
        <f>+rep!AQ24</f>
        <v>0</v>
      </c>
      <c r="BC25" s="50">
        <f>+rep!AR24</f>
        <v>0</v>
      </c>
      <c r="BE25" s="44">
        <f t="shared" si="11"/>
        <v>2007</v>
      </c>
      <c r="BF25" s="51">
        <f t="shared" si="9"/>
        <v>5.7984299663782098E-9</v>
      </c>
      <c r="BG25" s="51">
        <f t="shared" si="29"/>
        <v>9.9210390157296531E-8</v>
      </c>
      <c r="BH25" s="51">
        <f t="shared" si="30"/>
        <v>1.1605786530540637E-6</v>
      </c>
      <c r="BI25" s="51">
        <f t="shared" si="31"/>
        <v>9.2903736873529891E-6</v>
      </c>
      <c r="BJ25" s="51">
        <f t="shared" si="32"/>
        <v>5.0943304515273196E-5</v>
      </c>
      <c r="BK25" s="51">
        <f t="shared" si="33"/>
        <v>1.9168424305815901E-4</v>
      </c>
      <c r="BL25" s="51">
        <f t="shared" si="34"/>
        <v>4.9689784684897511E-4</v>
      </c>
      <c r="BM25" s="51">
        <f t="shared" si="35"/>
        <v>8.9778553062035105E-4</v>
      </c>
      <c r="BN25" s="51">
        <f t="shared" si="36"/>
        <v>1.1735694924975E-3</v>
      </c>
      <c r="BO25" s="51">
        <f t="shared" si="37"/>
        <v>1.2450459884400002E-3</v>
      </c>
      <c r="BP25" s="51">
        <f t="shared" si="38"/>
        <v>1.3634858193774999E-3</v>
      </c>
      <c r="BQ25" s="51">
        <f t="shared" si="39"/>
        <v>1.7916285134774999E-3</v>
      </c>
      <c r="BR25" s="51">
        <f t="shared" si="40"/>
        <v>2.4618890747195995E-3</v>
      </c>
      <c r="BS25" s="51">
        <f t="shared" si="41"/>
        <v>3.1270101720775002E-3</v>
      </c>
      <c r="BT25" s="51">
        <f t="shared" si="42"/>
        <v>3.7272133477359E-3</v>
      </c>
      <c r="BU25" s="51">
        <f t="shared" si="43"/>
        <v>4.4920679754950994E-3</v>
      </c>
      <c r="BV25" s="51">
        <f t="shared" si="44"/>
        <v>5.7324764728816004E-3</v>
      </c>
      <c r="BW25" s="51">
        <f t="shared" si="45"/>
        <v>7.6473658503023994E-3</v>
      </c>
      <c r="BX25" s="51">
        <f t="shared" si="46"/>
        <v>1.0355483775E-2</v>
      </c>
      <c r="BY25" s="51">
        <f t="shared" si="47"/>
        <v>1.4007492951639999E-2</v>
      </c>
      <c r="BZ25" s="51">
        <f t="shared" si="48"/>
        <v>1.8768563255910004E-2</v>
      </c>
      <c r="CA25" s="51">
        <f t="shared" si="49"/>
        <v>2.4692663109749997E-2</v>
      </c>
      <c r="CB25" s="51">
        <f t="shared" si="50"/>
        <v>3.1630896919960003E-2</v>
      </c>
      <c r="CC25" s="51">
        <f t="shared" si="51"/>
        <v>3.9229026396000004E-2</v>
      </c>
      <c r="CD25" s="51">
        <f t="shared" si="52"/>
        <v>4.6977122903639999E-2</v>
      </c>
      <c r="CE25" s="51">
        <f t="shared" si="53"/>
        <v>5.4277373569750001E-2</v>
      </c>
      <c r="CF25" s="51">
        <f t="shared" si="12"/>
        <v>6.0527752287190005E-2</v>
      </c>
      <c r="CG25" s="51">
        <f t="shared" si="13"/>
        <v>6.5208945947110006E-2</v>
      </c>
      <c r="CH25" s="51">
        <f t="shared" si="14"/>
        <v>6.7947761694359995E-2</v>
      </c>
      <c r="CI25" s="51">
        <f t="shared" si="15"/>
        <v>6.8546747687109999E-2</v>
      </c>
      <c r="CJ25" s="51">
        <f t="shared" si="16"/>
        <v>6.6984593191000003E-2</v>
      </c>
      <c r="CK25" s="51">
        <f t="shared" si="17"/>
        <v>6.3403128614040002E-2</v>
      </c>
      <c r="CL25" s="51">
        <f t="shared" si="18"/>
        <v>5.808775353159E-2</v>
      </c>
      <c r="CM25" s="51">
        <f t="shared" si="19"/>
        <v>5.1443402710390003E-2</v>
      </c>
      <c r="CN25" s="51">
        <f t="shared" si="20"/>
        <v>4.3961535906840002E-2</v>
      </c>
      <c r="CO25" s="51">
        <f t="shared" si="21"/>
        <v>3.6175327220760001E-2</v>
      </c>
      <c r="CP25" s="51">
        <f t="shared" si="22"/>
        <v>2.8602836582039996E-2</v>
      </c>
      <c r="CQ25" s="51">
        <f t="shared" si="23"/>
        <v>2.1685085106389997E-2</v>
      </c>
      <c r="CR25" s="51">
        <f t="shared" si="24"/>
        <v>1.5734707107839998E-2</v>
      </c>
      <c r="CS25" s="51">
        <f t="shared" si="25"/>
        <v>1.090970821404E-2</v>
      </c>
      <c r="CT25" s="51">
        <f t="shared" si="26"/>
        <v>7.2185760148974999E-3</v>
      </c>
      <c r="CU25" s="51">
        <f t="shared" si="27"/>
        <v>4.5529893473119001E-3</v>
      </c>
      <c r="CV25" s="51">
        <f t="shared" si="28"/>
        <v>2.7348593519355997E-3</v>
      </c>
      <c r="CW25" s="51"/>
      <c r="CX25" s="51"/>
      <c r="CY25" s="51"/>
      <c r="CZ25" s="51"/>
    </row>
    <row r="26" spans="1:104" s="44" customFormat="1" x14ac:dyDescent="0.25">
      <c r="A26" s="45">
        <f t="shared" si="3"/>
        <v>2.0189003312916193E-2</v>
      </c>
      <c r="B26" s="35">
        <f t="shared" si="4"/>
        <v>1.2229890910440789E-2</v>
      </c>
      <c r="C26" s="36">
        <v>2008</v>
      </c>
      <c r="D26" s="46">
        <f t="shared" si="5"/>
        <v>81.766878161299815</v>
      </c>
      <c r="E26" s="46">
        <f t="shared" si="6"/>
        <v>49.531915196637577</v>
      </c>
      <c r="F26" s="47">
        <f t="shared" si="7"/>
        <v>162.62253013230946</v>
      </c>
      <c r="G26" s="47" t="e">
        <f t="shared" si="8"/>
        <v>#NUM!</v>
      </c>
      <c r="H26" s="47" t="e">
        <f t="shared" si="0"/>
        <v>#NUM!</v>
      </c>
      <c r="I26" s="47">
        <f t="shared" si="1"/>
        <v>197.12142211443336</v>
      </c>
      <c r="J26" s="93">
        <f>+'nm T1.8 flota'!$BC$9</f>
        <v>8.9994409542377074</v>
      </c>
      <c r="K26" s="41"/>
      <c r="L26" s="49">
        <f t="shared" si="10"/>
        <v>2008</v>
      </c>
      <c r="M26" s="50">
        <f>+rep!B25</f>
        <v>0</v>
      </c>
      <c r="N26" s="50">
        <f>+rep!C25</f>
        <v>0</v>
      </c>
      <c r="O26" s="50">
        <f>+rep!D25</f>
        <v>0</v>
      </c>
      <c r="P26" s="50">
        <f>+rep!E25</f>
        <v>0</v>
      </c>
      <c r="Q26" s="50">
        <f>+rep!F25</f>
        <v>0</v>
      </c>
      <c r="R26" s="50">
        <f>+rep!G25</f>
        <v>0</v>
      </c>
      <c r="S26" s="50">
        <f>+rep!H25</f>
        <v>0</v>
      </c>
      <c r="T26" s="50">
        <f>+rep!I25</f>
        <v>0</v>
      </c>
      <c r="U26" s="50">
        <f>+rep!J25</f>
        <v>0</v>
      </c>
      <c r="V26" s="50">
        <f>+rep!K25</f>
        <v>0</v>
      </c>
      <c r="W26" s="50">
        <f>+rep!L25</f>
        <v>0</v>
      </c>
      <c r="X26" s="50">
        <f>+rep!M25</f>
        <v>0</v>
      </c>
      <c r="Y26" s="50">
        <f>+rep!N25</f>
        <v>5.0001499999999999E-5</v>
      </c>
      <c r="Z26" s="50">
        <f>+rep!O25</f>
        <v>9.0002700000000005E-5</v>
      </c>
      <c r="AA26" s="50">
        <f>+rep!P25</f>
        <v>2.4000700000000001E-4</v>
      </c>
      <c r="AB26" s="50">
        <f>+rep!Q25</f>
        <v>5.60017E-4</v>
      </c>
      <c r="AC26" s="50">
        <f>+rep!R25</f>
        <v>7.3002199999999998E-4</v>
      </c>
      <c r="AD26" s="50">
        <f>+rep!S25</f>
        <v>3.5101099999999999E-3</v>
      </c>
      <c r="AE26" s="50">
        <f>+rep!T25</f>
        <v>2.9900899999999999E-3</v>
      </c>
      <c r="AF26" s="50">
        <f>+rep!U25</f>
        <v>3.9601200000000001E-3</v>
      </c>
      <c r="AG26" s="50">
        <f>+rep!V25</f>
        <v>6.0701799999999997E-3</v>
      </c>
      <c r="AH26" s="50">
        <f>+rep!W25</f>
        <v>1.1170299999999999E-2</v>
      </c>
      <c r="AI26" s="50">
        <f>+rep!X25</f>
        <v>1.7240499999999999E-2</v>
      </c>
      <c r="AJ26" s="50">
        <f>+rep!Y25</f>
        <v>2.6340800000000001E-2</v>
      </c>
      <c r="AK26" s="50">
        <f>+rep!Z25</f>
        <v>3.0450899999999999E-2</v>
      </c>
      <c r="AL26" s="50">
        <f>+rep!AA25</f>
        <v>4.8151399999999997E-2</v>
      </c>
      <c r="AM26" s="50">
        <f>+rep!AB25</f>
        <v>4.9821499999999998E-2</v>
      </c>
      <c r="AN26" s="50">
        <f>+rep!AC25</f>
        <v>6.5301999999999999E-2</v>
      </c>
      <c r="AO26" s="50">
        <f>+rep!AD25</f>
        <v>6.6002000000000005E-2</v>
      </c>
      <c r="AP26" s="50">
        <f>+rep!AE25</f>
        <v>8.8502700000000004E-2</v>
      </c>
      <c r="AQ26" s="50">
        <f>+rep!AF25</f>
        <v>0.10784299999999999</v>
      </c>
      <c r="AR26" s="50">
        <f>+rep!AG25</f>
        <v>0.10777299999999999</v>
      </c>
      <c r="AS26" s="50">
        <f>+rep!AH25</f>
        <v>0.11962399999999999</v>
      </c>
      <c r="AT26" s="50">
        <f>+rep!AI25</f>
        <v>0.11114300000000001</v>
      </c>
      <c r="AU26" s="50">
        <f>+rep!AJ25</f>
        <v>6.6622000000000001E-2</v>
      </c>
      <c r="AV26" s="50">
        <f>+rep!AK25</f>
        <v>4.0391200000000002E-2</v>
      </c>
      <c r="AW26" s="50">
        <f>+rep!AL25</f>
        <v>1.8750599999999999E-2</v>
      </c>
      <c r="AX26" s="50">
        <f>+rep!AM25</f>
        <v>4.5301400000000002E-3</v>
      </c>
      <c r="AY26" s="50">
        <f>+rep!AN25</f>
        <v>1.8100499999999999E-3</v>
      </c>
      <c r="AZ26" s="50">
        <f>+rep!AO25</f>
        <v>2.6000799999999999E-4</v>
      </c>
      <c r="BA26" s="50">
        <f>+rep!AP25</f>
        <v>7.0002100000000005E-5</v>
      </c>
      <c r="BB26" s="50">
        <f>+rep!AQ25</f>
        <v>0</v>
      </c>
      <c r="BC26" s="50">
        <f>+rep!AR25</f>
        <v>0</v>
      </c>
      <c r="BE26" s="44">
        <f t="shared" si="11"/>
        <v>2008</v>
      </c>
      <c r="BF26" s="51">
        <f t="shared" si="9"/>
        <v>4.5832899789934532E-9</v>
      </c>
      <c r="BG26" s="51">
        <f t="shared" si="29"/>
        <v>7.8420193850272222E-8</v>
      </c>
      <c r="BH26" s="51">
        <f t="shared" si="30"/>
        <v>9.174011583735704E-7</v>
      </c>
      <c r="BI26" s="51">
        <f t="shared" si="31"/>
        <v>7.3442160616981665E-6</v>
      </c>
      <c r="BJ26" s="51">
        <f t="shared" si="32"/>
        <v>4.0277677577991511E-5</v>
      </c>
      <c r="BK26" s="51">
        <f t="shared" si="33"/>
        <v>1.5160700834310003E-4</v>
      </c>
      <c r="BL26" s="51">
        <f t="shared" si="34"/>
        <v>3.9336114515774401E-4</v>
      </c>
      <c r="BM26" s="51">
        <f t="shared" si="35"/>
        <v>7.1247066094555901E-4</v>
      </c>
      <c r="BN26" s="51">
        <f t="shared" si="36"/>
        <v>9.3812127336599096E-4</v>
      </c>
      <c r="BO26" s="51">
        <f t="shared" si="37"/>
        <v>1.0158559347278999E-3</v>
      </c>
      <c r="BP26" s="51">
        <f t="shared" si="38"/>
        <v>1.1579460466959002E-3</v>
      </c>
      <c r="BQ26" s="51">
        <f t="shared" si="39"/>
        <v>1.5901234341244E-3</v>
      </c>
      <c r="BR26" s="51">
        <f t="shared" si="40"/>
        <v>2.2809533810076001E-3</v>
      </c>
      <c r="BS26" s="51">
        <f t="shared" si="41"/>
        <v>3.0606546087936005E-3</v>
      </c>
      <c r="BT26" s="51">
        <f t="shared" si="42"/>
        <v>3.8988492732110998E-3</v>
      </c>
      <c r="BU26" s="51">
        <f t="shared" si="43"/>
        <v>4.9521205659279E-3</v>
      </c>
      <c r="BV26" s="51">
        <f t="shared" si="44"/>
        <v>6.3767500461563995E-3</v>
      </c>
      <c r="BW26" s="51">
        <f t="shared" si="45"/>
        <v>8.2121496762816003E-3</v>
      </c>
      <c r="BX26" s="51">
        <f t="shared" si="46"/>
        <v>1.049361064279E-2</v>
      </c>
      <c r="BY26" s="51">
        <f t="shared" si="47"/>
        <v>1.3402101583110001E-2</v>
      </c>
      <c r="BZ26" s="51">
        <f t="shared" si="48"/>
        <v>1.723003258624E-2</v>
      </c>
      <c r="CA26" s="51">
        <f t="shared" si="49"/>
        <v>2.2207047092440001E-2</v>
      </c>
      <c r="CB26" s="51">
        <f t="shared" si="50"/>
        <v>2.8362519500789999E-2</v>
      </c>
      <c r="CC26" s="51">
        <f t="shared" si="51"/>
        <v>3.5491151198999996E-2</v>
      </c>
      <c r="CD26" s="51">
        <f t="shared" si="52"/>
        <v>4.3174242038999999E-2</v>
      </c>
      <c r="CE26" s="51">
        <f t="shared" si="53"/>
        <v>5.0822825926709995E-2</v>
      </c>
      <c r="CF26" s="51">
        <f t="shared" si="12"/>
        <v>5.7756774519750004E-2</v>
      </c>
      <c r="CG26" s="51">
        <f t="shared" si="13"/>
        <v>6.3320008600960001E-2</v>
      </c>
      <c r="CH26" s="51">
        <f t="shared" si="14"/>
        <v>6.6993919177590011E-2</v>
      </c>
      <c r="CI26" s="51">
        <f t="shared" si="15"/>
        <v>6.8469723542309999E-2</v>
      </c>
      <c r="CJ26" s="51">
        <f t="shared" si="16"/>
        <v>6.7668950394239993E-2</v>
      </c>
      <c r="CK26" s="51">
        <f t="shared" si="17"/>
        <v>6.4723472506239998E-2</v>
      </c>
      <c r="CL26" s="51">
        <f t="shared" si="18"/>
        <v>5.9932251750240001E-2</v>
      </c>
      <c r="CM26" s="51">
        <f t="shared" si="19"/>
        <v>5.3712191281559997E-2</v>
      </c>
      <c r="CN26" s="51">
        <f t="shared" si="20"/>
        <v>4.6548214230309998E-2</v>
      </c>
      <c r="CO26" s="51">
        <f t="shared" si="21"/>
        <v>3.8948883591000003E-2</v>
      </c>
      <c r="CP26" s="51">
        <f t="shared" si="22"/>
        <v>3.1403823676709998E-2</v>
      </c>
      <c r="CQ26" s="51">
        <f t="shared" si="23"/>
        <v>2.4342128802839997E-2</v>
      </c>
      <c r="CR26" s="51">
        <f t="shared" si="24"/>
        <v>1.8094958148960002E-2</v>
      </c>
      <c r="CS26" s="51">
        <f t="shared" si="25"/>
        <v>1.286878969456E-2</v>
      </c>
      <c r="CT26" s="51">
        <f t="shared" si="26"/>
        <v>8.7363723463164001E-3</v>
      </c>
      <c r="CU26" s="51">
        <f t="shared" si="27"/>
        <v>5.6503772616710995E-3</v>
      </c>
      <c r="CV26" s="51">
        <f t="shared" si="28"/>
        <v>3.4756650418911001E-3</v>
      </c>
      <c r="CW26" s="51"/>
      <c r="CX26" s="51"/>
      <c r="CY26" s="51"/>
      <c r="CZ26" s="51"/>
    </row>
    <row r="27" spans="1:104" s="44" customFormat="1" x14ac:dyDescent="0.25">
      <c r="A27" s="45">
        <f t="shared" si="3"/>
        <v>1.9769296272009761E-2</v>
      </c>
      <c r="B27" s="35">
        <f t="shared" si="4"/>
        <v>3.8289052218303359E-3</v>
      </c>
      <c r="C27" s="36">
        <v>2009</v>
      </c>
      <c r="D27" s="46">
        <f t="shared" si="5"/>
        <v>261.17125968502529</v>
      </c>
      <c r="E27" s="46">
        <f t="shared" si="6"/>
        <v>50.583489985723162</v>
      </c>
      <c r="F27" s="47">
        <f t="shared" si="7"/>
        <v>162.62253013230946</v>
      </c>
      <c r="G27" s="47" t="e">
        <f t="shared" si="8"/>
        <v>#NUM!</v>
      </c>
      <c r="H27" s="47" t="e">
        <f t="shared" si="0"/>
        <v>#NUM!</v>
      </c>
      <c r="I27" s="47">
        <f t="shared" si="1"/>
        <v>197.12142211443336</v>
      </c>
      <c r="J27" s="93">
        <f>+'nm T1.8 flota'!$BC$9</f>
        <v>8.9994409542377074</v>
      </c>
      <c r="K27" s="41"/>
      <c r="L27" s="49">
        <f t="shared" si="10"/>
        <v>2009</v>
      </c>
      <c r="M27" s="50">
        <f>+rep!B26</f>
        <v>0</v>
      </c>
      <c r="N27" s="50">
        <f>+rep!C26</f>
        <v>0</v>
      </c>
      <c r="O27" s="50">
        <f>+rep!D26</f>
        <v>0</v>
      </c>
      <c r="P27" s="50">
        <f>+rep!E26</f>
        <v>0</v>
      </c>
      <c r="Q27" s="50">
        <f>+rep!F26</f>
        <v>0</v>
      </c>
      <c r="R27" s="50">
        <f>+rep!G26</f>
        <v>0</v>
      </c>
      <c r="S27" s="50">
        <f>+rep!H26</f>
        <v>0</v>
      </c>
      <c r="T27" s="50">
        <f>+rep!I26</f>
        <v>0</v>
      </c>
      <c r="U27" s="50">
        <f>+rep!J26</f>
        <v>0</v>
      </c>
      <c r="V27" s="50">
        <f>+rep!K26</f>
        <v>0</v>
      </c>
      <c r="W27" s="50">
        <f>+rep!L26</f>
        <v>0</v>
      </c>
      <c r="X27" s="50">
        <f>+rep!M26</f>
        <v>0</v>
      </c>
      <c r="Y27" s="50">
        <f>+rep!N26</f>
        <v>0</v>
      </c>
      <c r="Z27" s="50">
        <f>+rep!O26</f>
        <v>0</v>
      </c>
      <c r="AA27" s="50">
        <f>+rep!P26</f>
        <v>8.1999999999999998E-4</v>
      </c>
      <c r="AB27" s="50">
        <f>+rep!Q26</f>
        <v>1.06E-3</v>
      </c>
      <c r="AC27" s="50">
        <f>+rep!R26</f>
        <v>1.5399999999999999E-3</v>
      </c>
      <c r="AD27" s="50">
        <f>+rep!S26</f>
        <v>3.32E-3</v>
      </c>
      <c r="AE27" s="50">
        <f>+rep!T26</f>
        <v>5.7600000000000004E-3</v>
      </c>
      <c r="AF27" s="50">
        <f>+rep!U26</f>
        <v>1.035E-2</v>
      </c>
      <c r="AG27" s="50">
        <f>+rep!V26</f>
        <v>1.9009999999999999E-2</v>
      </c>
      <c r="AH27" s="50">
        <f>+rep!W26</f>
        <v>2.7349999999999999E-2</v>
      </c>
      <c r="AI27" s="50">
        <f>+rep!X26</f>
        <v>2.7890000000000002E-2</v>
      </c>
      <c r="AJ27" s="50">
        <f>+rep!Y26</f>
        <v>3.9919999999999997E-2</v>
      </c>
      <c r="AK27" s="50">
        <f>+rep!Z26</f>
        <v>4.3709999999999999E-2</v>
      </c>
      <c r="AL27" s="50">
        <f>+rep!AA26</f>
        <v>6.336E-2</v>
      </c>
      <c r="AM27" s="50">
        <f>+rep!AB26</f>
        <v>6.1620000000000001E-2</v>
      </c>
      <c r="AN27" s="50">
        <f>+rep!AC26</f>
        <v>5.8619999999999998E-2</v>
      </c>
      <c r="AO27" s="50">
        <f>+rep!AD26</f>
        <v>6.1190000000000001E-2</v>
      </c>
      <c r="AP27" s="50">
        <f>+rep!AE26</f>
        <v>6.9809999999999997E-2</v>
      </c>
      <c r="AQ27" s="50">
        <f>+rep!AF26</f>
        <v>7.2620000000000004E-2</v>
      </c>
      <c r="AR27" s="50">
        <f>+rep!AG26</f>
        <v>7.4499999999999997E-2</v>
      </c>
      <c r="AS27" s="50">
        <f>+rep!AH26</f>
        <v>8.6550000000000002E-2</v>
      </c>
      <c r="AT27" s="50">
        <f>+rep!AI26</f>
        <v>8.9940000000000006E-2</v>
      </c>
      <c r="AU27" s="50">
        <f>+rep!AJ26</f>
        <v>7.8100000000000003E-2</v>
      </c>
      <c r="AV27" s="50">
        <f>+rep!AK26</f>
        <v>5.6239999999999998E-2</v>
      </c>
      <c r="AW27" s="50">
        <f>+rep!AL26</f>
        <v>2.8400000000000002E-2</v>
      </c>
      <c r="AX27" s="50">
        <f>+rep!AM26</f>
        <v>1.0970000000000001E-2</v>
      </c>
      <c r="AY27" s="50">
        <f>+rep!AN26</f>
        <v>5.5100000000000001E-3</v>
      </c>
      <c r="AZ27" s="50">
        <f>+rep!AO26</f>
        <v>1.0499999999999999E-3</v>
      </c>
      <c r="BA27" s="50">
        <f>+rep!AP26</f>
        <v>7.9000000000000001E-4</v>
      </c>
      <c r="BB27" s="50">
        <f>+rep!AQ26</f>
        <v>0</v>
      </c>
      <c r="BC27" s="50">
        <f>+rep!AR26</f>
        <v>0</v>
      </c>
      <c r="BE27" s="44">
        <f t="shared" si="11"/>
        <v>2009</v>
      </c>
      <c r="BF27" s="51">
        <f t="shared" si="9"/>
        <v>5.109519973892805E-9</v>
      </c>
      <c r="BG27" s="51">
        <f t="shared" si="29"/>
        <v>8.7421292357516314E-8</v>
      </c>
      <c r="BH27" s="51">
        <f t="shared" si="30"/>
        <v>1.0225989542892399E-6</v>
      </c>
      <c r="BI27" s="51">
        <f t="shared" si="31"/>
        <v>8.1846730100311326E-6</v>
      </c>
      <c r="BJ27" s="51">
        <f t="shared" si="32"/>
        <v>4.4866486817707748E-5</v>
      </c>
      <c r="BK27" s="51">
        <f t="shared" si="33"/>
        <v>1.68700530524559E-4</v>
      </c>
      <c r="BL27" s="51">
        <f t="shared" si="34"/>
        <v>4.36550257298919E-4</v>
      </c>
      <c r="BM27" s="51">
        <f t="shared" si="35"/>
        <v>7.8493990019975091E-4</v>
      </c>
      <c r="BN27" s="51">
        <f t="shared" si="36"/>
        <v>1.0118241348775002E-3</v>
      </c>
      <c r="BO27" s="51">
        <f t="shared" si="37"/>
        <v>1.0350863724544E-3</v>
      </c>
      <c r="BP27" s="51">
        <f t="shared" si="38"/>
        <v>1.0692642224319E-3</v>
      </c>
      <c r="BQ27" s="51">
        <f t="shared" si="39"/>
        <v>1.3678039766976001E-3</v>
      </c>
      <c r="BR27" s="51">
        <f t="shared" si="40"/>
        <v>1.9387466160496001E-3</v>
      </c>
      <c r="BS27" s="51">
        <f t="shared" si="41"/>
        <v>2.6542970564955998E-3</v>
      </c>
      <c r="BT27" s="51">
        <f t="shared" si="42"/>
        <v>3.5140737272199001E-3</v>
      </c>
      <c r="BU27" s="51">
        <f t="shared" si="43"/>
        <v>4.6898763020735996E-3</v>
      </c>
      <c r="BV27" s="51">
        <f t="shared" si="44"/>
        <v>6.3534524159644E-3</v>
      </c>
      <c r="BW27" s="51">
        <f t="shared" si="45"/>
        <v>8.551503676671901E-3</v>
      </c>
      <c r="BX27" s="51">
        <f t="shared" si="46"/>
        <v>1.126691294976E-2</v>
      </c>
      <c r="BY27" s="51">
        <f t="shared" si="47"/>
        <v>1.4527682025990002E-2</v>
      </c>
      <c r="BZ27" s="51">
        <f t="shared" si="48"/>
        <v>1.8410757336159999E-2</v>
      </c>
      <c r="CA27" s="51">
        <f t="shared" si="49"/>
        <v>2.2978244976000001E-2</v>
      </c>
      <c r="CB27" s="51">
        <f t="shared" si="50"/>
        <v>2.8248575155989997E-2</v>
      </c>
      <c r="CC27" s="51">
        <f t="shared" si="51"/>
        <v>3.4190510191000001E-2</v>
      </c>
      <c r="CD27" s="51">
        <f t="shared" si="52"/>
        <v>4.067846922111E-2</v>
      </c>
      <c r="CE27" s="51">
        <f t="shared" si="53"/>
        <v>4.7421422378709999E-2</v>
      </c>
      <c r="CF27" s="51">
        <f t="shared" si="12"/>
        <v>5.3944011919590001E-2</v>
      </c>
      <c r="CG27" s="51">
        <f t="shared" si="13"/>
        <v>5.9656096830360002E-2</v>
      </c>
      <c r="CH27" s="51">
        <f t="shared" si="14"/>
        <v>6.3973840443749999E-2</v>
      </c>
      <c r="CI27" s="51">
        <f t="shared" si="15"/>
        <v>6.6434539218839989E-2</v>
      </c>
      <c r="CJ27" s="51">
        <f t="shared" si="16"/>
        <v>6.6769773084000006E-2</v>
      </c>
      <c r="CK27" s="51">
        <f t="shared" si="17"/>
        <v>6.4932950286359994E-2</v>
      </c>
      <c r="CL27" s="51">
        <f t="shared" si="18"/>
        <v>6.1088852751190005E-2</v>
      </c>
      <c r="CM27" s="51">
        <f t="shared" si="19"/>
        <v>5.5576325774999998E-2</v>
      </c>
      <c r="CN27" s="51">
        <f t="shared" si="20"/>
        <v>4.8855733220790003E-2</v>
      </c>
      <c r="CO27" s="51">
        <f t="shared" si="21"/>
        <v>4.144949706711E-2</v>
      </c>
      <c r="CP27" s="51">
        <f t="shared" si="22"/>
        <v>3.3884447146710003E-2</v>
      </c>
      <c r="CQ27" s="51">
        <f t="shared" si="23"/>
        <v>2.663846459004E-2</v>
      </c>
      <c r="CR27" s="51">
        <f t="shared" si="24"/>
        <v>2.0095189640789997E-2</v>
      </c>
      <c r="CS27" s="51">
        <f t="shared" si="25"/>
        <v>1.451312415399E-2</v>
      </c>
      <c r="CT27" s="51">
        <f t="shared" si="26"/>
        <v>1.0012686775000001E-2</v>
      </c>
      <c r="CU27" s="51">
        <f t="shared" si="27"/>
        <v>6.5850464915799007E-3</v>
      </c>
      <c r="CV27" s="51">
        <f t="shared" si="28"/>
        <v>4.1206885284038996E-3</v>
      </c>
      <c r="CW27" s="51"/>
      <c r="CX27" s="51"/>
      <c r="CY27" s="51"/>
      <c r="CZ27" s="51"/>
    </row>
    <row r="28" spans="1:104" s="44" customFormat="1" x14ac:dyDescent="0.25">
      <c r="A28" s="45">
        <f t="shared" si="3"/>
        <v>1.7083594873524895E-2</v>
      </c>
      <c r="B28" s="35">
        <f t="shared" si="4"/>
        <v>8.3897412535354817E-3</v>
      </c>
      <c r="C28" s="36">
        <v>2010</v>
      </c>
      <c r="D28" s="46">
        <f t="shared" si="5"/>
        <v>119.19318722476628</v>
      </c>
      <c r="E28" s="46">
        <f t="shared" si="6"/>
        <v>58.535689203783356</v>
      </c>
      <c r="F28" s="47">
        <f t="shared" si="7"/>
        <v>162.62253013230946</v>
      </c>
      <c r="G28" s="47" t="e">
        <f t="shared" si="8"/>
        <v>#NUM!</v>
      </c>
      <c r="H28" s="47" t="e">
        <f t="shared" si="0"/>
        <v>#NUM!</v>
      </c>
      <c r="I28" s="47">
        <f t="shared" si="1"/>
        <v>197.12142211443336</v>
      </c>
      <c r="J28" s="93">
        <f>+'nm T1.8 flota'!$BC$9</f>
        <v>8.9994409542377074</v>
      </c>
      <c r="K28" s="41"/>
      <c r="L28" s="49">
        <f t="shared" si="10"/>
        <v>2010</v>
      </c>
      <c r="M28" s="50">
        <f>+rep!B27</f>
        <v>0</v>
      </c>
      <c r="N28" s="50">
        <f>+rep!C27</f>
        <v>0</v>
      </c>
      <c r="O28" s="50">
        <f>+rep!D27</f>
        <v>0</v>
      </c>
      <c r="P28" s="50">
        <f>+rep!E27</f>
        <v>0</v>
      </c>
      <c r="Q28" s="50">
        <f>+rep!F27</f>
        <v>0</v>
      </c>
      <c r="R28" s="50">
        <f>+rep!G27</f>
        <v>0</v>
      </c>
      <c r="S28" s="50">
        <f>+rep!H27</f>
        <v>0</v>
      </c>
      <c r="T28" s="50">
        <f>+rep!I27</f>
        <v>0</v>
      </c>
      <c r="U28" s="50">
        <f>+rep!J27</f>
        <v>0</v>
      </c>
      <c r="V28" s="50">
        <f>+rep!K27</f>
        <v>0</v>
      </c>
      <c r="W28" s="50">
        <f>+rep!L27</f>
        <v>0</v>
      </c>
      <c r="X28" s="50">
        <f>+rep!M27</f>
        <v>0</v>
      </c>
      <c r="Y28" s="50">
        <f>+rep!N27</f>
        <v>0</v>
      </c>
      <c r="Z28" s="50">
        <f>+rep!O27</f>
        <v>9.9999000000000003E-5</v>
      </c>
      <c r="AA28" s="50">
        <f>+rep!P27</f>
        <v>0</v>
      </c>
      <c r="AB28" s="50">
        <f>+rep!Q27</f>
        <v>6.9999299999999999E-5</v>
      </c>
      <c r="AC28" s="50">
        <f>+rep!R27</f>
        <v>3.7999600000000001E-4</v>
      </c>
      <c r="AD28" s="50">
        <f>+rep!S27</f>
        <v>8.4999100000000003E-4</v>
      </c>
      <c r="AE28" s="50">
        <f>+rep!T27</f>
        <v>1.8899800000000001E-3</v>
      </c>
      <c r="AF28" s="50">
        <f>+rep!U27</f>
        <v>4.3199600000000003E-3</v>
      </c>
      <c r="AG28" s="50">
        <f>+rep!V27</f>
        <v>1.0679900000000001E-2</v>
      </c>
      <c r="AH28" s="50">
        <f>+rep!W27</f>
        <v>2.1679799999999999E-2</v>
      </c>
      <c r="AI28" s="50">
        <f>+rep!X27</f>
        <v>3.1689700000000001E-2</v>
      </c>
      <c r="AJ28" s="50">
        <f>+rep!Y27</f>
        <v>4.6519499999999998E-2</v>
      </c>
      <c r="AK28" s="50">
        <f>+rep!Z27</f>
        <v>5.09895E-2</v>
      </c>
      <c r="AL28" s="50">
        <f>+rep!AA27</f>
        <v>7.9379199999999997E-2</v>
      </c>
      <c r="AM28" s="50">
        <f>+rep!AB27</f>
        <v>7.74392E-2</v>
      </c>
      <c r="AN28" s="50">
        <f>+rep!AC27</f>
        <v>9.4329099999999999E-2</v>
      </c>
      <c r="AO28" s="50">
        <f>+rep!AD27</f>
        <v>0.107989</v>
      </c>
      <c r="AP28" s="50">
        <f>+rep!AE27</f>
        <v>0.10453900000000001</v>
      </c>
      <c r="AQ28" s="50">
        <f>+rep!AF27</f>
        <v>8.2889199999999996E-2</v>
      </c>
      <c r="AR28" s="50">
        <f>+rep!AG27</f>
        <v>7.4029300000000006E-2</v>
      </c>
      <c r="AS28" s="50">
        <f>+rep!AH27</f>
        <v>5.4449499999999998E-2</v>
      </c>
      <c r="AT28" s="50">
        <f>+rep!AI27</f>
        <v>4.8299500000000002E-2</v>
      </c>
      <c r="AU28" s="50">
        <f>+rep!AJ27</f>
        <v>4.1369599999999999E-2</v>
      </c>
      <c r="AV28" s="50">
        <f>+rep!AK27</f>
        <v>3.2619700000000001E-2</v>
      </c>
      <c r="AW28" s="50">
        <f>+rep!AL27</f>
        <v>1.9939800000000001E-2</v>
      </c>
      <c r="AX28" s="50">
        <f>+rep!AM27</f>
        <v>8.6199099999999997E-3</v>
      </c>
      <c r="AY28" s="50">
        <f>+rep!AN27</f>
        <v>2.6399700000000002E-3</v>
      </c>
      <c r="AZ28" s="50">
        <f>+rep!AO27</f>
        <v>2.0599799999999999E-3</v>
      </c>
      <c r="BA28" s="50">
        <f>+rep!AP27</f>
        <v>2.39998E-4</v>
      </c>
      <c r="BB28" s="50">
        <f>+rep!AQ27</f>
        <v>0</v>
      </c>
      <c r="BC28" s="50">
        <f>+rep!AR27</f>
        <v>0</v>
      </c>
      <c r="BE28" s="44">
        <f t="shared" si="11"/>
        <v>2010</v>
      </c>
      <c r="BF28" s="51">
        <f t="shared" si="9"/>
        <v>4.6239499786190863E-9</v>
      </c>
      <c r="BG28" s="51">
        <f t="shared" si="29"/>
        <v>7.9115193740785134E-8</v>
      </c>
      <c r="BH28" s="51">
        <f t="shared" si="30"/>
        <v>9.2550214344419701E-7</v>
      </c>
      <c r="BI28" s="51">
        <f t="shared" si="31"/>
        <v>7.4085551124978677E-6</v>
      </c>
      <c r="BJ28" s="51">
        <f t="shared" si="32"/>
        <v>4.0624449519998789E-5</v>
      </c>
      <c r="BK28" s="51">
        <f t="shared" si="33"/>
        <v>1.5285862709407599E-4</v>
      </c>
      <c r="BL28" s="51">
        <f t="shared" si="34"/>
        <v>3.9625885435494402E-4</v>
      </c>
      <c r="BM28" s="51">
        <f t="shared" si="35"/>
        <v>7.15950679336704E-4</v>
      </c>
      <c r="BN28" s="51">
        <f t="shared" si="36"/>
        <v>9.3583856313534395E-4</v>
      </c>
      <c r="BO28" s="51">
        <f t="shared" si="37"/>
        <v>9.9335727603228389E-4</v>
      </c>
      <c r="BP28" s="51">
        <f t="shared" si="38"/>
        <v>1.0921446076443998E-3</v>
      </c>
      <c r="BQ28" s="51">
        <f t="shared" si="39"/>
        <v>1.4512577156431E-3</v>
      </c>
      <c r="BR28" s="51">
        <f t="shared" si="40"/>
        <v>2.0365654210671002E-3</v>
      </c>
      <c r="BS28" s="51">
        <f t="shared" si="41"/>
        <v>2.6813614838119E-3</v>
      </c>
      <c r="BT28" s="51">
        <f t="shared" si="42"/>
        <v>3.37304515975E-3</v>
      </c>
      <c r="BU28" s="51">
        <f t="shared" si="43"/>
        <v>4.3234047780923998E-3</v>
      </c>
      <c r="BV28" s="51">
        <f t="shared" si="44"/>
        <v>5.7941530172656002E-3</v>
      </c>
      <c r="BW28" s="51">
        <f t="shared" si="45"/>
        <v>7.9402115016816016E-3</v>
      </c>
      <c r="BX28" s="51">
        <f t="shared" si="46"/>
        <v>1.083195588639E-2</v>
      </c>
      <c r="BY28" s="51">
        <f t="shared" si="47"/>
        <v>1.4532437499999998E-2</v>
      </c>
      <c r="BZ28" s="51">
        <f t="shared" si="48"/>
        <v>1.9075349665560001E-2</v>
      </c>
      <c r="CA28" s="51">
        <f t="shared" si="49"/>
        <v>2.4383929911640002E-2</v>
      </c>
      <c r="CB28" s="51">
        <f t="shared" si="50"/>
        <v>3.0250936924000001E-2</v>
      </c>
      <c r="CC28" s="51">
        <f t="shared" si="51"/>
        <v>3.6395563463040001E-2</v>
      </c>
      <c r="CD28" s="51">
        <f t="shared" si="52"/>
        <v>4.2526582443749995E-2</v>
      </c>
      <c r="CE28" s="51">
        <f t="shared" si="53"/>
        <v>4.8368466844000001E-2</v>
      </c>
      <c r="CF28" s="51">
        <f t="shared" si="12"/>
        <v>5.366097207744E-2</v>
      </c>
      <c r="CG28" s="51">
        <f t="shared" si="13"/>
        <v>5.8146451481189999E-2</v>
      </c>
      <c r="CH28" s="51">
        <f t="shared" si="14"/>
        <v>6.1559794591E-2</v>
      </c>
      <c r="CI28" s="51">
        <f t="shared" si="15"/>
        <v>6.3632951493749992E-2</v>
      </c>
      <c r="CJ28" s="51">
        <f t="shared" si="16"/>
        <v>6.4127181777910006E-2</v>
      </c>
      <c r="CK28" s="51">
        <f t="shared" si="17"/>
        <v>6.2885444457239995E-2</v>
      </c>
      <c r="CL28" s="51">
        <f t="shared" si="18"/>
        <v>5.9881327324000005E-2</v>
      </c>
      <c r="CM28" s="51">
        <f t="shared" si="19"/>
        <v>5.5248308273760004E-2</v>
      </c>
      <c r="CN28" s="51">
        <f t="shared" si="20"/>
        <v>4.9278348411909999E-2</v>
      </c>
      <c r="CO28" s="51">
        <f t="shared" si="21"/>
        <v>4.2393010551189998E-2</v>
      </c>
      <c r="CP28" s="51">
        <f t="shared" si="22"/>
        <v>3.5090709394390004E-2</v>
      </c>
      <c r="CQ28" s="51">
        <f t="shared" si="23"/>
        <v>2.7880834456960001E-2</v>
      </c>
      <c r="CR28" s="51">
        <f t="shared" si="24"/>
        <v>2.121342149104E-2</v>
      </c>
      <c r="CS28" s="51">
        <f t="shared" si="25"/>
        <v>1.5422029443750002E-2</v>
      </c>
      <c r="CT28" s="51">
        <f t="shared" si="26"/>
        <v>1.0690991459159999E-2</v>
      </c>
      <c r="CU28" s="51">
        <f t="shared" si="27"/>
        <v>7.0543119590558995E-3</v>
      </c>
      <c r="CV28" s="51">
        <f t="shared" si="28"/>
        <v>4.4234976183024008E-3</v>
      </c>
      <c r="CW28" s="51"/>
      <c r="CX28" s="51"/>
      <c r="CY28" s="51"/>
      <c r="CZ28" s="51"/>
    </row>
    <row r="29" spans="1:104" s="44" customFormat="1" x14ac:dyDescent="0.25">
      <c r="A29" s="45">
        <f t="shared" si="3"/>
        <v>1.4545283054172952E-2</v>
      </c>
      <c r="B29" s="35">
        <f t="shared" si="4"/>
        <v>6.5440178104180366E-3</v>
      </c>
      <c r="C29" s="36">
        <v>2011</v>
      </c>
      <c r="D29" s="46">
        <f t="shared" si="5"/>
        <v>152.81132004378199</v>
      </c>
      <c r="E29" s="46">
        <f t="shared" si="6"/>
        <v>68.750810573817347</v>
      </c>
      <c r="F29" s="47">
        <f t="shared" si="7"/>
        <v>162.62253013230946</v>
      </c>
      <c r="G29" s="47" t="e">
        <f t="shared" si="8"/>
        <v>#NUM!</v>
      </c>
      <c r="H29" s="47" t="e">
        <f t="shared" si="0"/>
        <v>#NUM!</v>
      </c>
      <c r="I29" s="47">
        <f t="shared" si="1"/>
        <v>197.12142211443336</v>
      </c>
      <c r="J29" s="93">
        <f>+'nm T1.8 flota'!$BC$9</f>
        <v>8.9994409542377074</v>
      </c>
      <c r="K29" s="41"/>
      <c r="L29" s="49">
        <f t="shared" si="10"/>
        <v>2011</v>
      </c>
      <c r="M29" s="50">
        <f>+rep!B28</f>
        <v>0</v>
      </c>
      <c r="N29" s="50">
        <f>+rep!C28</f>
        <v>0</v>
      </c>
      <c r="O29" s="50">
        <f>+rep!D28</f>
        <v>0</v>
      </c>
      <c r="P29" s="50">
        <f>+rep!E28</f>
        <v>0</v>
      </c>
      <c r="Q29" s="50">
        <f>+rep!F28</f>
        <v>0</v>
      </c>
      <c r="R29" s="50">
        <f>+rep!G28</f>
        <v>0</v>
      </c>
      <c r="S29" s="50">
        <f>+rep!H28</f>
        <v>0</v>
      </c>
      <c r="T29" s="50">
        <f>+rep!I28</f>
        <v>0</v>
      </c>
      <c r="U29" s="50">
        <f>+rep!J28</f>
        <v>2.2000000000000001E-4</v>
      </c>
      <c r="V29" s="50">
        <f>+rep!K28</f>
        <v>2.4499999999999999E-3</v>
      </c>
      <c r="W29" s="50">
        <f>+rep!L28</f>
        <v>2.7599999999999999E-3</v>
      </c>
      <c r="X29" s="50">
        <f>+rep!M28</f>
        <v>1.2099999999999999E-3</v>
      </c>
      <c r="Y29" s="50">
        <f>+rep!N28</f>
        <v>1.4400000000000001E-3</v>
      </c>
      <c r="Z29" s="50">
        <f>+rep!O28</f>
        <v>3.62E-3</v>
      </c>
      <c r="AA29" s="50">
        <f>+rep!P28</f>
        <v>2.8E-3</v>
      </c>
      <c r="AB29" s="50">
        <f>+rep!Q28</f>
        <v>5.2399999999999999E-3</v>
      </c>
      <c r="AC29" s="50">
        <f>+rep!R28</f>
        <v>4.4000000000000003E-3</v>
      </c>
      <c r="AD29" s="50">
        <f>+rep!S28</f>
        <v>4.79E-3</v>
      </c>
      <c r="AE29" s="50">
        <f>+rep!T28</f>
        <v>1.291E-2</v>
      </c>
      <c r="AF29" s="50">
        <f>+rep!U28</f>
        <v>1.499E-2</v>
      </c>
      <c r="AG29" s="50">
        <f>+rep!V28</f>
        <v>2.2589999999999999E-2</v>
      </c>
      <c r="AH29" s="50">
        <f>+rep!W28</f>
        <v>3.7699999999999997E-2</v>
      </c>
      <c r="AI29" s="50">
        <f>+rep!X28</f>
        <v>0.06</v>
      </c>
      <c r="AJ29" s="50">
        <f>+rep!Y28</f>
        <v>7.6749999999999999E-2</v>
      </c>
      <c r="AK29" s="50">
        <f>+rep!Z28</f>
        <v>6.7229999999999998E-2</v>
      </c>
      <c r="AL29" s="50">
        <f>+rep!AA28</f>
        <v>8.0329999999999999E-2</v>
      </c>
      <c r="AM29" s="50">
        <f>+rep!AB28</f>
        <v>7.2720000000000007E-2</v>
      </c>
      <c r="AN29" s="50">
        <f>+rep!AC28</f>
        <v>6.9680000000000006E-2</v>
      </c>
      <c r="AO29" s="50">
        <f>+rep!AD28</f>
        <v>6.3960000000000003E-2</v>
      </c>
      <c r="AP29" s="50">
        <f>+rep!AE28</f>
        <v>6.9769999999999999E-2</v>
      </c>
      <c r="AQ29" s="50">
        <f>+rep!AF28</f>
        <v>6.08E-2</v>
      </c>
      <c r="AR29" s="50">
        <f>+rep!AG28</f>
        <v>6.037E-2</v>
      </c>
      <c r="AS29" s="50">
        <f>+rep!AH28</f>
        <v>5.0299999999999997E-2</v>
      </c>
      <c r="AT29" s="50">
        <f>+rep!AI28</f>
        <v>4.8309999999999999E-2</v>
      </c>
      <c r="AU29" s="50">
        <f>+rep!AJ28</f>
        <v>3.5610000000000003E-2</v>
      </c>
      <c r="AV29" s="50">
        <f>+rep!AK28</f>
        <v>3.3000000000000002E-2</v>
      </c>
      <c r="AW29" s="50">
        <f>+rep!AL28</f>
        <v>1.41E-2</v>
      </c>
      <c r="AX29" s="50">
        <f>+rep!AM28</f>
        <v>1.299E-2</v>
      </c>
      <c r="AY29" s="50">
        <f>+rep!AN28</f>
        <v>3.8400000000000001E-3</v>
      </c>
      <c r="AZ29" s="50">
        <f>+rep!AO28</f>
        <v>2.6199999999999999E-3</v>
      </c>
      <c r="BA29" s="50">
        <f>+rep!AP28</f>
        <v>4.2999999999999999E-4</v>
      </c>
      <c r="BB29" s="50">
        <f>+rep!AQ28</f>
        <v>0</v>
      </c>
      <c r="BC29" s="50">
        <f>+rep!AR28</f>
        <v>6.9999999999999994E-5</v>
      </c>
      <c r="BE29" s="44">
        <f t="shared" si="11"/>
        <v>2011</v>
      </c>
      <c r="BF29" s="51">
        <f t="shared" si="9"/>
        <v>4.141969982844085E-9</v>
      </c>
      <c r="BG29" s="51">
        <f t="shared" si="29"/>
        <v>7.0868294977684051E-8</v>
      </c>
      <c r="BH29" s="51">
        <f t="shared" si="30"/>
        <v>8.2902331271920751E-7</v>
      </c>
      <c r="BI29" s="51">
        <f t="shared" si="31"/>
        <v>6.6361559608495601E-6</v>
      </c>
      <c r="BJ29" s="51">
        <f t="shared" si="32"/>
        <v>3.638807581156764E-5</v>
      </c>
      <c r="BK29" s="51">
        <f t="shared" si="33"/>
        <v>1.3691125017509999E-4</v>
      </c>
      <c r="BL29" s="51">
        <f t="shared" si="34"/>
        <v>3.5486697996995101E-4</v>
      </c>
      <c r="BM29" s="51">
        <f t="shared" si="35"/>
        <v>6.4091270352702396E-4</v>
      </c>
      <c r="BN29" s="51">
        <f t="shared" si="36"/>
        <v>8.3686847649510005E-4</v>
      </c>
      <c r="BO29" s="51">
        <f t="shared" si="37"/>
        <v>8.864238566414789E-4</v>
      </c>
      <c r="BP29" s="51">
        <f t="shared" si="38"/>
        <v>9.7382680980027101E-4</v>
      </c>
      <c r="BQ29" s="51">
        <f t="shared" si="39"/>
        <v>1.3026386971644001E-3</v>
      </c>
      <c r="BR29" s="51">
        <f t="shared" si="40"/>
        <v>1.8569090234631003E-3</v>
      </c>
      <c r="BS29" s="51">
        <f t="shared" si="41"/>
        <v>2.5030730622031001E-3</v>
      </c>
      <c r="BT29" s="51">
        <f t="shared" si="42"/>
        <v>3.2310026129199003E-3</v>
      </c>
      <c r="BU29" s="51">
        <f t="shared" si="43"/>
        <v>4.2021816843998997E-3</v>
      </c>
      <c r="BV29" s="51">
        <f t="shared" si="44"/>
        <v>5.5992028525719004E-3</v>
      </c>
      <c r="BW29" s="51">
        <f t="shared" si="45"/>
        <v>7.5228685970910999E-3</v>
      </c>
      <c r="BX29" s="51">
        <f t="shared" si="46"/>
        <v>1.006373007759E-2</v>
      </c>
      <c r="BY29" s="51">
        <f t="shared" si="47"/>
        <v>1.3396751006560001E-2</v>
      </c>
      <c r="BZ29" s="51">
        <f t="shared" si="48"/>
        <v>1.7729306141910001E-2</v>
      </c>
      <c r="CA29" s="51">
        <f t="shared" si="49"/>
        <v>2.314993157116E-2</v>
      </c>
      <c r="CB29" s="51">
        <f t="shared" si="50"/>
        <v>2.9524769605590001E-2</v>
      </c>
      <c r="CC29" s="51">
        <f t="shared" si="51"/>
        <v>3.6502404635999998E-2</v>
      </c>
      <c r="CD29" s="51">
        <f t="shared" si="52"/>
        <v>4.3582252043159998E-2</v>
      </c>
      <c r="CE29" s="51">
        <f t="shared" si="53"/>
        <v>5.0207538657750003E-2</v>
      </c>
      <c r="CF29" s="51">
        <f t="shared" si="12"/>
        <v>5.5866352764000003E-2</v>
      </c>
      <c r="CG29" s="51">
        <f t="shared" si="13"/>
        <v>6.0179103596639999E-2</v>
      </c>
      <c r="CH29" s="51">
        <f t="shared" si="14"/>
        <v>6.2938213959039993E-2</v>
      </c>
      <c r="CI29" s="51">
        <f t="shared" si="15"/>
        <v>6.408958536711E-2</v>
      </c>
      <c r="CJ29" s="51">
        <f t="shared" si="16"/>
        <v>6.3677759519639998E-2</v>
      </c>
      <c r="CK29" s="51">
        <f t="shared" si="17"/>
        <v>6.179040314031E-2</v>
      </c>
      <c r="CL29" s="51">
        <f t="shared" si="18"/>
        <v>5.8529082038789995E-2</v>
      </c>
      <c r="CM29" s="51">
        <f t="shared" si="19"/>
        <v>5.4017683938790001E-2</v>
      </c>
      <c r="CN29" s="51">
        <f t="shared" si="20"/>
        <v>4.8433571517750004E-2</v>
      </c>
      <c r="CO29" s="51">
        <f t="shared" si="21"/>
        <v>4.2039375270999997E-2</v>
      </c>
      <c r="CP29" s="51">
        <f t="shared" si="22"/>
        <v>3.5189719338309999E-2</v>
      </c>
      <c r="CQ29" s="51">
        <f t="shared" si="23"/>
        <v>2.8302255065590001E-2</v>
      </c>
      <c r="CR29" s="51">
        <f t="shared" si="24"/>
        <v>2.1797359728639998E-2</v>
      </c>
      <c r="CS29" s="51">
        <f t="shared" si="25"/>
        <v>1.6028505563999998E-2</v>
      </c>
      <c r="CT29" s="51">
        <f t="shared" si="26"/>
        <v>1.122596624599E-2</v>
      </c>
      <c r="CU29" s="51">
        <f t="shared" si="27"/>
        <v>7.4735256361471002E-3</v>
      </c>
      <c r="CV29" s="51">
        <f t="shared" si="28"/>
        <v>4.7217916175100001E-3</v>
      </c>
      <c r="CW29" s="51"/>
      <c r="CX29" s="51"/>
      <c r="CY29" s="51"/>
      <c r="CZ29" s="51"/>
    </row>
    <row r="30" spans="1:104" s="44" customFormat="1" x14ac:dyDescent="0.25">
      <c r="A30" s="45">
        <f t="shared" si="3"/>
        <v>2.5038642287399562E-2</v>
      </c>
      <c r="B30" s="35">
        <f t="shared" si="4"/>
        <v>3.8055459536813336E-3</v>
      </c>
      <c r="C30" s="36">
        <v>2012</v>
      </c>
      <c r="D30" s="46">
        <f t="shared" si="5"/>
        <v>262.77438563910647</v>
      </c>
      <c r="E30" s="46">
        <f t="shared" si="6"/>
        <v>39.938267759160397</v>
      </c>
      <c r="F30" s="47">
        <f t="shared" si="7"/>
        <v>162.62253013230946</v>
      </c>
      <c r="G30" s="47" t="e">
        <f t="shared" si="8"/>
        <v>#NUM!</v>
      </c>
      <c r="H30" s="47" t="e">
        <f t="shared" si="0"/>
        <v>#NUM!</v>
      </c>
      <c r="I30" s="47">
        <f t="shared" si="1"/>
        <v>197.12142211443336</v>
      </c>
      <c r="J30" s="93">
        <f>+'nm T1.8 flota'!$BC$9</f>
        <v>8.9994409542377074</v>
      </c>
      <c r="K30" s="41"/>
      <c r="L30" s="49">
        <f t="shared" si="10"/>
        <v>2012</v>
      </c>
      <c r="M30" s="50">
        <f>+rep!B29</f>
        <v>0</v>
      </c>
      <c r="N30" s="50">
        <f>+rep!C29</f>
        <v>0</v>
      </c>
      <c r="O30" s="50">
        <f>+rep!D29</f>
        <v>0</v>
      </c>
      <c r="P30" s="50">
        <f>+rep!E29</f>
        <v>0</v>
      </c>
      <c r="Q30" s="50">
        <f>+rep!F29</f>
        <v>0</v>
      </c>
      <c r="R30" s="50">
        <f>+rep!G29</f>
        <v>0</v>
      </c>
      <c r="S30" s="50">
        <f>+rep!H29</f>
        <v>0</v>
      </c>
      <c r="T30" s="50">
        <f>+rep!I29</f>
        <v>0</v>
      </c>
      <c r="U30" s="50">
        <f>+rep!J29</f>
        <v>0</v>
      </c>
      <c r="V30" s="50">
        <f>+rep!K29</f>
        <v>0</v>
      </c>
      <c r="W30" s="50">
        <f>+rep!L29</f>
        <v>0</v>
      </c>
      <c r="X30" s="50">
        <f>+rep!M29</f>
        <v>0</v>
      </c>
      <c r="Y30" s="50">
        <f>+rep!N29</f>
        <v>0</v>
      </c>
      <c r="Z30" s="50">
        <f>+rep!O29</f>
        <v>0</v>
      </c>
      <c r="AA30" s="50">
        <f>+rep!P29</f>
        <v>0</v>
      </c>
      <c r="AB30" s="50">
        <f>+rep!Q29</f>
        <v>2.0400399999999999E-3</v>
      </c>
      <c r="AC30" s="50">
        <f>+rep!R29</f>
        <v>3.2700699999999999E-3</v>
      </c>
      <c r="AD30" s="50">
        <f>+rep!S29</f>
        <v>9.8702000000000008E-3</v>
      </c>
      <c r="AE30" s="50">
        <f>+rep!T29</f>
        <v>1.70703E-2</v>
      </c>
      <c r="AF30" s="50">
        <f>+rep!U29</f>
        <v>2.7560600000000001E-2</v>
      </c>
      <c r="AG30" s="50">
        <f>+rep!V29</f>
        <v>3.54007E-2</v>
      </c>
      <c r="AH30" s="50">
        <f>+rep!W29</f>
        <v>4.0340800000000003E-2</v>
      </c>
      <c r="AI30" s="50">
        <f>+rep!X29</f>
        <v>5.2531099999999997E-2</v>
      </c>
      <c r="AJ30" s="50">
        <f>+rep!Y29</f>
        <v>4.7020899999999997E-2</v>
      </c>
      <c r="AK30" s="50">
        <f>+rep!Z29</f>
        <v>4.3030899999999997E-2</v>
      </c>
      <c r="AL30" s="50">
        <f>+rep!AA29</f>
        <v>3.6040700000000002E-2</v>
      </c>
      <c r="AM30" s="50">
        <f>+rep!AB29</f>
        <v>5.0480999999999998E-2</v>
      </c>
      <c r="AN30" s="50">
        <f>+rep!AC29</f>
        <v>5.8031199999999998E-2</v>
      </c>
      <c r="AO30" s="50">
        <f>+rep!AD29</f>
        <v>7.1561399999999997E-2</v>
      </c>
      <c r="AP30" s="50">
        <f>+rep!AE29</f>
        <v>7.7211500000000002E-2</v>
      </c>
      <c r="AQ30" s="50">
        <f>+rep!AF29</f>
        <v>6.1621200000000001E-2</v>
      </c>
      <c r="AR30" s="50">
        <f>+rep!AG29</f>
        <v>7.4071499999999998E-2</v>
      </c>
      <c r="AS30" s="50">
        <f>+rep!AH29</f>
        <v>7.0621400000000001E-2</v>
      </c>
      <c r="AT30" s="50">
        <f>+rep!AI29</f>
        <v>7.4601500000000001E-2</v>
      </c>
      <c r="AU30" s="50">
        <f>+rep!AJ29</f>
        <v>5.6661099999999999E-2</v>
      </c>
      <c r="AV30" s="50">
        <f>+rep!AK29</f>
        <v>4.5470900000000002E-2</v>
      </c>
      <c r="AW30" s="50">
        <f>+rep!AL29</f>
        <v>1.99404E-2</v>
      </c>
      <c r="AX30" s="50">
        <f>+rep!AM29</f>
        <v>1.7390300000000001E-2</v>
      </c>
      <c r="AY30" s="50">
        <f>+rep!AN29</f>
        <v>4.2600900000000002E-3</v>
      </c>
      <c r="AZ30" s="50">
        <f>+rep!AO29</f>
        <v>3.45007E-3</v>
      </c>
      <c r="BA30" s="50">
        <f>+rep!AP29</f>
        <v>4.5000900000000002E-4</v>
      </c>
      <c r="BB30" s="50">
        <f>+rep!AQ29</f>
        <v>0</v>
      </c>
      <c r="BC30" s="50">
        <f>+rep!AR29</f>
        <v>0</v>
      </c>
      <c r="BE30" s="44">
        <f t="shared" si="11"/>
        <v>2012</v>
      </c>
      <c r="BF30" s="51">
        <f t="shared" si="9"/>
        <v>4.3710299808940969E-9</v>
      </c>
      <c r="BG30" s="51">
        <f t="shared" si="29"/>
        <v>7.478659440696446E-8</v>
      </c>
      <c r="BH30" s="51">
        <f t="shared" si="30"/>
        <v>8.7482323468296899E-7</v>
      </c>
      <c r="BI30" s="51">
        <f t="shared" si="31"/>
        <v>7.0021309694752476E-6</v>
      </c>
      <c r="BJ30" s="51">
        <f t="shared" si="32"/>
        <v>3.8387126315390036E-5</v>
      </c>
      <c r="BK30" s="51">
        <f t="shared" si="33"/>
        <v>1.4436615239423102E-4</v>
      </c>
      <c r="BL30" s="51">
        <f t="shared" si="34"/>
        <v>3.7375420327676398E-4</v>
      </c>
      <c r="BM30" s="51">
        <f t="shared" si="35"/>
        <v>6.7285964960403109E-4</v>
      </c>
      <c r="BN30" s="51">
        <f t="shared" si="36"/>
        <v>8.7035516039900404E-4</v>
      </c>
      <c r="BO30" s="51">
        <f t="shared" si="37"/>
        <v>8.98552149791679E-4</v>
      </c>
      <c r="BP30" s="51">
        <f t="shared" si="38"/>
        <v>9.4269963791190003E-4</v>
      </c>
      <c r="BQ30" s="51">
        <f t="shared" si="39"/>
        <v>1.21591793724E-3</v>
      </c>
      <c r="BR30" s="51">
        <f t="shared" si="40"/>
        <v>1.7127663391959E-3</v>
      </c>
      <c r="BS30" s="51">
        <f t="shared" si="41"/>
        <v>2.3082970236775E-3</v>
      </c>
      <c r="BT30" s="51">
        <f t="shared" si="42"/>
        <v>2.9964570298598998E-3</v>
      </c>
      <c r="BU30" s="51">
        <f t="shared" si="43"/>
        <v>3.9396159183324002E-3</v>
      </c>
      <c r="BV30" s="51">
        <f t="shared" si="44"/>
        <v>5.3224063709184002E-3</v>
      </c>
      <c r="BW30" s="51">
        <f t="shared" si="45"/>
        <v>7.2408763969535996E-3</v>
      </c>
      <c r="BX30" s="51">
        <f t="shared" si="46"/>
        <v>9.7528108489711007E-3</v>
      </c>
      <c r="BY30" s="51">
        <f t="shared" si="47"/>
        <v>1.296811937536E-2</v>
      </c>
      <c r="BZ30" s="51">
        <f t="shared" si="48"/>
        <v>1.7036042300440001E-2</v>
      </c>
      <c r="CA30" s="51">
        <f t="shared" si="49"/>
        <v>2.2057730511E-2</v>
      </c>
      <c r="CB30" s="51">
        <f t="shared" si="50"/>
        <v>2.8020410161590001E-2</v>
      </c>
      <c r="CC30" s="51">
        <f t="shared" si="51"/>
        <v>3.4768398383640001E-2</v>
      </c>
      <c r="CD30" s="51">
        <f t="shared" si="52"/>
        <v>4.1979266569590001E-2</v>
      </c>
      <c r="CE30" s="51">
        <f t="shared" si="53"/>
        <v>4.9157633760639995E-2</v>
      </c>
      <c r="CF30" s="51">
        <f t="shared" si="12"/>
        <v>5.5691833583999997E-2</v>
      </c>
      <c r="CG30" s="51">
        <f t="shared" si="13"/>
        <v>6.0975221007960004E-2</v>
      </c>
      <c r="CH30" s="51">
        <f t="shared" si="14"/>
        <v>6.4535581926359997E-2</v>
      </c>
      <c r="CI30" s="51">
        <f t="shared" si="15"/>
        <v>6.611735272284E-2</v>
      </c>
      <c r="CJ30" s="51">
        <f t="shared" si="16"/>
        <v>6.5693524933509995E-2</v>
      </c>
      <c r="CK30" s="51">
        <f t="shared" si="17"/>
        <v>6.3421875580390003E-2</v>
      </c>
      <c r="CL30" s="51">
        <f t="shared" si="18"/>
        <v>5.9573979289110006E-2</v>
      </c>
      <c r="CM30" s="51">
        <f t="shared" si="19"/>
        <v>5.4470037968709993E-2</v>
      </c>
      <c r="CN30" s="51">
        <f t="shared" si="20"/>
        <v>4.8438510063999997E-2</v>
      </c>
      <c r="CO30" s="51">
        <f t="shared" si="21"/>
        <v>4.1808014063640001E-2</v>
      </c>
      <c r="CP30" s="51">
        <f t="shared" si="22"/>
        <v>3.4915532015999999E-2</v>
      </c>
      <c r="CQ30" s="51">
        <f t="shared" si="23"/>
        <v>2.8109542243750001E-2</v>
      </c>
      <c r="CR30" s="51">
        <f t="shared" si="24"/>
        <v>2.1730380489509999E-2</v>
      </c>
      <c r="CS30" s="51">
        <f t="shared" si="25"/>
        <v>1.6071553417749997E-2</v>
      </c>
      <c r="CT30" s="51">
        <f t="shared" si="26"/>
        <v>1.1334921671039999E-2</v>
      </c>
      <c r="CU30" s="51">
        <f t="shared" si="27"/>
        <v>7.6029589660443998E-3</v>
      </c>
      <c r="CV30" s="51">
        <f t="shared" si="28"/>
        <v>4.8398463677499998E-3</v>
      </c>
      <c r="CW30" s="51"/>
      <c r="CX30" s="51"/>
      <c r="CY30" s="51"/>
      <c r="CZ30" s="51"/>
    </row>
    <row r="31" spans="1:104" s="44" customFormat="1" x14ac:dyDescent="0.25">
      <c r="A31" s="45"/>
      <c r="B31" s="35"/>
      <c r="C31" s="36">
        <v>2013</v>
      </c>
      <c r="D31" s="46"/>
      <c r="E31" s="46"/>
      <c r="F31" s="47">
        <f t="shared" si="7"/>
        <v>162.62253013230946</v>
      </c>
      <c r="G31" s="47" t="e">
        <f t="shared" si="8"/>
        <v>#NUM!</v>
      </c>
      <c r="H31" s="47" t="e">
        <f t="shared" si="0"/>
        <v>#NUM!</v>
      </c>
      <c r="I31" s="47">
        <f t="shared" si="1"/>
        <v>197.12142211443336</v>
      </c>
      <c r="J31" s="93">
        <f>+'nm T1.8 flota'!$BC$9</f>
        <v>8.9994409542377074</v>
      </c>
      <c r="K31" s="41"/>
      <c r="L31" s="49">
        <f t="shared" si="10"/>
        <v>2013</v>
      </c>
      <c r="M31" s="50">
        <f>+rep!B30</f>
        <v>0</v>
      </c>
      <c r="N31" s="50">
        <f>+rep!C30</f>
        <v>0</v>
      </c>
      <c r="O31" s="50">
        <f>+rep!D30</f>
        <v>0</v>
      </c>
      <c r="P31" s="50">
        <f>+rep!E30</f>
        <v>0</v>
      </c>
      <c r="Q31" s="50">
        <f>+rep!F30</f>
        <v>0</v>
      </c>
      <c r="R31" s="50">
        <f>+rep!G30</f>
        <v>0</v>
      </c>
      <c r="S31" s="50">
        <f>+rep!H30</f>
        <v>0</v>
      </c>
      <c r="T31" s="50">
        <f>+rep!I30</f>
        <v>0</v>
      </c>
      <c r="U31" s="50">
        <f>+rep!J30</f>
        <v>0</v>
      </c>
      <c r="V31" s="50">
        <f>+rep!K30</f>
        <v>0</v>
      </c>
      <c r="W31" s="50">
        <f>+rep!L30</f>
        <v>3.0000899999999999E-5</v>
      </c>
      <c r="X31" s="50">
        <f>+rep!M30</f>
        <v>7.0002100000000005E-5</v>
      </c>
      <c r="Y31" s="50">
        <f>+rep!N30</f>
        <v>1.40004E-4</v>
      </c>
      <c r="Z31" s="50">
        <f>+rep!O30</f>
        <v>3.1000899999999998E-4</v>
      </c>
      <c r="AA31" s="50">
        <f>+rep!P30</f>
        <v>7.5002200000000004E-4</v>
      </c>
      <c r="AB31" s="50">
        <f>+rep!Q30</f>
        <v>1.2800400000000001E-3</v>
      </c>
      <c r="AC31" s="50">
        <f>+rep!R30</f>
        <v>3.8301099999999999E-3</v>
      </c>
      <c r="AD31" s="50">
        <f>+rep!S30</f>
        <v>4.7001400000000002E-3</v>
      </c>
      <c r="AE31" s="50">
        <f>+rep!T30</f>
        <v>8.8202599999999999E-3</v>
      </c>
      <c r="AF31" s="50">
        <f>+rep!U30</f>
        <v>1.07303E-2</v>
      </c>
      <c r="AG31" s="50">
        <f>+rep!V30</f>
        <v>1.8460600000000001E-2</v>
      </c>
      <c r="AH31" s="50">
        <f>+rep!W30</f>
        <v>2.6770800000000001E-2</v>
      </c>
      <c r="AI31" s="50">
        <f>+rep!X30</f>
        <v>2.90809E-2</v>
      </c>
      <c r="AJ31" s="50">
        <f>+rep!Y30</f>
        <v>3.4210999999999998E-2</v>
      </c>
      <c r="AK31" s="50">
        <f>+rep!Z30</f>
        <v>4.1431200000000001E-2</v>
      </c>
      <c r="AL31" s="50">
        <f>+rep!AA30</f>
        <v>4.9211499999999998E-2</v>
      </c>
      <c r="AM31" s="50">
        <f>+rep!AB30</f>
        <v>6.4641900000000002E-2</v>
      </c>
      <c r="AN31" s="50">
        <f>+rep!AC30</f>
        <v>8.1962499999999994E-2</v>
      </c>
      <c r="AO31" s="50">
        <f>+rep!AD30</f>
        <v>0.10054299999999999</v>
      </c>
      <c r="AP31" s="50">
        <f>+rep!AE30</f>
        <v>9.8543000000000006E-2</v>
      </c>
      <c r="AQ31" s="50">
        <f>+rep!AF30</f>
        <v>9.6892900000000004E-2</v>
      </c>
      <c r="AR31" s="50">
        <f>+rep!AG30</f>
        <v>9.6912899999999996E-2</v>
      </c>
      <c r="AS31" s="50">
        <f>+rep!AH30</f>
        <v>7.3312199999999994E-2</v>
      </c>
      <c r="AT31" s="50">
        <f>+rep!AI30</f>
        <v>6.13818E-2</v>
      </c>
      <c r="AU31" s="50">
        <f>+rep!AJ30</f>
        <v>4.3461300000000001E-2</v>
      </c>
      <c r="AV31" s="50">
        <f>+rep!AK30</f>
        <v>2.4810700000000002E-2</v>
      </c>
      <c r="AW31" s="50">
        <f>+rep!AL30</f>
        <v>1.7190500000000001E-2</v>
      </c>
      <c r="AX31" s="50">
        <f>+rep!AM30</f>
        <v>6.2201899999999996E-3</v>
      </c>
      <c r="AY31" s="50">
        <f>+rep!AN30</f>
        <v>2.67008E-3</v>
      </c>
      <c r="AZ31" s="50">
        <f>+rep!AO30</f>
        <v>1.43004E-3</v>
      </c>
      <c r="BA31" s="50">
        <f>+rep!AP30</f>
        <v>1.00003E-4</v>
      </c>
      <c r="BB31" s="50">
        <f>+rep!AQ30</f>
        <v>1.00003E-4</v>
      </c>
      <c r="BC31" s="50">
        <f>+rep!AR30</f>
        <v>0</v>
      </c>
      <c r="BE31" s="44">
        <f t="shared" si="11"/>
        <v>2013</v>
      </c>
      <c r="BF31" s="51">
        <f t="shared" si="9"/>
        <v>5.1420899735589107E-9</v>
      </c>
      <c r="BG31" s="51">
        <f t="shared" si="29"/>
        <v>8.7978492259783529E-8</v>
      </c>
      <c r="BH31" s="51">
        <f t="shared" si="30"/>
        <v>1.0291189409120255E-6</v>
      </c>
      <c r="BI31" s="51">
        <f t="shared" si="31"/>
        <v>8.236782154302079E-6</v>
      </c>
      <c r="BJ31" s="51">
        <f t="shared" si="32"/>
        <v>4.5151561152407041E-5</v>
      </c>
      <c r="BK31" s="51">
        <f t="shared" si="33"/>
        <v>1.6976816897879099E-4</v>
      </c>
      <c r="BL31" s="51">
        <f t="shared" si="34"/>
        <v>4.39277865240159E-4</v>
      </c>
      <c r="BM31" s="51">
        <f t="shared" si="35"/>
        <v>7.8964747016601591E-4</v>
      </c>
      <c r="BN31" s="51">
        <f t="shared" si="36"/>
        <v>1.016963676E-3</v>
      </c>
      <c r="BO31" s="51">
        <f t="shared" si="37"/>
        <v>1.0367429296476E-3</v>
      </c>
      <c r="BP31" s="51">
        <f t="shared" si="38"/>
        <v>1.0599042153390998E-3</v>
      </c>
      <c r="BQ31" s="51">
        <f t="shared" si="39"/>
        <v>1.3303155362318999E-3</v>
      </c>
      <c r="BR31" s="51">
        <f t="shared" si="40"/>
        <v>1.8354387410075999E-3</v>
      </c>
      <c r="BS31" s="51">
        <f t="shared" si="41"/>
        <v>2.4180744663974997E-3</v>
      </c>
      <c r="BT31" s="51">
        <f t="shared" si="42"/>
        <v>3.0528030536475996E-3</v>
      </c>
      <c r="BU31" s="51">
        <f t="shared" si="43"/>
        <v>3.9120152150463995E-3</v>
      </c>
      <c r="BV31" s="51">
        <f t="shared" si="44"/>
        <v>5.2091483346351003E-3</v>
      </c>
      <c r="BW31" s="51">
        <f t="shared" si="45"/>
        <v>7.0688718654063993E-3</v>
      </c>
      <c r="BX31" s="51">
        <f t="shared" si="46"/>
        <v>9.5663607754910996E-3</v>
      </c>
      <c r="BY31" s="51">
        <f t="shared" si="47"/>
        <v>1.281220142751E-2</v>
      </c>
      <c r="BZ31" s="51">
        <f t="shared" si="48"/>
        <v>1.6932547775639999E-2</v>
      </c>
      <c r="CA31" s="51">
        <f t="shared" si="49"/>
        <v>2.1976368668759998E-2</v>
      </c>
      <c r="CB31" s="51">
        <f t="shared" si="50"/>
        <v>2.786339619231E-2</v>
      </c>
      <c r="CC31" s="51">
        <f t="shared" si="51"/>
        <v>3.439328637591E-2</v>
      </c>
      <c r="CD31" s="51">
        <f t="shared" si="52"/>
        <v>4.1268797984789996E-2</v>
      </c>
      <c r="CE31" s="51">
        <f t="shared" si="53"/>
        <v>4.8105516667109993E-2</v>
      </c>
      <c r="CF31" s="51">
        <f t="shared" si="12"/>
        <v>5.4450315899999997E-2</v>
      </c>
      <c r="CG31" s="51">
        <f t="shared" si="13"/>
        <v>5.9824290846039997E-2</v>
      </c>
      <c r="CH31" s="51">
        <f t="shared" si="14"/>
        <v>6.3782981076310002E-2</v>
      </c>
      <c r="CI31" s="51">
        <f t="shared" si="15"/>
        <v>6.5977961311590005E-2</v>
      </c>
      <c r="CJ31" s="51">
        <f t="shared" si="16"/>
        <v>6.6208421835360007E-2</v>
      </c>
      <c r="CK31" s="51">
        <f t="shared" si="17"/>
        <v>6.4450216125990001E-2</v>
      </c>
      <c r="CL31" s="51">
        <f t="shared" si="18"/>
        <v>6.0853987755360002E-2</v>
      </c>
      <c r="CM31" s="51">
        <f t="shared" si="19"/>
        <v>5.5715812581759998E-2</v>
      </c>
      <c r="CN31" s="51">
        <f t="shared" si="20"/>
        <v>4.9430198359960001E-2</v>
      </c>
      <c r="CO31" s="51">
        <f t="shared" si="21"/>
        <v>4.2441305486789996E-2</v>
      </c>
      <c r="CP31" s="51">
        <f t="shared" si="22"/>
        <v>3.5200749932640003E-2</v>
      </c>
      <c r="CQ31" s="51">
        <f t="shared" si="23"/>
        <v>2.813337686016E-2</v>
      </c>
      <c r="CR31" s="51">
        <f t="shared" si="24"/>
        <v>2.1605568420310001E-2</v>
      </c>
      <c r="CS31" s="51">
        <f t="shared" si="25"/>
        <v>1.5895854582389998E-2</v>
      </c>
      <c r="CT31" s="51">
        <f t="shared" si="26"/>
        <v>1.1171430339189999E-2</v>
      </c>
      <c r="CU31" s="51">
        <f t="shared" si="27"/>
        <v>7.4797011677500006E-3</v>
      </c>
      <c r="CV31" s="51">
        <f t="shared" si="28"/>
        <v>4.7600436762735999E-3</v>
      </c>
      <c r="CW31" s="51"/>
      <c r="CX31" s="51"/>
      <c r="CY31" s="51"/>
      <c r="CZ31" s="51"/>
    </row>
    <row r="32" spans="1:104" s="44" customFormat="1" x14ac:dyDescent="0.25">
      <c r="A32" s="45">
        <f t="shared" si="3"/>
        <v>1.4416394352401066E-2</v>
      </c>
      <c r="B32" s="35">
        <f t="shared" si="4"/>
        <v>1.2206643407008071E-2</v>
      </c>
      <c r="C32" s="36">
        <v>2014</v>
      </c>
      <c r="D32" s="46">
        <f t="shared" si="5"/>
        <v>81.922602852957965</v>
      </c>
      <c r="E32" s="46">
        <f t="shared" si="6"/>
        <v>69.365472083763365</v>
      </c>
      <c r="F32" s="47">
        <f t="shared" si="7"/>
        <v>162.62253013230946</v>
      </c>
      <c r="G32" s="47" t="e">
        <f t="shared" si="8"/>
        <v>#NUM!</v>
      </c>
      <c r="H32" s="47" t="e">
        <f t="shared" si="0"/>
        <v>#NUM!</v>
      </c>
      <c r="I32" s="47">
        <f t="shared" si="1"/>
        <v>197.12142211443336</v>
      </c>
      <c r="J32" s="93">
        <f>+'nm T1.8 flota'!$BC$9</f>
        <v>8.9994409542377074</v>
      </c>
      <c r="K32" s="41"/>
      <c r="L32" s="49">
        <f t="shared" si="10"/>
        <v>2014</v>
      </c>
      <c r="M32" s="50">
        <f>+rep!B31</f>
        <v>0</v>
      </c>
      <c r="N32" s="50">
        <f>+rep!C31</f>
        <v>0</v>
      </c>
      <c r="O32" s="50">
        <f>+rep!D31</f>
        <v>0</v>
      </c>
      <c r="P32" s="50">
        <f>+rep!E31</f>
        <v>0</v>
      </c>
      <c r="Q32" s="50">
        <f>+rep!F31</f>
        <v>7.9998400000000003E-5</v>
      </c>
      <c r="R32" s="50">
        <f>+rep!G31</f>
        <v>7.9998400000000003E-5</v>
      </c>
      <c r="S32" s="50">
        <f>+rep!H31</f>
        <v>5.5998899999999999E-4</v>
      </c>
      <c r="T32" s="50">
        <f>+rep!I31</f>
        <v>1.0099799999999999E-3</v>
      </c>
      <c r="U32" s="50">
        <f>+rep!J31</f>
        <v>6.3998699999999996E-4</v>
      </c>
      <c r="V32" s="50">
        <f>+rep!K31</f>
        <v>2.3999500000000001E-4</v>
      </c>
      <c r="W32" s="50">
        <f>+rep!L31</f>
        <v>8.4998300000000001E-4</v>
      </c>
      <c r="X32" s="50">
        <f>+rep!M31</f>
        <v>8.3998299999999998E-4</v>
      </c>
      <c r="Y32" s="50">
        <f>+rep!N31</f>
        <v>1.1399800000000001E-3</v>
      </c>
      <c r="Z32" s="50">
        <f>+rep!O31</f>
        <v>2.0999600000000001E-3</v>
      </c>
      <c r="AA32" s="50">
        <f>+rep!P31</f>
        <v>2.84994E-3</v>
      </c>
      <c r="AB32" s="50">
        <f>+rep!Q31</f>
        <v>2.7199500000000001E-3</v>
      </c>
      <c r="AC32" s="50">
        <f>+rep!R31</f>
        <v>3.1499399999999999E-3</v>
      </c>
      <c r="AD32" s="50">
        <f>+rep!S31</f>
        <v>3.9399200000000004E-3</v>
      </c>
      <c r="AE32" s="50">
        <f>+rep!T31</f>
        <v>6.6098700000000003E-3</v>
      </c>
      <c r="AF32" s="50">
        <f>+rep!U31</f>
        <v>1.1249800000000001E-2</v>
      </c>
      <c r="AG32" s="50">
        <f>+rep!V31</f>
        <v>1.7999600000000001E-2</v>
      </c>
      <c r="AH32" s="50">
        <f>+rep!W31</f>
        <v>2.16896E-2</v>
      </c>
      <c r="AI32" s="50">
        <f>+rep!X31</f>
        <v>3.1049400000000001E-2</v>
      </c>
      <c r="AJ32" s="50">
        <f>+rep!Y31</f>
        <v>3.38093E-2</v>
      </c>
      <c r="AK32" s="50">
        <f>+rep!Z31</f>
        <v>4.6839100000000002E-2</v>
      </c>
      <c r="AL32" s="50">
        <f>+rep!AA31</f>
        <v>5.5478899999999998E-2</v>
      </c>
      <c r="AM32" s="50">
        <f>+rep!AB31</f>
        <v>7.6448500000000003E-2</v>
      </c>
      <c r="AN32" s="50">
        <f>+rep!AC31</f>
        <v>8.7238300000000005E-2</v>
      </c>
      <c r="AO32" s="50">
        <f>+rep!AD31</f>
        <v>0.108288</v>
      </c>
      <c r="AP32" s="50">
        <f>+rep!AE31</f>
        <v>0.116868</v>
      </c>
      <c r="AQ32" s="50">
        <f>+rep!AF31</f>
        <v>0.111058</v>
      </c>
      <c r="AR32" s="50">
        <f>+rep!AG31</f>
        <v>9.2828099999999997E-2</v>
      </c>
      <c r="AS32" s="50">
        <f>+rep!AH31</f>
        <v>6.9248599999999993E-2</v>
      </c>
      <c r="AT32" s="50">
        <f>+rep!AI31</f>
        <v>4.3609099999999998E-2</v>
      </c>
      <c r="AU32" s="50">
        <f>+rep!AJ31</f>
        <v>2.6679499999999998E-2</v>
      </c>
      <c r="AV32" s="50">
        <f>+rep!AK31</f>
        <v>1.35797E-2</v>
      </c>
      <c r="AW32" s="50">
        <f>+rep!AL31</f>
        <v>5.5198900000000004E-3</v>
      </c>
      <c r="AX32" s="50">
        <f>+rep!AM31</f>
        <v>3.0399400000000001E-3</v>
      </c>
      <c r="AY32" s="50">
        <f>+rep!AN31</f>
        <v>4.7999000000000002E-4</v>
      </c>
      <c r="AZ32" s="50">
        <f>+rep!AO31</f>
        <v>1.89996E-4</v>
      </c>
      <c r="BA32" s="50">
        <f>+rep!AP31</f>
        <v>0</v>
      </c>
      <c r="BB32" s="50">
        <f>+rep!AQ31</f>
        <v>0</v>
      </c>
      <c r="BC32" s="50">
        <f>+rep!AR31</f>
        <v>0</v>
      </c>
      <c r="BE32" s="44">
        <f t="shared" si="11"/>
        <v>2014</v>
      </c>
      <c r="BF32" s="51">
        <f t="shared" si="9"/>
        <v>5.3143599717575784E-9</v>
      </c>
      <c r="BG32" s="51">
        <f t="shared" si="29"/>
        <v>9.0927091732262488E-8</v>
      </c>
      <c r="BH32" s="51">
        <f t="shared" si="30"/>
        <v>1.0636488686486774E-6</v>
      </c>
      <c r="BI32" s="51">
        <f t="shared" si="31"/>
        <v>8.5138775126553973E-6</v>
      </c>
      <c r="BJ32" s="51">
        <f t="shared" si="32"/>
        <v>4.6679020865566563E-5</v>
      </c>
      <c r="BK32" s="51">
        <f t="shared" si="33"/>
        <v>1.75584159371775E-4</v>
      </c>
      <c r="BL32" s="51">
        <f t="shared" si="34"/>
        <v>4.5480096771993603E-4</v>
      </c>
      <c r="BM32" s="51">
        <f t="shared" si="35"/>
        <v>8.1992761399879899E-4</v>
      </c>
      <c r="BN32" s="51">
        <f t="shared" si="36"/>
        <v>1.0650233028544E-3</v>
      </c>
      <c r="BO32" s="51">
        <f t="shared" si="37"/>
        <v>1.1114618987100001E-3</v>
      </c>
      <c r="BP32" s="51">
        <f t="shared" si="38"/>
        <v>1.1856010072599E-3</v>
      </c>
      <c r="BQ32" s="51">
        <f t="shared" si="39"/>
        <v>1.5367212019718999E-3</v>
      </c>
      <c r="BR32" s="51">
        <f t="shared" si="40"/>
        <v>2.1304119030990999E-3</v>
      </c>
      <c r="BS32" s="51">
        <f t="shared" si="41"/>
        <v>2.7745786954176E-3</v>
      </c>
      <c r="BT32" s="51">
        <f t="shared" si="42"/>
        <v>3.4270044482310998E-3</v>
      </c>
      <c r="BU32" s="51">
        <f t="shared" si="43"/>
        <v>4.2690479439950997E-3</v>
      </c>
      <c r="BV32" s="51">
        <f t="shared" si="44"/>
        <v>5.5247649753030993E-3</v>
      </c>
      <c r="BW32" s="51">
        <f t="shared" si="45"/>
        <v>7.3127864269563999E-3</v>
      </c>
      <c r="BX32" s="51">
        <f t="shared" si="46"/>
        <v>9.700116816633601E-3</v>
      </c>
      <c r="BY32" s="51">
        <f t="shared" si="47"/>
        <v>1.2813078061439999E-2</v>
      </c>
      <c r="BZ32" s="51">
        <f t="shared" si="48"/>
        <v>1.6819855498710002E-2</v>
      </c>
      <c r="CA32" s="51">
        <f t="shared" si="49"/>
        <v>2.1813505892309997E-2</v>
      </c>
      <c r="CB32" s="51">
        <f t="shared" si="50"/>
        <v>2.7728485733760001E-2</v>
      </c>
      <c r="CC32" s="51">
        <f t="shared" si="51"/>
        <v>3.4336355183999995E-2</v>
      </c>
      <c r="CD32" s="51">
        <f t="shared" si="52"/>
        <v>4.1276473348709999E-2</v>
      </c>
      <c r="CE32" s="51">
        <f t="shared" si="53"/>
        <v>4.809572122624E-2</v>
      </c>
      <c r="CF32" s="51">
        <f t="shared" si="12"/>
        <v>5.4305421073560005E-2</v>
      </c>
      <c r="CG32" s="51">
        <f t="shared" si="13"/>
        <v>5.945151185403999E-2</v>
      </c>
      <c r="CH32" s="51">
        <f t="shared" si="14"/>
        <v>6.3171780962309992E-2</v>
      </c>
      <c r="CI32" s="51">
        <f t="shared" si="15"/>
        <v>6.5221841921109996E-2</v>
      </c>
      <c r="CJ32" s="51">
        <f t="shared" si="16"/>
        <v>6.5475543118389989E-2</v>
      </c>
      <c r="CK32" s="51">
        <f t="shared" si="17"/>
        <v>6.391707604711E-2</v>
      </c>
      <c r="CL32" s="51">
        <f t="shared" si="18"/>
        <v>6.0634904078999997E-2</v>
      </c>
      <c r="CM32" s="51">
        <f t="shared" si="19"/>
        <v>5.5823259105989995E-2</v>
      </c>
      <c r="CN32" s="51">
        <f t="shared" si="20"/>
        <v>4.9780085351639997E-2</v>
      </c>
      <c r="CO32" s="51">
        <f t="shared" si="21"/>
        <v>4.2896732604000003E-2</v>
      </c>
      <c r="CP32" s="51">
        <f t="shared" si="22"/>
        <v>3.5627758987750002E-2</v>
      </c>
      <c r="CQ32" s="51">
        <f t="shared" si="23"/>
        <v>2.8443204516759999E-2</v>
      </c>
      <c r="CR32" s="51">
        <f t="shared" si="24"/>
        <v>2.1768983133909996E-2</v>
      </c>
      <c r="CS32" s="51">
        <f t="shared" si="25"/>
        <v>1.5932334930840002E-2</v>
      </c>
      <c r="CT32" s="51">
        <f t="shared" si="26"/>
        <v>1.112509924711E-2</v>
      </c>
      <c r="CU32" s="51">
        <f t="shared" si="27"/>
        <v>7.3965662055900001E-3</v>
      </c>
      <c r="CV32" s="51">
        <f t="shared" si="28"/>
        <v>4.6739773022391002E-3</v>
      </c>
      <c r="CW32" s="51"/>
      <c r="CX32" s="51"/>
      <c r="CY32" s="51"/>
      <c r="CZ32" s="51"/>
    </row>
    <row r="33" spans="1:104" s="44" customFormat="1" x14ac:dyDescent="0.25">
      <c r="A33" s="45">
        <f t="shared" si="3"/>
        <v>1.5590633667492387E-2</v>
      </c>
      <c r="B33" s="35">
        <f t="shared" si="4"/>
        <v>8.8578286262725077E-3</v>
      </c>
      <c r="C33" s="36">
        <v>2015</v>
      </c>
      <c r="D33" s="46">
        <f t="shared" si="5"/>
        <v>112.89448488921752</v>
      </c>
      <c r="E33" s="46">
        <f t="shared" si="6"/>
        <v>64.141074784219526</v>
      </c>
      <c r="F33" s="47">
        <f t="shared" si="7"/>
        <v>162.62253013230946</v>
      </c>
      <c r="G33" s="47" t="e">
        <f t="shared" si="8"/>
        <v>#NUM!</v>
      </c>
      <c r="H33" s="47" t="e">
        <f t="shared" si="0"/>
        <v>#NUM!</v>
      </c>
      <c r="I33" s="47">
        <f t="shared" si="1"/>
        <v>197.12142211443336</v>
      </c>
      <c r="J33" s="93">
        <f>+'nm T1.8 flota'!$BC$9</f>
        <v>8.9994409542377074</v>
      </c>
      <c r="K33" s="41"/>
      <c r="L33" s="49">
        <f t="shared" si="10"/>
        <v>2015</v>
      </c>
      <c r="M33" s="50">
        <f>+rep!B32</f>
        <v>0</v>
      </c>
      <c r="N33" s="50">
        <f>+rep!C32</f>
        <v>0</v>
      </c>
      <c r="O33" s="50">
        <f>+rep!D32</f>
        <v>0</v>
      </c>
      <c r="P33" s="50">
        <f>+rep!E32</f>
        <v>0</v>
      </c>
      <c r="Q33" s="50">
        <f>+rep!F32</f>
        <v>0</v>
      </c>
      <c r="R33" s="50">
        <f>+rep!G32</f>
        <v>0</v>
      </c>
      <c r="S33" s="50">
        <f>+rep!H32</f>
        <v>0</v>
      </c>
      <c r="T33" s="50">
        <f>+rep!I32</f>
        <v>0</v>
      </c>
      <c r="U33" s="50">
        <f>+rep!J32</f>
        <v>0</v>
      </c>
      <c r="V33" s="50">
        <f>+rep!K32</f>
        <v>0</v>
      </c>
      <c r="W33" s="50">
        <f>+rep!L32</f>
        <v>3.0000300000000001E-5</v>
      </c>
      <c r="X33" s="50">
        <f>+rep!M32</f>
        <v>0</v>
      </c>
      <c r="Y33" s="50">
        <f>+rep!N32</f>
        <v>4.4000400000000002E-4</v>
      </c>
      <c r="Z33" s="50">
        <f>+rep!O32</f>
        <v>5.2000500000000003E-4</v>
      </c>
      <c r="AA33" s="50">
        <f>+rep!P32</f>
        <v>7.0000699999999999E-4</v>
      </c>
      <c r="AB33" s="50">
        <f>+rep!Q32</f>
        <v>1.9000200000000001E-3</v>
      </c>
      <c r="AC33" s="50">
        <f>+rep!R32</f>
        <v>2.5000199999999999E-3</v>
      </c>
      <c r="AD33" s="50">
        <f>+rep!S32</f>
        <v>2.5900300000000001E-3</v>
      </c>
      <c r="AE33" s="50">
        <f>+rep!T32</f>
        <v>4.6200499999999997E-3</v>
      </c>
      <c r="AF33" s="50">
        <f>+rep!U32</f>
        <v>8.63009E-3</v>
      </c>
      <c r="AG33" s="50">
        <f>+rep!V32</f>
        <v>1.5660199999999999E-2</v>
      </c>
      <c r="AH33" s="50">
        <f>+rep!W32</f>
        <v>2.2310199999999999E-2</v>
      </c>
      <c r="AI33" s="50">
        <f>+rep!X32</f>
        <v>2.9570300000000001E-2</v>
      </c>
      <c r="AJ33" s="50">
        <f>+rep!Y32</f>
        <v>3.3350299999999999E-2</v>
      </c>
      <c r="AK33" s="50">
        <f>+rep!Z32</f>
        <v>3.09603E-2</v>
      </c>
      <c r="AL33" s="50">
        <f>+rep!AA32</f>
        <v>3.30803E-2</v>
      </c>
      <c r="AM33" s="50">
        <f>+rep!AB32</f>
        <v>4.12504E-2</v>
      </c>
      <c r="AN33" s="50">
        <f>+rep!AC32</f>
        <v>5.6900600000000003E-2</v>
      </c>
      <c r="AO33" s="50">
        <f>+rep!AD32</f>
        <v>8.2080799999999995E-2</v>
      </c>
      <c r="AP33" s="50">
        <f>+rep!AE32</f>
        <v>0.100701</v>
      </c>
      <c r="AQ33" s="50">
        <f>+rep!AF32</f>
        <v>0.112451</v>
      </c>
      <c r="AR33" s="50">
        <f>+rep!AG32</f>
        <v>0.11013100000000001</v>
      </c>
      <c r="AS33" s="50">
        <f>+rep!AH32</f>
        <v>9.5391000000000004E-2</v>
      </c>
      <c r="AT33" s="50">
        <f>+rep!AI32</f>
        <v>8.0630800000000002E-2</v>
      </c>
      <c r="AU33" s="50">
        <f>+rep!AJ32</f>
        <v>5.6480599999999999E-2</v>
      </c>
      <c r="AV33" s="50">
        <f>+rep!AK32</f>
        <v>2.6820299999999998E-2</v>
      </c>
      <c r="AW33" s="50">
        <f>+rep!AL32</f>
        <v>2.2490199999999998E-2</v>
      </c>
      <c r="AX33" s="50">
        <f>+rep!AM32</f>
        <v>1.1710099999999999E-2</v>
      </c>
      <c r="AY33" s="50">
        <f>+rep!AN32</f>
        <v>7.7900799999999996E-3</v>
      </c>
      <c r="AZ33" s="50">
        <f>+rep!AO32</f>
        <v>6.9900700000000001E-3</v>
      </c>
      <c r="BA33" s="50">
        <f>+rep!AP32</f>
        <v>1.1600099999999999E-3</v>
      </c>
      <c r="BB33" s="50">
        <f>+rep!AQ32</f>
        <v>1.6000199999999999E-4</v>
      </c>
      <c r="BC33" s="50">
        <f>+rep!AR32</f>
        <v>0</v>
      </c>
      <c r="BE33" s="44">
        <f t="shared" si="11"/>
        <v>2015</v>
      </c>
      <c r="BF33" s="51">
        <f t="shared" si="9"/>
        <v>5.2815899721048068E-9</v>
      </c>
      <c r="BG33" s="51">
        <f t="shared" si="29"/>
        <v>9.0366791833841442E-8</v>
      </c>
      <c r="BH33" s="51">
        <f t="shared" si="30"/>
        <v>1.0571088825184479E-6</v>
      </c>
      <c r="BI33" s="51">
        <f t="shared" si="31"/>
        <v>8.4617283979407582E-6</v>
      </c>
      <c r="BJ33" s="51">
        <f t="shared" si="32"/>
        <v>4.6395547253434706E-5</v>
      </c>
      <c r="BK33" s="51">
        <f t="shared" si="33"/>
        <v>1.7454052496595899E-4</v>
      </c>
      <c r="BL33" s="51">
        <f t="shared" si="34"/>
        <v>4.5224428990239905E-4</v>
      </c>
      <c r="BM33" s="51">
        <f t="shared" si="35"/>
        <v>8.1606395047363904E-4</v>
      </c>
      <c r="BN33" s="51">
        <f t="shared" si="36"/>
        <v>1.0629377550351001E-3</v>
      </c>
      <c r="BO33" s="51">
        <f t="shared" si="37"/>
        <v>1.1181569212519E-3</v>
      </c>
      <c r="BP33" s="51">
        <f t="shared" si="38"/>
        <v>1.2119476119035999E-3</v>
      </c>
      <c r="BQ33" s="51">
        <f t="shared" si="39"/>
        <v>1.5981875994374999E-3</v>
      </c>
      <c r="BR33" s="51">
        <f t="shared" si="40"/>
        <v>2.2493276355518999E-3</v>
      </c>
      <c r="BS33" s="51">
        <f t="shared" si="41"/>
        <v>2.9828491327600001E-3</v>
      </c>
      <c r="BT33" s="51">
        <f t="shared" si="42"/>
        <v>3.7645901415231E-3</v>
      </c>
      <c r="BU33" s="51">
        <f t="shared" si="43"/>
        <v>4.7706412072955999E-3</v>
      </c>
      <c r="BV33" s="51">
        <f t="shared" si="44"/>
        <v>6.1953742516224009E-3</v>
      </c>
      <c r="BW33" s="51">
        <f t="shared" si="45"/>
        <v>8.1093202441311005E-3</v>
      </c>
      <c r="BX33" s="51">
        <f t="shared" si="46"/>
        <v>1.0535990279639999E-2</v>
      </c>
      <c r="BY33" s="51">
        <f t="shared" si="47"/>
        <v>1.358194303344E-2</v>
      </c>
      <c r="BZ33" s="51">
        <f t="shared" si="48"/>
        <v>1.7421723662309999E-2</v>
      </c>
      <c r="CA33" s="51">
        <f t="shared" si="49"/>
        <v>2.217382743004E-2</v>
      </c>
      <c r="CB33" s="51">
        <f t="shared" si="50"/>
        <v>2.7815225320960001E-2</v>
      </c>
      <c r="CC33" s="51">
        <f t="shared" si="51"/>
        <v>3.4173042644759996E-2</v>
      </c>
      <c r="CD33" s="51">
        <f t="shared" si="52"/>
        <v>4.093990408519E-2</v>
      </c>
      <c r="CE33" s="51">
        <f t="shared" si="53"/>
        <v>4.7687876402559996E-2</v>
      </c>
      <c r="CF33" s="51">
        <f t="shared" si="12"/>
        <v>5.3910801855839997E-2</v>
      </c>
      <c r="CG33" s="51">
        <f t="shared" si="13"/>
        <v>5.9103185577240001E-2</v>
      </c>
      <c r="CH33" s="51">
        <f t="shared" si="14"/>
        <v>6.2845905708389993E-2</v>
      </c>
      <c r="CI33" s="51">
        <f t="shared" si="15"/>
        <v>6.4862649879190007E-2</v>
      </c>
      <c r="CJ33" s="51">
        <f t="shared" si="16"/>
        <v>6.5035322344959998E-2</v>
      </c>
      <c r="CK33" s="51">
        <f t="shared" si="17"/>
        <v>6.3389391759750002E-2</v>
      </c>
      <c r="CL33" s="51">
        <f t="shared" si="18"/>
        <v>6.0064501307189995E-2</v>
      </c>
      <c r="CM33" s="51">
        <f t="shared" si="19"/>
        <v>5.5287759103590003E-2</v>
      </c>
      <c r="CN33" s="51">
        <f t="shared" si="20"/>
        <v>4.9357192135110001E-2</v>
      </c>
      <c r="CO33" s="51">
        <f t="shared" si="21"/>
        <v>4.2632516473559999E-2</v>
      </c>
      <c r="CP33" s="51">
        <f t="shared" si="22"/>
        <v>3.5523385297560002E-2</v>
      </c>
      <c r="CQ33" s="51">
        <f t="shared" si="23"/>
        <v>2.8461655502039999E-2</v>
      </c>
      <c r="CR33" s="51">
        <f t="shared" si="24"/>
        <v>2.1856018206359996E-2</v>
      </c>
      <c r="CS33" s="51">
        <f t="shared" si="25"/>
        <v>1.6037792627040002E-2</v>
      </c>
      <c r="CT33" s="51">
        <f t="shared" si="26"/>
        <v>1.1216193243989999E-2</v>
      </c>
      <c r="CU33" s="51">
        <f t="shared" si="27"/>
        <v>7.4597165872358996E-3</v>
      </c>
      <c r="CV33" s="51">
        <f t="shared" si="28"/>
        <v>4.7099152420639005E-3</v>
      </c>
      <c r="CW33" s="51"/>
      <c r="CX33" s="51"/>
      <c r="CY33" s="51"/>
      <c r="CZ33" s="51"/>
    </row>
    <row r="34" spans="1:104" s="44" customFormat="1" x14ac:dyDescent="0.25">
      <c r="A34" s="45" t="e">
        <f t="shared" si="3"/>
        <v>#DIV/0!</v>
      </c>
      <c r="B34" s="35">
        <f t="shared" si="4"/>
        <v>5.0769947589540312E-3</v>
      </c>
      <c r="C34" s="36">
        <v>2016</v>
      </c>
      <c r="D34" s="46">
        <f t="shared" si="5"/>
        <v>196.96691595679749</v>
      </c>
      <c r="E34" s="46">
        <f t="shared" si="6"/>
        <v>0</v>
      </c>
      <c r="F34" s="47">
        <f t="shared" si="7"/>
        <v>162.62253013230946</v>
      </c>
      <c r="G34" s="47" t="e">
        <f t="shared" si="8"/>
        <v>#NUM!</v>
      </c>
      <c r="H34" s="47" t="e">
        <f t="shared" si="0"/>
        <v>#NUM!</v>
      </c>
      <c r="I34" s="47">
        <f t="shared" si="1"/>
        <v>197.12142211443336</v>
      </c>
      <c r="J34" s="93">
        <f>+'nm T1.8 flota'!$BC$9</f>
        <v>8.9994409542377074</v>
      </c>
      <c r="K34" s="41"/>
      <c r="L34" s="49">
        <f t="shared" si="10"/>
        <v>2016</v>
      </c>
      <c r="M34" s="50">
        <f>+rep!B33</f>
        <v>0</v>
      </c>
      <c r="N34" s="50">
        <f>+rep!C33</f>
        <v>0</v>
      </c>
      <c r="O34" s="50">
        <f>+rep!D33</f>
        <v>0</v>
      </c>
      <c r="P34" s="50">
        <f>+rep!E33</f>
        <v>0</v>
      </c>
      <c r="Q34" s="50">
        <f>+rep!F33</f>
        <v>0</v>
      </c>
      <c r="R34" s="50">
        <f>+rep!G33</f>
        <v>0</v>
      </c>
      <c r="S34" s="50">
        <f>+rep!H33</f>
        <v>0</v>
      </c>
      <c r="T34" s="50">
        <f>+rep!I33</f>
        <v>6.0000600000000003E-5</v>
      </c>
      <c r="U34" s="50">
        <f>+rep!J33</f>
        <v>3.1000299999999999E-4</v>
      </c>
      <c r="V34" s="50">
        <f>+rep!K33</f>
        <v>6.0000600000000003E-5</v>
      </c>
      <c r="W34" s="50">
        <f>+rep!L33</f>
        <v>4.10004E-4</v>
      </c>
      <c r="X34" s="50">
        <f>+rep!M33</f>
        <v>3.2000300000000002E-4</v>
      </c>
      <c r="Y34" s="50">
        <f>+rep!N33</f>
        <v>5.0000499999999997E-5</v>
      </c>
      <c r="Z34" s="50">
        <f>+rep!O33</f>
        <v>4.7000500000000001E-4</v>
      </c>
      <c r="AA34" s="50">
        <f>+rep!P33</f>
        <v>1.33001E-3</v>
      </c>
      <c r="AB34" s="50">
        <f>+rep!Q33</f>
        <v>2.2600200000000002E-3</v>
      </c>
      <c r="AC34" s="50">
        <f>+rep!R33</f>
        <v>2.54003E-3</v>
      </c>
      <c r="AD34" s="50">
        <f>+rep!S33</f>
        <v>5.9000600000000004E-3</v>
      </c>
      <c r="AE34" s="50">
        <f>+rep!T33</f>
        <v>9.7000999999999997E-3</v>
      </c>
      <c r="AF34" s="50">
        <f>+rep!U33</f>
        <v>1.29601E-2</v>
      </c>
      <c r="AG34" s="50">
        <f>+rep!V33</f>
        <v>1.5360199999999999E-2</v>
      </c>
      <c r="AH34" s="50">
        <f>+rep!W33</f>
        <v>2.23602E-2</v>
      </c>
      <c r="AI34" s="50">
        <f>+rep!X33</f>
        <v>2.6910300000000002E-2</v>
      </c>
      <c r="AJ34" s="50">
        <f>+rep!Y33</f>
        <v>3.00203E-2</v>
      </c>
      <c r="AK34" s="50">
        <f>+rep!Z33</f>
        <v>3.5800400000000003E-2</v>
      </c>
      <c r="AL34" s="50">
        <f>+rep!AA33</f>
        <v>4.3220399999999999E-2</v>
      </c>
      <c r="AM34" s="50">
        <f>+rep!AB33</f>
        <v>4.2970399999999999E-2</v>
      </c>
      <c r="AN34" s="50">
        <f>+rep!AC33</f>
        <v>5.3620500000000001E-2</v>
      </c>
      <c r="AO34" s="50">
        <f>+rep!AD33</f>
        <v>6.72407E-2</v>
      </c>
      <c r="AP34" s="50">
        <f>+rep!AE33</f>
        <v>7.5580800000000004E-2</v>
      </c>
      <c r="AQ34" s="50">
        <f>+rep!AF33</f>
        <v>8.3420800000000003E-2</v>
      </c>
      <c r="AR34" s="50">
        <f>+rep!AG33</f>
        <v>0.103211</v>
      </c>
      <c r="AS34" s="50">
        <f>+rep!AH33</f>
        <v>9.2920900000000001E-2</v>
      </c>
      <c r="AT34" s="50">
        <f>+rep!AI33</f>
        <v>8.5890900000000006E-2</v>
      </c>
      <c r="AU34" s="50">
        <f>+rep!AJ33</f>
        <v>7.0290699999999998E-2</v>
      </c>
      <c r="AV34" s="50">
        <f>+rep!AK33</f>
        <v>5.0630500000000002E-2</v>
      </c>
      <c r="AW34" s="50">
        <f>+rep!AL33</f>
        <v>3.2380300000000001E-2</v>
      </c>
      <c r="AX34" s="50">
        <f>+rep!AM33</f>
        <v>1.56002E-2</v>
      </c>
      <c r="AY34" s="50">
        <f>+rep!AN33</f>
        <v>1.00701E-2</v>
      </c>
      <c r="AZ34" s="50">
        <f>+rep!AO33</f>
        <v>4.7300500000000004E-3</v>
      </c>
      <c r="BA34" s="50">
        <f>+rep!AP33</f>
        <v>9.8000999999999991E-4</v>
      </c>
      <c r="BB34" s="50">
        <f>+rep!AQ33</f>
        <v>2.9000299999999999E-4</v>
      </c>
      <c r="BC34" s="50">
        <f>+rep!AR33</f>
        <v>1.30001E-4</v>
      </c>
      <c r="BE34" s="44">
        <f t="shared" si="11"/>
        <v>2016</v>
      </c>
      <c r="BF34" s="51">
        <f t="shared" si="9"/>
        <v>4.8904199760837925E-9</v>
      </c>
      <c r="BG34" s="51">
        <f t="shared" si="29"/>
        <v>8.3674392998594781E-8</v>
      </c>
      <c r="BH34" s="51">
        <f t="shared" si="30"/>
        <v>9.7884004187029664E-7</v>
      </c>
      <c r="BI34" s="51">
        <f t="shared" si="31"/>
        <v>7.8355786027457906E-6</v>
      </c>
      <c r="BJ34" s="51">
        <f t="shared" si="32"/>
        <v>4.296665370800775E-5</v>
      </c>
      <c r="BK34" s="51">
        <f t="shared" si="33"/>
        <v>1.6167785181638399E-4</v>
      </c>
      <c r="BL34" s="51">
        <f t="shared" si="34"/>
        <v>4.1916115648043102E-4</v>
      </c>
      <c r="BM34" s="51">
        <f t="shared" si="35"/>
        <v>7.5756422525667905E-4</v>
      </c>
      <c r="BN34" s="51">
        <f t="shared" si="36"/>
        <v>9.9128839429347081E-4</v>
      </c>
      <c r="BO34" s="51">
        <f t="shared" si="37"/>
        <v>1.0558328566975001E-3</v>
      </c>
      <c r="BP34" s="51">
        <f t="shared" si="38"/>
        <v>1.1701774705974999E-3</v>
      </c>
      <c r="BQ34" s="51">
        <f t="shared" si="39"/>
        <v>1.5726888394711001E-3</v>
      </c>
      <c r="BR34" s="51">
        <f t="shared" si="40"/>
        <v>2.2373915525436003E-3</v>
      </c>
      <c r="BS34" s="51">
        <f t="shared" si="41"/>
        <v>2.9981865677271E-3</v>
      </c>
      <c r="BT34" s="51">
        <f t="shared" si="42"/>
        <v>3.8404267390159002E-3</v>
      </c>
      <c r="BU34" s="51">
        <f t="shared" si="43"/>
        <v>4.9577934979356001E-3</v>
      </c>
      <c r="BV34" s="51">
        <f t="shared" si="44"/>
        <v>6.5591339565471002E-3</v>
      </c>
      <c r="BW34" s="51">
        <f t="shared" si="45"/>
        <v>8.7206246681190997E-3</v>
      </c>
      <c r="BX34" s="51">
        <f t="shared" si="46"/>
        <v>1.1450006310359999E-2</v>
      </c>
      <c r="BY34" s="51">
        <f t="shared" si="47"/>
        <v>1.480594198239E-2</v>
      </c>
      <c r="BZ34" s="51">
        <f t="shared" si="48"/>
        <v>1.8885687207749999E-2</v>
      </c>
      <c r="CA34" s="51">
        <f t="shared" si="49"/>
        <v>2.372644460316E-2</v>
      </c>
      <c r="CB34" s="51">
        <f t="shared" si="50"/>
        <v>2.9253569300440003E-2</v>
      </c>
      <c r="CC34" s="51">
        <f t="shared" si="51"/>
        <v>3.5296027645440001E-2</v>
      </c>
      <c r="CD34" s="51">
        <f t="shared" si="52"/>
        <v>4.1602363265189998E-2</v>
      </c>
      <c r="CE34" s="51">
        <f t="shared" si="53"/>
        <v>4.7834301913440007E-2</v>
      </c>
      <c r="CF34" s="51">
        <f t="shared" si="12"/>
        <v>5.3580319305240001E-2</v>
      </c>
      <c r="CG34" s="51">
        <f t="shared" si="13"/>
        <v>5.8406804375039999E-2</v>
      </c>
      <c r="CH34" s="51">
        <f t="shared" si="14"/>
        <v>6.1926428049749994E-2</v>
      </c>
      <c r="CI34" s="51">
        <f t="shared" si="15"/>
        <v>6.3852709585590001E-2</v>
      </c>
      <c r="CJ34" s="51">
        <f t="shared" si="16"/>
        <v>6.4029216205109998E-2</v>
      </c>
      <c r="CK34" s="51">
        <f t="shared" si="17"/>
        <v>6.2437122923909995E-2</v>
      </c>
      <c r="CL34" s="51">
        <f t="shared" si="18"/>
        <v>5.9184793023999996E-2</v>
      </c>
      <c r="CM34" s="51">
        <f t="shared" si="19"/>
        <v>5.4489051577559997E-2</v>
      </c>
      <c r="CN34" s="51">
        <f t="shared" si="20"/>
        <v>4.8653143654389996E-2</v>
      </c>
      <c r="CO34" s="51">
        <f t="shared" si="21"/>
        <v>4.2045029967360002E-2</v>
      </c>
      <c r="CP34" s="51">
        <f t="shared" si="22"/>
        <v>3.5073927358560006E-2</v>
      </c>
      <c r="CQ34" s="51">
        <f t="shared" si="23"/>
        <v>2.815947099975E-2</v>
      </c>
      <c r="CR34" s="51">
        <f t="shared" si="24"/>
        <v>2.1691010074390001E-2</v>
      </c>
      <c r="CS34" s="51">
        <f t="shared" si="25"/>
        <v>1.598197073319E-2</v>
      </c>
      <c r="CT34" s="51">
        <f t="shared" si="26"/>
        <v>1.1232220862309999E-2</v>
      </c>
      <c r="CU34" s="51">
        <f t="shared" si="27"/>
        <v>7.5116609958974997E-3</v>
      </c>
      <c r="CV34" s="51">
        <f t="shared" si="28"/>
        <v>4.7705124536199005E-3</v>
      </c>
      <c r="CW34" s="51"/>
      <c r="CX34" s="51"/>
      <c r="CY34" s="51"/>
      <c r="CZ34" s="51"/>
    </row>
    <row r="35" spans="1:104" s="44" customFormat="1" x14ac:dyDescent="0.25">
      <c r="A35" s="45" t="e">
        <f t="shared" si="3"/>
        <v>#DIV/0!</v>
      </c>
      <c r="B35" s="35">
        <f t="shared" si="4"/>
        <v>3.9405482128702721E-3</v>
      </c>
      <c r="C35" s="36">
        <v>2017</v>
      </c>
      <c r="D35" s="46">
        <f t="shared" si="5"/>
        <v>253.77179670937358</v>
      </c>
      <c r="E35" s="46" t="e">
        <f t="shared" si="6"/>
        <v>#DIV/0!</v>
      </c>
      <c r="F35" s="47">
        <f t="shared" si="7"/>
        <v>162.62253013230946</v>
      </c>
      <c r="G35" s="47" t="e">
        <f t="shared" si="8"/>
        <v>#NUM!</v>
      </c>
      <c r="H35" s="47" t="e">
        <f t="shared" si="0"/>
        <v>#NUM!</v>
      </c>
      <c r="I35" s="47">
        <f t="shared" si="1"/>
        <v>197.12142211443336</v>
      </c>
      <c r="J35" s="93">
        <f>+'nm T1.8 flota'!$BC$9</f>
        <v>8.9994409542377074</v>
      </c>
      <c r="K35" s="41"/>
      <c r="L35" s="49">
        <f t="shared" si="10"/>
        <v>2017</v>
      </c>
      <c r="M35" s="50">
        <f>+rep!B34</f>
        <v>0</v>
      </c>
      <c r="N35" s="50">
        <f>+rep!C34</f>
        <v>0</v>
      </c>
      <c r="O35" s="50">
        <f>+rep!D34</f>
        <v>0</v>
      </c>
      <c r="P35" s="50">
        <f>+rep!E34</f>
        <v>0</v>
      </c>
      <c r="Q35" s="50">
        <f>+rep!F34</f>
        <v>0</v>
      </c>
      <c r="R35" s="50">
        <f>+rep!G34</f>
        <v>0</v>
      </c>
      <c r="S35" s="50">
        <f>+rep!H34</f>
        <v>0</v>
      </c>
      <c r="T35" s="50">
        <f>+rep!I34</f>
        <v>0</v>
      </c>
      <c r="U35" s="50">
        <f>+rep!J34</f>
        <v>0</v>
      </c>
      <c r="V35" s="50">
        <f>+rep!K34</f>
        <v>8.0000799999999995E-5</v>
      </c>
      <c r="W35" s="50">
        <f>+rep!L34</f>
        <v>1.6000199999999999E-4</v>
      </c>
      <c r="X35" s="50">
        <f>+rep!M34</f>
        <v>3.0000300000000002E-4</v>
      </c>
      <c r="Y35" s="50">
        <f>+rep!N34</f>
        <v>1.40001E-4</v>
      </c>
      <c r="Z35" s="50">
        <f>+rep!O34</f>
        <v>8.4000800000000005E-4</v>
      </c>
      <c r="AA35" s="50">
        <f>+rep!P34</f>
        <v>1.0500100000000001E-3</v>
      </c>
      <c r="AB35" s="50">
        <f>+rep!Q34</f>
        <v>1.9100199999999999E-3</v>
      </c>
      <c r="AC35" s="50">
        <f>+rep!R34</f>
        <v>3.4000300000000001E-3</v>
      </c>
      <c r="AD35" s="50">
        <f>+rep!S34</f>
        <v>7.3300700000000002E-3</v>
      </c>
      <c r="AE35" s="50">
        <f>+rep!T34</f>
        <v>1.3850100000000001E-2</v>
      </c>
      <c r="AF35" s="50">
        <f>+rep!U34</f>
        <v>2.2860200000000001E-2</v>
      </c>
      <c r="AG35" s="50">
        <f>+rep!V34</f>
        <v>3.12103E-2</v>
      </c>
      <c r="AH35" s="50">
        <f>+rep!W34</f>
        <v>4.2440400000000003E-2</v>
      </c>
      <c r="AI35" s="50">
        <f>+rep!X34</f>
        <v>5.3680499999999999E-2</v>
      </c>
      <c r="AJ35" s="50">
        <f>+rep!Y34</f>
        <v>5.0830500000000001E-2</v>
      </c>
      <c r="AK35" s="50">
        <f>+rep!Z34</f>
        <v>5.4910500000000001E-2</v>
      </c>
      <c r="AL35" s="50">
        <f>+rep!AA34</f>
        <v>6.1620599999999998E-2</v>
      </c>
      <c r="AM35" s="50">
        <f>+rep!AB34</f>
        <v>6.2790600000000002E-2</v>
      </c>
      <c r="AN35" s="50">
        <f>+rep!AC34</f>
        <v>6.3020599999999996E-2</v>
      </c>
      <c r="AO35" s="50">
        <f>+rep!AD34</f>
        <v>6.3580600000000001E-2</v>
      </c>
      <c r="AP35" s="50">
        <f>+rep!AE34</f>
        <v>6.98907E-2</v>
      </c>
      <c r="AQ35" s="50">
        <f>+rep!AF34</f>
        <v>7.3880699999999994E-2</v>
      </c>
      <c r="AR35" s="50">
        <f>+rep!AG34</f>
        <v>8.21408E-2</v>
      </c>
      <c r="AS35" s="50">
        <f>+rep!AH34</f>
        <v>7.4160699999999996E-2</v>
      </c>
      <c r="AT35" s="50">
        <f>+rep!AI34</f>
        <v>6.5190700000000004E-2</v>
      </c>
      <c r="AU35" s="50">
        <f>+rep!AJ34</f>
        <v>4.5160499999999999E-2</v>
      </c>
      <c r="AV35" s="50">
        <f>+rep!AK34</f>
        <v>2.4190199999999999E-2</v>
      </c>
      <c r="AW35" s="50">
        <f>+rep!AL34</f>
        <v>1.5710200000000001E-2</v>
      </c>
      <c r="AX35" s="50">
        <f>+rep!AM34</f>
        <v>7.2900700000000001E-3</v>
      </c>
      <c r="AY35" s="50">
        <f>+rep!AN34</f>
        <v>3.7800400000000001E-3</v>
      </c>
      <c r="AZ35" s="50">
        <f>+rep!AO34</f>
        <v>2.3800200000000001E-3</v>
      </c>
      <c r="BA35" s="50">
        <f>+rep!AP34</f>
        <v>7.0000700000000002E-5</v>
      </c>
      <c r="BB35" s="50">
        <f>+rep!AQ34</f>
        <v>1.2000100000000001E-4</v>
      </c>
      <c r="BC35" s="50">
        <f>+rep!AR34</f>
        <v>3.0000300000000001E-5</v>
      </c>
      <c r="BE35" s="44">
        <f t="shared" si="11"/>
        <v>2017</v>
      </c>
      <c r="BF35" s="51">
        <f t="shared" si="9"/>
        <v>5.9545499645433347E-9</v>
      </c>
      <c r="BG35" s="51">
        <f t="shared" si="29"/>
        <v>1.0187898962066936E-7</v>
      </c>
      <c r="BH35" s="51">
        <f t="shared" si="30"/>
        <v>1.1916985798511099E-6</v>
      </c>
      <c r="BI35" s="51">
        <f t="shared" si="31"/>
        <v>9.5376990305619151E-6</v>
      </c>
      <c r="BJ35" s="51">
        <f t="shared" si="32"/>
        <v>5.2278766644757744E-5</v>
      </c>
      <c r="BK35" s="51">
        <f t="shared" si="33"/>
        <v>1.9653036062823901E-4</v>
      </c>
      <c r="BL35" s="51">
        <f t="shared" si="34"/>
        <v>5.08297370794864E-4</v>
      </c>
      <c r="BM35" s="51">
        <f t="shared" si="35"/>
        <v>9.1265353967385598E-4</v>
      </c>
      <c r="BN35" s="51">
        <f t="shared" si="36"/>
        <v>1.1715841648383999E-3</v>
      </c>
      <c r="BO35" s="51">
        <f t="shared" si="37"/>
        <v>1.1842741629376E-3</v>
      </c>
      <c r="BP35" s="51">
        <f t="shared" si="38"/>
        <v>1.1936418076950999E-3</v>
      </c>
      <c r="BQ35" s="51">
        <f t="shared" si="39"/>
        <v>1.4891856962119001E-3</v>
      </c>
      <c r="BR35" s="51">
        <f t="shared" si="40"/>
        <v>2.0766793973798999E-3</v>
      </c>
      <c r="BS35" s="51">
        <f t="shared" si="41"/>
        <v>2.8005526647663999E-3</v>
      </c>
      <c r="BT35" s="51">
        <f t="shared" si="42"/>
        <v>3.6453436947870995E-3</v>
      </c>
      <c r="BU35" s="51">
        <f t="shared" si="43"/>
        <v>4.7967279855984004E-3</v>
      </c>
      <c r="BV35" s="51">
        <f t="shared" si="44"/>
        <v>6.4621717399295994E-3</v>
      </c>
      <c r="BW35" s="51">
        <f t="shared" si="45"/>
        <v>8.7364312886256002E-3</v>
      </c>
      <c r="BX35" s="51">
        <f t="shared" si="46"/>
        <v>1.165988123919E-2</v>
      </c>
      <c r="BY35" s="51">
        <f t="shared" si="47"/>
        <v>1.5315754859160001E-2</v>
      </c>
      <c r="BZ35" s="51">
        <f t="shared" si="48"/>
        <v>1.9796182220640002E-2</v>
      </c>
      <c r="CA35" s="51">
        <f t="shared" si="49"/>
        <v>2.5090446936310001E-2</v>
      </c>
      <c r="CB35" s="51">
        <f t="shared" si="50"/>
        <v>3.1034402506239997E-2</v>
      </c>
      <c r="CC35" s="51">
        <f t="shared" si="51"/>
        <v>3.7345657890839996E-2</v>
      </c>
      <c r="CD35" s="51">
        <f t="shared" si="52"/>
        <v>4.3676197250559996E-2</v>
      </c>
      <c r="CE35" s="51">
        <f t="shared" si="53"/>
        <v>4.9646272640790003E-2</v>
      </c>
      <c r="CF35" s="51">
        <f t="shared" si="12"/>
        <v>5.4877522507110005E-2</v>
      </c>
      <c r="CG35" s="51">
        <f t="shared" si="13"/>
        <v>5.903414638704E-2</v>
      </c>
      <c r="CH35" s="51">
        <f t="shared" si="14"/>
        <v>6.1855819215189997E-2</v>
      </c>
      <c r="CI35" s="51">
        <f t="shared" si="15"/>
        <v>6.3172126751189994E-2</v>
      </c>
      <c r="CJ35" s="51">
        <f t="shared" si="16"/>
        <v>6.2902833262709998E-2</v>
      </c>
      <c r="CK35" s="51">
        <f t="shared" si="17"/>
        <v>6.1054775509109996E-2</v>
      </c>
      <c r="CL35" s="51">
        <f t="shared" si="18"/>
        <v>5.7718539299189998E-2</v>
      </c>
      <c r="CM35" s="51">
        <f t="shared" si="19"/>
        <v>5.3067743329749999E-2</v>
      </c>
      <c r="CN35" s="51">
        <f t="shared" si="20"/>
        <v>4.7356334527840001E-2</v>
      </c>
      <c r="CO35" s="51">
        <f t="shared" si="21"/>
        <v>4.091128045116E-2</v>
      </c>
      <c r="CP35" s="51">
        <f t="shared" si="22"/>
        <v>3.4115617751040002E-2</v>
      </c>
      <c r="CQ35" s="51">
        <f t="shared" si="23"/>
        <v>2.737484687511E-2</v>
      </c>
      <c r="CR35" s="51">
        <f t="shared" si="24"/>
        <v>2.1070956695910002E-2</v>
      </c>
      <c r="CS35" s="51">
        <f t="shared" si="25"/>
        <v>1.551220348764E-2</v>
      </c>
      <c r="CT35" s="51">
        <f t="shared" si="26"/>
        <v>1.0893571977989999E-2</v>
      </c>
      <c r="CU35" s="51">
        <f t="shared" si="27"/>
        <v>7.2807445229883996E-3</v>
      </c>
      <c r="CV35" s="51">
        <f t="shared" si="28"/>
        <v>4.6222648429311E-3</v>
      </c>
      <c r="CW35" s="51"/>
      <c r="CX35" s="51"/>
      <c r="CY35" s="51"/>
      <c r="CZ35" s="51"/>
    </row>
    <row r="36" spans="1:104" s="44" customFormat="1" x14ac:dyDescent="0.25">
      <c r="A36" s="35"/>
      <c r="B36" s="35"/>
      <c r="C36" s="36">
        <v>2018</v>
      </c>
      <c r="D36" s="46">
        <f t="shared" si="5"/>
        <v>0</v>
      </c>
      <c r="E36" s="46">
        <f t="shared" si="6"/>
        <v>0</v>
      </c>
      <c r="F36" s="47">
        <f t="shared" si="7"/>
        <v>162.62253013230946</v>
      </c>
      <c r="G36" s="47" t="e">
        <f t="shared" si="8"/>
        <v>#NUM!</v>
      </c>
      <c r="H36" s="47" t="e">
        <f t="shared" si="0"/>
        <v>#NUM!</v>
      </c>
      <c r="I36" s="47">
        <f t="shared" si="1"/>
        <v>197.12142211443336</v>
      </c>
      <c r="J36" s="93">
        <f>+'nm T1.8 flota'!$BC$9</f>
        <v>8.9994409542377074</v>
      </c>
      <c r="K36" s="41"/>
      <c r="L36" s="49">
        <v>2018</v>
      </c>
      <c r="M36" s="50">
        <f>+rep!B35</f>
        <v>0</v>
      </c>
      <c r="N36" s="50">
        <f>+rep!C35</f>
        <v>0</v>
      </c>
      <c r="O36" s="50">
        <f>+rep!D35</f>
        <v>0</v>
      </c>
      <c r="P36" s="50">
        <f>+rep!E35</f>
        <v>0</v>
      </c>
      <c r="Q36" s="50">
        <f>+rep!F35</f>
        <v>0</v>
      </c>
      <c r="R36" s="50">
        <f>+rep!G35</f>
        <v>0</v>
      </c>
      <c r="S36" s="50">
        <f>+rep!H35</f>
        <v>0</v>
      </c>
      <c r="T36" s="50">
        <f>+rep!I35</f>
        <v>0</v>
      </c>
      <c r="U36" s="50">
        <f>+rep!J35</f>
        <v>0</v>
      </c>
      <c r="V36" s="50">
        <f>+rep!K35</f>
        <v>0</v>
      </c>
      <c r="W36" s="50">
        <f>+rep!L35</f>
        <v>0</v>
      </c>
      <c r="X36" s="50">
        <f>+rep!M35</f>
        <v>0</v>
      </c>
      <c r="Y36" s="50">
        <f>+rep!N35</f>
        <v>6.1000599999999996E-4</v>
      </c>
      <c r="Z36" s="50">
        <f>+rep!O35</f>
        <v>6.1000599999999996E-4</v>
      </c>
      <c r="AA36" s="50">
        <f>+rep!P35</f>
        <v>0</v>
      </c>
      <c r="AB36" s="50">
        <f>+rep!Q35</f>
        <v>0</v>
      </c>
      <c r="AC36" s="50">
        <f>+rep!R35</f>
        <v>1.17001E-3</v>
      </c>
      <c r="AD36" s="50">
        <f>+rep!S35</f>
        <v>0</v>
      </c>
      <c r="AE36" s="50">
        <f>+rep!T35</f>
        <v>2.1000200000000001E-4</v>
      </c>
      <c r="AF36" s="50">
        <f>+rep!U35</f>
        <v>3.2800300000000002E-3</v>
      </c>
      <c r="AG36" s="50">
        <f>+rep!V35</f>
        <v>5.8600600000000003E-3</v>
      </c>
      <c r="AH36" s="50">
        <f>+rep!W35</f>
        <v>9.5201000000000001E-3</v>
      </c>
      <c r="AI36" s="50">
        <f>+rep!X35</f>
        <v>1.53002E-2</v>
      </c>
      <c r="AJ36" s="50">
        <f>+rep!Y35</f>
        <v>2.1290199999999999E-2</v>
      </c>
      <c r="AK36" s="50">
        <f>+rep!Z35</f>
        <v>3.6600399999999998E-2</v>
      </c>
      <c r="AL36" s="50">
        <f>+rep!AA35</f>
        <v>3.9500399999999998E-2</v>
      </c>
      <c r="AM36" s="50">
        <f>+rep!AB35</f>
        <v>4.8240499999999999E-2</v>
      </c>
      <c r="AN36" s="50">
        <f>+rep!AC35</f>
        <v>5.3030500000000001E-2</v>
      </c>
      <c r="AO36" s="50">
        <f>+rep!AD35</f>
        <v>7.4280700000000005E-2</v>
      </c>
      <c r="AP36" s="50">
        <f>+rep!AE35</f>
        <v>9.03109E-2</v>
      </c>
      <c r="AQ36" s="50">
        <f>+rep!AF35</f>
        <v>0.11153100000000001</v>
      </c>
      <c r="AR36" s="50">
        <f>+rep!AG35</f>
        <v>0.119811</v>
      </c>
      <c r="AS36" s="50">
        <f>+rep!AH35</f>
        <v>0.12123100000000001</v>
      </c>
      <c r="AT36" s="50">
        <f>+rep!AI35</f>
        <v>9.3220899999999995E-2</v>
      </c>
      <c r="AU36" s="50">
        <f>+rep!AJ35</f>
        <v>6.8080699999999994E-2</v>
      </c>
      <c r="AV36" s="50">
        <f>+rep!AK35</f>
        <v>4.37904E-2</v>
      </c>
      <c r="AW36" s="50">
        <f>+rep!AL35</f>
        <v>2.2010200000000001E-2</v>
      </c>
      <c r="AX36" s="50">
        <f>+rep!AM35</f>
        <v>9.5901000000000007E-3</v>
      </c>
      <c r="AY36" s="50">
        <f>+rep!AN35</f>
        <v>5.5200600000000002E-3</v>
      </c>
      <c r="AZ36" s="50">
        <f>+rep!AO35</f>
        <v>3.2900300000000002E-3</v>
      </c>
      <c r="BA36" s="50">
        <f>+rep!AP35</f>
        <v>1.4900099999999999E-3</v>
      </c>
      <c r="BB36" s="50">
        <f>+rep!AQ35</f>
        <v>6.2000599999999999E-4</v>
      </c>
      <c r="BC36" s="50">
        <f>+rep!AR35</f>
        <v>0</v>
      </c>
      <c r="BE36" s="44">
        <v>2018</v>
      </c>
      <c r="BF36" s="51">
        <f t="shared" si="9"/>
        <v>0</v>
      </c>
      <c r="BG36" s="51">
        <f t="shared" si="29"/>
        <v>0</v>
      </c>
      <c r="BH36" s="51">
        <f t="shared" si="30"/>
        <v>0</v>
      </c>
      <c r="BI36" s="51">
        <f t="shared" si="31"/>
        <v>0</v>
      </c>
      <c r="BJ36" s="51">
        <f t="shared" si="32"/>
        <v>0</v>
      </c>
      <c r="BK36" s="51">
        <f t="shared" si="33"/>
        <v>0</v>
      </c>
      <c r="BL36" s="51">
        <f t="shared" si="34"/>
        <v>0</v>
      </c>
      <c r="BM36" s="51">
        <f t="shared" si="35"/>
        <v>0</v>
      </c>
      <c r="BN36" s="51">
        <f t="shared" si="36"/>
        <v>0</v>
      </c>
      <c r="BO36" s="51">
        <f t="shared" si="37"/>
        <v>0</v>
      </c>
      <c r="BP36" s="51">
        <f t="shared" si="38"/>
        <v>0</v>
      </c>
      <c r="BQ36" s="51">
        <f t="shared" si="39"/>
        <v>0</v>
      </c>
      <c r="BR36" s="51">
        <f t="shared" si="40"/>
        <v>0</v>
      </c>
      <c r="BS36" s="51">
        <f t="shared" si="41"/>
        <v>0</v>
      </c>
      <c r="BT36" s="51">
        <f t="shared" si="42"/>
        <v>0</v>
      </c>
      <c r="BU36" s="51">
        <f t="shared" si="43"/>
        <v>0</v>
      </c>
      <c r="BV36" s="51">
        <f t="shared" si="44"/>
        <v>0</v>
      </c>
      <c r="BW36" s="51">
        <f t="shared" si="45"/>
        <v>0</v>
      </c>
      <c r="BX36" s="51">
        <f t="shared" si="46"/>
        <v>0</v>
      </c>
      <c r="BY36" s="51">
        <f t="shared" si="47"/>
        <v>0</v>
      </c>
      <c r="BZ36" s="51">
        <f t="shared" si="48"/>
        <v>0</v>
      </c>
      <c r="CA36" s="51">
        <f t="shared" si="49"/>
        <v>0</v>
      </c>
      <c r="CB36" s="51">
        <f t="shared" si="50"/>
        <v>0</v>
      </c>
      <c r="CC36" s="51">
        <f t="shared" si="51"/>
        <v>0</v>
      </c>
      <c r="CD36" s="51">
        <f t="shared" si="52"/>
        <v>0</v>
      </c>
      <c r="CE36" s="51">
        <f t="shared" si="53"/>
        <v>0</v>
      </c>
      <c r="CF36" s="51">
        <f t="shared" si="12"/>
        <v>0</v>
      </c>
      <c r="CG36" s="51">
        <f t="shared" si="13"/>
        <v>0</v>
      </c>
      <c r="CH36" s="51">
        <f t="shared" si="14"/>
        <v>0</v>
      </c>
      <c r="CI36" s="51">
        <f t="shared" si="15"/>
        <v>0</v>
      </c>
      <c r="CJ36" s="51">
        <f t="shared" si="16"/>
        <v>0</v>
      </c>
      <c r="CK36" s="51">
        <f t="shared" si="17"/>
        <v>0</v>
      </c>
      <c r="CL36" s="51">
        <f t="shared" si="18"/>
        <v>0</v>
      </c>
      <c r="CM36" s="51">
        <f t="shared" si="19"/>
        <v>0</v>
      </c>
      <c r="CN36" s="51">
        <f t="shared" si="20"/>
        <v>0</v>
      </c>
      <c r="CO36" s="51">
        <f t="shared" si="21"/>
        <v>0</v>
      </c>
      <c r="CP36" s="51">
        <f t="shared" si="22"/>
        <v>0</v>
      </c>
      <c r="CQ36" s="51">
        <f t="shared" si="23"/>
        <v>0</v>
      </c>
      <c r="CR36" s="51">
        <f t="shared" si="24"/>
        <v>0</v>
      </c>
      <c r="CS36" s="51">
        <f t="shared" si="25"/>
        <v>0</v>
      </c>
      <c r="CT36" s="51">
        <f t="shared" si="26"/>
        <v>0</v>
      </c>
      <c r="CU36" s="51">
        <f t="shared" si="27"/>
        <v>0</v>
      </c>
      <c r="CV36" s="51">
        <f t="shared" si="28"/>
        <v>0</v>
      </c>
      <c r="CW36" s="51"/>
      <c r="CX36" s="51"/>
      <c r="CY36" s="51"/>
      <c r="CZ36" s="51"/>
    </row>
    <row r="37" spans="1:104" s="44" customFormat="1" x14ac:dyDescent="0.25">
      <c r="A37" s="35"/>
      <c r="B37" s="35"/>
      <c r="C37" s="36"/>
      <c r="D37" s="46"/>
      <c r="E37" s="46"/>
      <c r="F37" s="47"/>
      <c r="G37" s="47"/>
      <c r="H37" s="47"/>
      <c r="I37" s="47"/>
      <c r="J37" s="48"/>
      <c r="K37" s="41"/>
      <c r="L37" s="52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</row>
    <row r="38" spans="1:104" s="44" customFormat="1" x14ac:dyDescent="0.25">
      <c r="A38" s="35"/>
      <c r="B38" s="35"/>
      <c r="C38" s="35"/>
      <c r="D38" s="46"/>
      <c r="E38" s="46"/>
      <c r="F38" s="47"/>
      <c r="G38" s="47"/>
      <c r="H38" s="47"/>
      <c r="I38" s="47"/>
      <c r="J38" s="48"/>
      <c r="K38" s="41"/>
      <c r="L38" s="52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</row>
    <row r="39" spans="1:104" s="44" customFormat="1" x14ac:dyDescent="0.25">
      <c r="A39" s="35"/>
      <c r="B39" s="35"/>
      <c r="C39" s="35"/>
      <c r="D39" s="40" t="s">
        <v>45</v>
      </c>
      <c r="E39" s="40" t="s">
        <v>46</v>
      </c>
      <c r="F39" s="40"/>
      <c r="G39" s="55"/>
      <c r="H39" s="46"/>
      <c r="I39" s="46"/>
      <c r="J39" s="46"/>
      <c r="K39" s="52"/>
      <c r="L39" s="52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</row>
    <row r="40" spans="1:104" s="44" customFormat="1" x14ac:dyDescent="0.25">
      <c r="A40" s="35"/>
      <c r="B40" s="35"/>
      <c r="C40" s="57" t="s">
        <v>21</v>
      </c>
      <c r="D40" s="92">
        <f>'nm T1.8 flota'!BC9</f>
        <v>8.9994409542377074</v>
      </c>
      <c r="E40" s="92">
        <f>'nm T1.8 flota'!BC87</f>
        <v>6.7602574832763311</v>
      </c>
      <c r="F40" s="35"/>
      <c r="G40" s="35"/>
      <c r="H40" s="35"/>
      <c r="I40" s="35"/>
      <c r="J40" s="35"/>
      <c r="L40" s="42" t="s">
        <v>27</v>
      </c>
      <c r="M40" s="43">
        <v>10</v>
      </c>
      <c r="N40" s="43">
        <v>11</v>
      </c>
      <c r="O40" s="43">
        <v>12</v>
      </c>
      <c r="P40" s="43">
        <v>13</v>
      </c>
      <c r="Q40" s="43">
        <v>14</v>
      </c>
      <c r="R40" s="43">
        <v>15</v>
      </c>
      <c r="S40" s="43">
        <v>16</v>
      </c>
      <c r="T40" s="43">
        <v>17</v>
      </c>
      <c r="U40" s="43">
        <v>18</v>
      </c>
      <c r="V40" s="43">
        <v>19</v>
      </c>
      <c r="W40" s="43">
        <v>20</v>
      </c>
      <c r="X40" s="43">
        <v>21</v>
      </c>
      <c r="Y40" s="43">
        <v>22</v>
      </c>
      <c r="Z40" s="43">
        <v>23</v>
      </c>
      <c r="AA40" s="43">
        <v>24</v>
      </c>
      <c r="AB40" s="43">
        <v>25</v>
      </c>
      <c r="AC40" s="43">
        <v>26</v>
      </c>
      <c r="AD40" s="43">
        <v>27</v>
      </c>
      <c r="AE40" s="43">
        <v>28</v>
      </c>
      <c r="AF40" s="43">
        <v>29</v>
      </c>
      <c r="AG40" s="43">
        <v>30</v>
      </c>
      <c r="AH40" s="43">
        <v>31</v>
      </c>
      <c r="AI40" s="43">
        <v>32</v>
      </c>
      <c r="AJ40" s="43">
        <v>33</v>
      </c>
      <c r="AK40" s="43">
        <v>34</v>
      </c>
      <c r="AL40" s="43">
        <v>35</v>
      </c>
      <c r="AM40" s="43">
        <v>36</v>
      </c>
      <c r="AN40" s="43">
        <v>37</v>
      </c>
      <c r="AO40" s="43">
        <v>38</v>
      </c>
      <c r="AP40" s="43">
        <v>39</v>
      </c>
      <c r="AQ40" s="43">
        <v>40</v>
      </c>
      <c r="AR40" s="43">
        <v>41</v>
      </c>
      <c r="AS40" s="43">
        <v>42</v>
      </c>
      <c r="AT40" s="43">
        <v>43</v>
      </c>
      <c r="AU40" s="43">
        <v>44</v>
      </c>
      <c r="AV40" s="43">
        <v>45</v>
      </c>
      <c r="AW40" s="43">
        <v>46</v>
      </c>
      <c r="AX40" s="43">
        <v>47</v>
      </c>
      <c r="AY40" s="43">
        <v>48</v>
      </c>
      <c r="AZ40" s="43">
        <v>49</v>
      </c>
      <c r="BA40" s="43">
        <v>50</v>
      </c>
      <c r="BB40" s="43">
        <v>51</v>
      </c>
      <c r="BC40" s="43">
        <v>52</v>
      </c>
      <c r="BF40" s="43">
        <v>10</v>
      </c>
      <c r="BG40" s="43">
        <v>11</v>
      </c>
      <c r="BH40" s="43">
        <v>12</v>
      </c>
      <c r="BI40" s="43">
        <v>13</v>
      </c>
      <c r="BJ40" s="43">
        <v>14</v>
      </c>
      <c r="BK40" s="43">
        <v>15</v>
      </c>
      <c r="BL40" s="43">
        <v>16</v>
      </c>
      <c r="BM40" s="43">
        <v>17</v>
      </c>
      <c r="BN40" s="43">
        <v>18</v>
      </c>
      <c r="BO40" s="43">
        <v>19</v>
      </c>
      <c r="BP40" s="43">
        <v>20</v>
      </c>
      <c r="BQ40" s="43">
        <v>21</v>
      </c>
      <c r="BR40" s="43">
        <v>22</v>
      </c>
      <c r="BS40" s="43">
        <v>23</v>
      </c>
      <c r="BT40" s="43">
        <v>24</v>
      </c>
      <c r="BU40" s="43">
        <v>25</v>
      </c>
      <c r="BV40" s="43">
        <v>26</v>
      </c>
      <c r="BW40" s="43">
        <v>27</v>
      </c>
      <c r="BX40" s="43">
        <v>28</v>
      </c>
      <c r="BY40" s="43">
        <v>29</v>
      </c>
      <c r="BZ40" s="43">
        <v>30</v>
      </c>
      <c r="CA40" s="43">
        <v>31</v>
      </c>
      <c r="CB40" s="43">
        <v>32</v>
      </c>
      <c r="CC40" s="43">
        <v>33</v>
      </c>
      <c r="CD40" s="43">
        <v>34</v>
      </c>
      <c r="CE40" s="43">
        <v>35</v>
      </c>
      <c r="CF40" s="43">
        <v>36</v>
      </c>
      <c r="CG40" s="43">
        <v>37</v>
      </c>
      <c r="CH40" s="43">
        <v>38</v>
      </c>
      <c r="CI40" s="43">
        <v>39</v>
      </c>
      <c r="CJ40" s="43">
        <v>40</v>
      </c>
      <c r="CK40" s="43">
        <v>41</v>
      </c>
      <c r="CL40" s="43">
        <v>42</v>
      </c>
      <c r="CM40" s="43">
        <v>43</v>
      </c>
      <c r="CN40" s="43">
        <v>44</v>
      </c>
      <c r="CO40" s="43">
        <v>45</v>
      </c>
      <c r="CP40" s="43">
        <v>46</v>
      </c>
      <c r="CQ40" s="43">
        <v>47</v>
      </c>
      <c r="CR40" s="43">
        <v>48</v>
      </c>
      <c r="CS40" s="43">
        <v>49</v>
      </c>
      <c r="CT40" s="43">
        <v>50</v>
      </c>
      <c r="CU40" s="43">
        <v>51</v>
      </c>
      <c r="CV40" s="43">
        <v>52</v>
      </c>
    </row>
    <row r="41" spans="1:104" s="44" customFormat="1" x14ac:dyDescent="0.25">
      <c r="A41" s="54" t="e">
        <f>+COUNT(A3:A35)/SUM(A3:A35)</f>
        <v>#NUM!</v>
      </c>
      <c r="B41" s="54" t="e">
        <f>+COUNT(B3:B35)/SUM(B3:B35)</f>
        <v>#DIV/0!</v>
      </c>
      <c r="C41" s="58" t="s">
        <v>17</v>
      </c>
      <c r="D41" s="94" t="e">
        <f>+HARMEAN(D3:D36)</f>
        <v>#NUM!</v>
      </c>
      <c r="E41" s="94" t="e">
        <f>+HARMEAN(E3:E36)</f>
        <v>#NUM!</v>
      </c>
      <c r="F41" s="55"/>
      <c r="G41" s="55"/>
      <c r="H41" s="46"/>
      <c r="I41" s="46"/>
      <c r="J41" s="46"/>
      <c r="K41" s="52"/>
      <c r="L41" s="59">
        <v>1985</v>
      </c>
      <c r="M41" s="60">
        <f>rep!B38</f>
        <v>2.6532299999999999E-8</v>
      </c>
      <c r="N41" s="60">
        <f>rep!C38</f>
        <v>4.5394099999999998E-7</v>
      </c>
      <c r="O41" s="60">
        <f>rep!D38</f>
        <v>5.3094700000000002E-6</v>
      </c>
      <c r="P41" s="60">
        <f>rep!E38</f>
        <v>4.2487899999999997E-5</v>
      </c>
      <c r="Q41" s="60">
        <f>rep!F38</f>
        <v>2.3282000000000001E-4</v>
      </c>
      <c r="R41" s="60">
        <f>rep!G38</f>
        <v>8.7468400000000003E-4</v>
      </c>
      <c r="S41" s="60">
        <f>rep!H38</f>
        <v>2.25851E-3</v>
      </c>
      <c r="T41" s="60">
        <f>rep!I38</f>
        <v>4.0345600000000004E-3</v>
      </c>
      <c r="U41" s="60">
        <f>rep!J38</f>
        <v>5.0950300000000004E-3</v>
      </c>
      <c r="V41" s="60">
        <f>rep!K38</f>
        <v>4.9026299999999998E-3</v>
      </c>
      <c r="W41" s="60">
        <f>rep!L38</f>
        <v>4.4440699999999996E-3</v>
      </c>
      <c r="X41" s="60">
        <f>rep!M38</f>
        <v>4.9818199999999997E-3</v>
      </c>
      <c r="Y41" s="60">
        <f>rep!N38</f>
        <v>6.6203900000000003E-3</v>
      </c>
      <c r="Z41" s="60">
        <f>rep!O38</f>
        <v>8.7297899999999994E-3</v>
      </c>
      <c r="AA41" s="60">
        <f>rep!P38</f>
        <v>1.10791E-2</v>
      </c>
      <c r="AB41" s="60">
        <f>rep!Q38</f>
        <v>1.4068900000000001E-2</v>
      </c>
      <c r="AC41" s="60">
        <f>rep!R38</f>
        <v>1.81107E-2</v>
      </c>
      <c r="AD41" s="60">
        <f>rep!S38</f>
        <v>2.3160500000000001E-2</v>
      </c>
      <c r="AE41" s="60">
        <f>rep!T38</f>
        <v>2.8913399999999999E-2</v>
      </c>
      <c r="AF41" s="60">
        <f>rep!U38</f>
        <v>3.51787E-2</v>
      </c>
      <c r="AG41" s="60">
        <f>rep!V38</f>
        <v>4.1871199999999997E-2</v>
      </c>
      <c r="AH41" s="60">
        <f>rep!W38</f>
        <v>4.87485E-2</v>
      </c>
      <c r="AI41" s="60">
        <f>rep!X38</f>
        <v>5.5319899999999998E-2</v>
      </c>
      <c r="AJ41" s="60">
        <f>rep!Y38</f>
        <v>6.0999200000000003E-2</v>
      </c>
      <c r="AK41" s="60">
        <f>rep!Z38</f>
        <v>6.5268800000000002E-2</v>
      </c>
      <c r="AL41" s="60">
        <f>rep!AA38</f>
        <v>6.7730600000000002E-2</v>
      </c>
      <c r="AM41" s="60">
        <f>rep!AB38</f>
        <v>6.8119299999999994E-2</v>
      </c>
      <c r="AN41" s="60">
        <f>rep!AC38</f>
        <v>6.6348299999999999E-2</v>
      </c>
      <c r="AO41" s="60">
        <f>rep!AD38</f>
        <v>6.2553899999999996E-2</v>
      </c>
      <c r="AP41" s="60">
        <f>rep!AE38</f>
        <v>5.7085200000000003E-2</v>
      </c>
      <c r="AQ41" s="60">
        <f>rep!AF38</f>
        <v>5.0437099999999999E-2</v>
      </c>
      <c r="AR41" s="60">
        <f>rep!AG38</f>
        <v>4.3161600000000001E-2</v>
      </c>
      <c r="AS41" s="60">
        <f>rep!AH38</f>
        <v>3.5786100000000001E-2</v>
      </c>
      <c r="AT41" s="60">
        <f>rep!AI38</f>
        <v>2.8754499999999999E-2</v>
      </c>
      <c r="AU41" s="60">
        <f>rep!AJ38</f>
        <v>2.2391500000000002E-2</v>
      </c>
      <c r="AV41" s="60">
        <f>rep!AK38</f>
        <v>1.6893600000000002E-2</v>
      </c>
      <c r="AW41" s="60">
        <f>rep!AL38</f>
        <v>1.23409E-2</v>
      </c>
      <c r="AX41" s="60">
        <f>rep!AM38</f>
        <v>8.7197100000000003E-3</v>
      </c>
      <c r="AY41" s="60">
        <f>rep!AN38</f>
        <v>5.9509200000000002E-3</v>
      </c>
      <c r="AZ41" s="60">
        <f>rep!AO38</f>
        <v>3.9161600000000001E-3</v>
      </c>
      <c r="BA41" s="60">
        <f>rep!AP38</f>
        <v>2.4803199999999998E-3</v>
      </c>
      <c r="BB41" s="60">
        <f>rep!AQ38</f>
        <v>1.50887E-3</v>
      </c>
      <c r="BC41" s="60">
        <f>rep!AR38</f>
        <v>8.7984800000000002E-4</v>
      </c>
      <c r="BE41" s="44">
        <v>1985</v>
      </c>
      <c r="BF41" s="44">
        <f>+(M3-M41)^2</f>
        <v>7.0396294328999989E-16</v>
      </c>
      <c r="BG41" s="44">
        <f t="shared" ref="BG41:CV47" si="54">+(N3-N41)^2</f>
        <v>2.0606243148099998E-13</v>
      </c>
      <c r="BH41" s="44">
        <f t="shared" si="54"/>
        <v>2.8190471680900002E-11</v>
      </c>
      <c r="BI41" s="44">
        <f t="shared" si="54"/>
        <v>1.8052216464099998E-9</v>
      </c>
      <c r="BJ41" s="44">
        <f t="shared" si="54"/>
        <v>5.4205152400000004E-8</v>
      </c>
      <c r="BK41" s="44">
        <f t="shared" si="54"/>
        <v>7.6507209985600006E-7</v>
      </c>
      <c r="BL41" s="44">
        <f t="shared" si="54"/>
        <v>5.1008674201000004E-6</v>
      </c>
      <c r="BM41" s="44">
        <f t="shared" si="54"/>
        <v>1.6277674393600002E-5</v>
      </c>
      <c r="BN41" s="44">
        <f t="shared" si="54"/>
        <v>2.5959330700900004E-5</v>
      </c>
      <c r="BO41" s="44">
        <f t="shared" si="54"/>
        <v>2.4035780916899999E-5</v>
      </c>
      <c r="BP41" s="44">
        <f t="shared" si="54"/>
        <v>1.9749758164899995E-5</v>
      </c>
      <c r="BQ41" s="44">
        <f t="shared" si="54"/>
        <v>2.4818530512399996E-5</v>
      </c>
      <c r="BR41" s="44">
        <f t="shared" si="54"/>
        <v>4.3829563752100005E-5</v>
      </c>
      <c r="BS41" s="44">
        <f t="shared" si="54"/>
        <v>7.620923344409999E-5</v>
      </c>
      <c r="BT41" s="44">
        <f t="shared" si="54"/>
        <v>1.2274645681E-4</v>
      </c>
      <c r="BU41" s="44">
        <f t="shared" si="54"/>
        <v>1.9793394721000001E-4</v>
      </c>
      <c r="BV41" s="44">
        <f t="shared" si="54"/>
        <v>3.2799745449000001E-4</v>
      </c>
      <c r="BW41" s="44">
        <f t="shared" si="54"/>
        <v>5.3640876025000004E-4</v>
      </c>
      <c r="BX41" s="44">
        <f t="shared" si="54"/>
        <v>8.3598469955999989E-4</v>
      </c>
      <c r="BY41" s="44">
        <f t="shared" si="54"/>
        <v>1.23754093369E-3</v>
      </c>
      <c r="BZ41" s="44">
        <f t="shared" si="54"/>
        <v>1.7531973894399997E-3</v>
      </c>
      <c r="CA41" s="44">
        <f t="shared" si="54"/>
        <v>2.3764162522500001E-3</v>
      </c>
      <c r="CB41" s="44">
        <f t="shared" si="54"/>
        <v>3.0602913360099999E-3</v>
      </c>
      <c r="CC41" s="44">
        <f t="shared" si="54"/>
        <v>3.7209024006400002E-3</v>
      </c>
      <c r="CD41" s="44">
        <f t="shared" si="54"/>
        <v>4.26001625344E-3</v>
      </c>
      <c r="CE41" s="44">
        <f t="shared" si="54"/>
        <v>4.58743417636E-3</v>
      </c>
      <c r="CF41" s="44">
        <f t="shared" si="54"/>
        <v>4.6402390324899994E-3</v>
      </c>
      <c r="CG41" s="44">
        <f t="shared" si="54"/>
        <v>4.40209691289E-3</v>
      </c>
      <c r="CH41" s="44">
        <f t="shared" si="54"/>
        <v>3.9129904052099991E-3</v>
      </c>
      <c r="CI41" s="44">
        <f t="shared" si="54"/>
        <v>3.2587200590400004E-3</v>
      </c>
      <c r="CJ41" s="44">
        <f t="shared" si="54"/>
        <v>2.5439010564099998E-3</v>
      </c>
      <c r="CK41" s="44">
        <f t="shared" si="54"/>
        <v>1.8629237145600002E-3</v>
      </c>
      <c r="CL41" s="44">
        <f t="shared" si="54"/>
        <v>1.2806449532100001E-3</v>
      </c>
      <c r="CM41" s="44">
        <f t="shared" si="54"/>
        <v>8.2682127024999994E-4</v>
      </c>
      <c r="CN41" s="44">
        <f t="shared" si="54"/>
        <v>5.0137927225000004E-4</v>
      </c>
      <c r="CO41" s="44">
        <f t="shared" si="54"/>
        <v>2.8539372096000003E-4</v>
      </c>
      <c r="CP41" s="44">
        <f t="shared" si="54"/>
        <v>1.5229781280999999E-4</v>
      </c>
      <c r="CQ41" s="44">
        <f t="shared" si="54"/>
        <v>7.6033342484100008E-5</v>
      </c>
      <c r="CR41" s="44">
        <f t="shared" si="54"/>
        <v>3.5413448846400004E-5</v>
      </c>
      <c r="CS41" s="44">
        <f t="shared" si="54"/>
        <v>1.5336309145600002E-5</v>
      </c>
      <c r="CT41" s="44">
        <f t="shared" si="54"/>
        <v>6.1519873023999991E-6</v>
      </c>
      <c r="CU41" s="44">
        <f t="shared" si="54"/>
        <v>2.2766886769000002E-6</v>
      </c>
      <c r="CV41" s="44">
        <f t="shared" si="54"/>
        <v>7.7413250310400007E-7</v>
      </c>
    </row>
    <row r="42" spans="1:104" s="44" customFormat="1" x14ac:dyDescent="0.25">
      <c r="A42" s="35"/>
      <c r="B42" s="35"/>
      <c r="C42" s="61" t="s">
        <v>20</v>
      </c>
      <c r="D42" s="46">
        <f>+AVERAGE(D3:D36)</f>
        <v>162.62253013230946</v>
      </c>
      <c r="E42" s="46" t="e">
        <f>+AVERAGE(E3:E36)</f>
        <v>#NUM!</v>
      </c>
      <c r="F42" s="55"/>
      <c r="G42" s="55"/>
      <c r="H42" s="55"/>
      <c r="I42" s="55"/>
      <c r="J42" s="55"/>
      <c r="K42" s="59"/>
      <c r="L42" s="59">
        <f>+L41+1</f>
        <v>1986</v>
      </c>
      <c r="M42" s="60">
        <f>rep!B39</f>
        <v>2.77943E-8</v>
      </c>
      <c r="N42" s="60">
        <f>rep!C39</f>
        <v>4.7554799999999999E-7</v>
      </c>
      <c r="O42" s="60">
        <f>rep!D39</f>
        <v>5.5627299999999997E-6</v>
      </c>
      <c r="P42" s="60">
        <f>rep!E39</f>
        <v>4.4523900000000002E-5</v>
      </c>
      <c r="Q42" s="60">
        <f>rep!F39</f>
        <v>2.4408700000000001E-4</v>
      </c>
      <c r="R42" s="60">
        <f>rep!G39</f>
        <v>9.1797000000000005E-4</v>
      </c>
      <c r="S42" s="60">
        <f>rep!H39</f>
        <v>2.3765100000000001E-3</v>
      </c>
      <c r="T42" s="60">
        <f>rep!I39</f>
        <v>4.2763300000000001E-3</v>
      </c>
      <c r="U42" s="60">
        <f>rep!J39</f>
        <v>5.5180300000000002E-3</v>
      </c>
      <c r="V42" s="60">
        <f>rep!K39</f>
        <v>5.64542E-3</v>
      </c>
      <c r="W42" s="60">
        <f>rep!L39</f>
        <v>5.7805499999999998E-3</v>
      </c>
      <c r="X42" s="60">
        <f>rep!M39</f>
        <v>7.1607700000000003E-3</v>
      </c>
      <c r="Y42" s="60">
        <f>rep!N39</f>
        <v>9.5336399999999995E-3</v>
      </c>
      <c r="Z42" s="60">
        <f>rep!O39</f>
        <v>1.17755E-2</v>
      </c>
      <c r="AA42" s="60">
        <f>rep!P39</f>
        <v>1.3477299999999999E-2</v>
      </c>
      <c r="AB42" s="60">
        <f>rep!Q39</f>
        <v>1.53954E-2</v>
      </c>
      <c r="AC42" s="60">
        <f>rep!R39</f>
        <v>1.857E-2</v>
      </c>
      <c r="AD42" s="60">
        <f>rep!S39</f>
        <v>2.3432399999999999E-2</v>
      </c>
      <c r="AE42" s="60">
        <f>rep!T39</f>
        <v>2.9806200000000001E-2</v>
      </c>
      <c r="AF42" s="60">
        <f>rep!U39</f>
        <v>3.7349800000000002E-2</v>
      </c>
      <c r="AG42" s="60">
        <f>rep!V39</f>
        <v>4.5684299999999997E-2</v>
      </c>
      <c r="AH42" s="60">
        <f>rep!W39</f>
        <v>5.4223E-2</v>
      </c>
      <c r="AI42" s="60">
        <f>rep!X39</f>
        <v>6.2126599999999997E-2</v>
      </c>
      <c r="AJ42" s="60">
        <f>rep!Y39</f>
        <v>6.8489800000000003E-2</v>
      </c>
      <c r="AK42" s="60">
        <f>rep!Z39</f>
        <v>7.2556399999999993E-2</v>
      </c>
      <c r="AL42" s="60">
        <f>rep!AA39</f>
        <v>7.3836899999999997E-2</v>
      </c>
      <c r="AM42" s="60">
        <f>rep!AB39</f>
        <v>7.2169399999999995E-2</v>
      </c>
      <c r="AN42" s="60">
        <f>rep!AC39</f>
        <v>6.7757499999999998E-2</v>
      </c>
      <c r="AO42" s="60">
        <f>rep!AD39</f>
        <v>6.1142700000000001E-2</v>
      </c>
      <c r="AP42" s="60">
        <f>rep!AE39</f>
        <v>5.3088999999999997E-2</v>
      </c>
      <c r="AQ42" s="60">
        <f>rep!AF39</f>
        <v>4.44214E-2</v>
      </c>
      <c r="AR42" s="60">
        <f>rep!AG39</f>
        <v>3.5880700000000001E-2</v>
      </c>
      <c r="AS42" s="60">
        <f>rep!AH39</f>
        <v>2.8029999999999999E-2</v>
      </c>
      <c r="AT42" s="60">
        <f>rep!AI39</f>
        <v>2.12187E-2</v>
      </c>
      <c r="AU42" s="60">
        <f>rep!AJ39</f>
        <v>1.5594E-2</v>
      </c>
      <c r="AV42" s="60">
        <f>rep!AK39</f>
        <v>1.11431E-2</v>
      </c>
      <c r="AW42" s="60">
        <f>rep!AL39</f>
        <v>7.7497099999999999E-3</v>
      </c>
      <c r="AX42" s="60">
        <f>rep!AM39</f>
        <v>5.24655E-3</v>
      </c>
      <c r="AY42" s="60">
        <f>rep!AN39</f>
        <v>3.45518E-3</v>
      </c>
      <c r="AZ42" s="60">
        <f>rep!AO39</f>
        <v>2.2100900000000001E-3</v>
      </c>
      <c r="BA42" s="60">
        <f>rep!AP39</f>
        <v>1.3699999999999999E-3</v>
      </c>
      <c r="BB42" s="60">
        <f>rep!AQ39</f>
        <v>8.2076200000000005E-4</v>
      </c>
      <c r="BC42" s="60">
        <f>rep!AR39</f>
        <v>4.7382000000000001E-4</v>
      </c>
      <c r="BE42" s="44">
        <v>1986</v>
      </c>
      <c r="BF42" s="44">
        <f t="shared" ref="BF42:BF74" si="55">+(M4-M42)^2</f>
        <v>7.7252311249000001E-16</v>
      </c>
      <c r="BG42" s="44">
        <f t="shared" si="54"/>
        <v>2.2614590030399999E-13</v>
      </c>
      <c r="BH42" s="44">
        <f t="shared" si="54"/>
        <v>3.0943965052899997E-11</v>
      </c>
      <c r="BI42" s="44">
        <f t="shared" si="54"/>
        <v>1.9823776712100003E-9</v>
      </c>
      <c r="BJ42" s="44">
        <f t="shared" si="54"/>
        <v>5.9578463569000005E-8</v>
      </c>
      <c r="BK42" s="44">
        <f t="shared" si="54"/>
        <v>8.4266892090000005E-7</v>
      </c>
      <c r="BL42" s="44">
        <f t="shared" si="54"/>
        <v>5.6477997801000007E-6</v>
      </c>
      <c r="BM42" s="44">
        <f t="shared" si="54"/>
        <v>1.8286998268900002E-5</v>
      </c>
      <c r="BN42" s="44">
        <f t="shared" si="54"/>
        <v>3.0448655080900001E-5</v>
      </c>
      <c r="BO42" s="44">
        <f t="shared" si="54"/>
        <v>3.1870766976399998E-5</v>
      </c>
      <c r="BP42" s="44">
        <f t="shared" si="54"/>
        <v>3.3414758302499998E-5</v>
      </c>
      <c r="BQ42" s="44">
        <f t="shared" si="54"/>
        <v>5.1276626992900004E-5</v>
      </c>
      <c r="BR42" s="44">
        <f t="shared" si="54"/>
        <v>9.0890291649599984E-5</v>
      </c>
      <c r="BS42" s="44">
        <f t="shared" si="54"/>
        <v>1.3866240024999998E-4</v>
      </c>
      <c r="BT42" s="44">
        <f t="shared" si="54"/>
        <v>1.8163761528999998E-4</v>
      </c>
      <c r="BU42" s="44">
        <f t="shared" si="54"/>
        <v>2.3701834115999999E-4</v>
      </c>
      <c r="BV42" s="44">
        <f t="shared" si="54"/>
        <v>3.448449E-4</v>
      </c>
      <c r="BW42" s="44">
        <f t="shared" si="54"/>
        <v>5.4907736975999999E-4</v>
      </c>
      <c r="BX42" s="44">
        <f t="shared" si="54"/>
        <v>8.8840955844000013E-4</v>
      </c>
      <c r="BY42" s="44">
        <f t="shared" si="54"/>
        <v>1.3950075600400002E-3</v>
      </c>
      <c r="BZ42" s="44">
        <f t="shared" si="54"/>
        <v>2.0870552664899998E-3</v>
      </c>
      <c r="CA42" s="44">
        <f t="shared" si="54"/>
        <v>2.9401337289999998E-3</v>
      </c>
      <c r="CB42" s="44">
        <f t="shared" si="54"/>
        <v>3.8597144275599998E-3</v>
      </c>
      <c r="CC42" s="44">
        <f t="shared" si="54"/>
        <v>4.6908527040400005E-3</v>
      </c>
      <c r="CD42" s="44">
        <f t="shared" si="54"/>
        <v>5.2644311809599987E-3</v>
      </c>
      <c r="CE42" s="44">
        <f t="shared" si="54"/>
        <v>5.4518878016099996E-3</v>
      </c>
      <c r="CF42" s="44">
        <f t="shared" si="54"/>
        <v>5.2084222963599989E-3</v>
      </c>
      <c r="CG42" s="44">
        <f t="shared" si="54"/>
        <v>4.5910788062500001E-3</v>
      </c>
      <c r="CH42" s="44">
        <f t="shared" si="54"/>
        <v>3.7384297632900004E-3</v>
      </c>
      <c r="CI42" s="44">
        <f t="shared" si="54"/>
        <v>2.8184419209999999E-3</v>
      </c>
      <c r="CJ42" s="44">
        <f t="shared" si="54"/>
        <v>1.9732607779599999E-3</v>
      </c>
      <c r="CK42" s="44">
        <f t="shared" si="54"/>
        <v>1.2874246324900002E-3</v>
      </c>
      <c r="CL42" s="44">
        <f t="shared" si="54"/>
        <v>7.8568089999999995E-4</v>
      </c>
      <c r="CM42" s="44">
        <f t="shared" si="54"/>
        <v>4.5023322969000001E-4</v>
      </c>
      <c r="CN42" s="44">
        <f t="shared" si="54"/>
        <v>2.4317283600000002E-4</v>
      </c>
      <c r="CO42" s="44">
        <f t="shared" si="54"/>
        <v>1.2416867760999998E-4</v>
      </c>
      <c r="CP42" s="44">
        <f t="shared" si="54"/>
        <v>6.0058005084099998E-5</v>
      </c>
      <c r="CQ42" s="44">
        <f t="shared" si="54"/>
        <v>2.7526286902500001E-5</v>
      </c>
      <c r="CR42" s="44">
        <f t="shared" si="54"/>
        <v>1.19382688324E-5</v>
      </c>
      <c r="CS42" s="44">
        <f t="shared" si="54"/>
        <v>4.8844978080999999E-6</v>
      </c>
      <c r="CT42" s="44">
        <f t="shared" si="54"/>
        <v>1.8768999999999998E-6</v>
      </c>
      <c r="CU42" s="44">
        <f t="shared" si="54"/>
        <v>6.7365026064400009E-7</v>
      </c>
      <c r="CV42" s="44">
        <f t="shared" si="54"/>
        <v>2.2450539240000001E-7</v>
      </c>
    </row>
    <row r="43" spans="1:104" s="44" customFormat="1" x14ac:dyDescent="0.25">
      <c r="A43" s="35"/>
      <c r="B43" s="35"/>
      <c r="C43" s="35"/>
      <c r="D43" s="35"/>
      <c r="E43" s="35"/>
      <c r="F43" s="46"/>
      <c r="G43" s="46"/>
      <c r="H43" s="46"/>
      <c r="I43" s="46"/>
      <c r="J43" s="46"/>
      <c r="K43" s="52"/>
      <c r="L43" s="59">
        <f t="shared" ref="L43:L74" si="56">+L42+1</f>
        <v>1987</v>
      </c>
      <c r="M43" s="60">
        <f>rep!B40</f>
        <v>3.0623899999999998E-8</v>
      </c>
      <c r="N43" s="60">
        <f>rep!C40</f>
        <v>5.2396199999999999E-7</v>
      </c>
      <c r="O43" s="60">
        <f>rep!D40</f>
        <v>6.1290899999999996E-6</v>
      </c>
      <c r="P43" s="60">
        <f>rep!E40</f>
        <v>4.9057800000000003E-5</v>
      </c>
      <c r="Q43" s="60">
        <f>rep!F40</f>
        <v>2.6895199999999998E-4</v>
      </c>
      <c r="R43" s="60">
        <f>rep!G40</f>
        <v>1.0115600000000001E-3</v>
      </c>
      <c r="S43" s="60">
        <f>rep!H40</f>
        <v>2.6193499999999999E-3</v>
      </c>
      <c r="T43" s="60">
        <f>rep!I40</f>
        <v>4.7162200000000001E-3</v>
      </c>
      <c r="U43" s="60">
        <f>rep!J40</f>
        <v>6.0979600000000004E-3</v>
      </c>
      <c r="V43" s="60">
        <f>rep!K40</f>
        <v>6.2799900000000001E-3</v>
      </c>
      <c r="W43" s="60">
        <f>rep!L40</f>
        <v>6.5361899999999999E-3</v>
      </c>
      <c r="X43" s="60">
        <f>rep!M40</f>
        <v>8.2965000000000001E-3</v>
      </c>
      <c r="Y43" s="60">
        <f>rep!N40</f>
        <v>1.1380899999999999E-2</v>
      </c>
      <c r="Z43" s="60">
        <f>rep!O40</f>
        <v>1.4650399999999999E-2</v>
      </c>
      <c r="AA43" s="60">
        <f>rep!P40</f>
        <v>1.7652999999999999E-2</v>
      </c>
      <c r="AB43" s="60">
        <f>rep!Q40</f>
        <v>2.0973800000000001E-2</v>
      </c>
      <c r="AC43" s="60">
        <f>rep!R40</f>
        <v>2.5224799999999999E-2</v>
      </c>
      <c r="AD43" s="60">
        <f>rep!S40</f>
        <v>3.0285599999999999E-2</v>
      </c>
      <c r="AE43" s="60">
        <f>rep!T40</f>
        <v>3.5709299999999999E-2</v>
      </c>
      <c r="AF43" s="60">
        <f>rep!U40</f>
        <v>4.1448100000000002E-2</v>
      </c>
      <c r="AG43" s="60">
        <f>rep!V40</f>
        <v>4.78202E-2</v>
      </c>
      <c r="AH43" s="60">
        <f>rep!W40</f>
        <v>5.4877500000000003E-2</v>
      </c>
      <c r="AI43" s="60">
        <f>rep!X40</f>
        <v>6.2013600000000002E-2</v>
      </c>
      <c r="AJ43" s="60">
        <f>rep!Y40</f>
        <v>6.8143800000000004E-2</v>
      </c>
      <c r="AK43" s="60">
        <f>rep!Z40</f>
        <v>7.2146500000000002E-2</v>
      </c>
      <c r="AL43" s="60">
        <f>rep!AA40</f>
        <v>7.3214899999999999E-2</v>
      </c>
      <c r="AM43" s="60">
        <f>rep!AB40</f>
        <v>7.1037500000000003E-2</v>
      </c>
      <c r="AN43" s="60">
        <f>rep!AC40</f>
        <v>6.5839999999999996E-2</v>
      </c>
      <c r="AO43" s="60">
        <f>rep!AD40</f>
        <v>5.8302699999999999E-2</v>
      </c>
      <c r="AP43" s="60">
        <f>rep!AE40</f>
        <v>4.9372800000000001E-2</v>
      </c>
      <c r="AQ43" s="60">
        <f>rep!AF40</f>
        <v>4.0040800000000001E-2</v>
      </c>
      <c r="AR43" s="60">
        <f>rep!AG40</f>
        <v>3.1152800000000001E-2</v>
      </c>
      <c r="AS43" s="60">
        <f>rep!AH40</f>
        <v>2.3300600000000001E-2</v>
      </c>
      <c r="AT43" s="60">
        <f>rep!AI40</f>
        <v>1.6794099999999999E-2</v>
      </c>
      <c r="AU43" s="60">
        <f>rep!AJ40</f>
        <v>1.1695199999999999E-2</v>
      </c>
      <c r="AV43" s="60">
        <f>rep!AK40</f>
        <v>7.8904800000000001E-3</v>
      </c>
      <c r="AW43" s="60">
        <f>rep!AL40</f>
        <v>5.1706199999999999E-3</v>
      </c>
      <c r="AX43" s="60">
        <f>rep!AM40</f>
        <v>3.29773E-3</v>
      </c>
      <c r="AY43" s="60">
        <f>rep!AN40</f>
        <v>2.0496899999999998E-3</v>
      </c>
      <c r="AZ43" s="60">
        <f>rep!AO40</f>
        <v>1.24197E-3</v>
      </c>
      <c r="BA43" s="60">
        <f>rep!AP40</f>
        <v>7.33108E-4</v>
      </c>
      <c r="BB43" s="60">
        <f>rep!AQ40</f>
        <v>4.20815E-4</v>
      </c>
      <c r="BC43" s="60">
        <f>rep!AR40</f>
        <v>2.34286E-4</v>
      </c>
      <c r="BE43" s="44">
        <v>1987</v>
      </c>
      <c r="BF43" s="44">
        <f t="shared" si="55"/>
        <v>9.3782325120999995E-16</v>
      </c>
      <c r="BG43" s="44">
        <f t="shared" si="54"/>
        <v>2.7453617744400001E-13</v>
      </c>
      <c r="BH43" s="44">
        <f t="shared" si="54"/>
        <v>3.7565744228099996E-11</v>
      </c>
      <c r="BI43" s="44">
        <f t="shared" si="54"/>
        <v>2.4066677408400005E-9</v>
      </c>
      <c r="BJ43" s="44">
        <f t="shared" si="54"/>
        <v>7.2335178303999995E-8</v>
      </c>
      <c r="BK43" s="44">
        <f t="shared" si="54"/>
        <v>1.0232536336000003E-6</v>
      </c>
      <c r="BL43" s="44">
        <f t="shared" si="54"/>
        <v>6.8609944224999997E-6</v>
      </c>
      <c r="BM43" s="44">
        <f t="shared" si="54"/>
        <v>2.2242731088400002E-5</v>
      </c>
      <c r="BN43" s="44">
        <f t="shared" si="54"/>
        <v>3.7185116161600003E-5</v>
      </c>
      <c r="BO43" s="44">
        <f t="shared" si="54"/>
        <v>3.9438274400099997E-5</v>
      </c>
      <c r="BP43" s="44">
        <f t="shared" si="54"/>
        <v>4.2721779716100001E-5</v>
      </c>
      <c r="BQ43" s="44">
        <f t="shared" si="54"/>
        <v>6.8831912250000006E-5</v>
      </c>
      <c r="BR43" s="44">
        <f t="shared" si="54"/>
        <v>1.2952488480999998E-4</v>
      </c>
      <c r="BS43" s="44">
        <f t="shared" si="54"/>
        <v>2.1463422015999996E-4</v>
      </c>
      <c r="BT43" s="44">
        <f t="shared" si="54"/>
        <v>3.1162840899999993E-4</v>
      </c>
      <c r="BU43" s="44">
        <f t="shared" si="54"/>
        <v>4.3990028644000004E-4</v>
      </c>
      <c r="BV43" s="44">
        <f t="shared" si="54"/>
        <v>6.362905350399999E-4</v>
      </c>
      <c r="BW43" s="44">
        <f t="shared" si="54"/>
        <v>9.1721756735999992E-4</v>
      </c>
      <c r="BX43" s="44">
        <f t="shared" si="54"/>
        <v>1.2751541064899999E-3</v>
      </c>
      <c r="BY43" s="44">
        <f t="shared" si="54"/>
        <v>1.7179449936100002E-3</v>
      </c>
      <c r="BZ43" s="44">
        <f t="shared" si="54"/>
        <v>2.2867715280400001E-3</v>
      </c>
      <c r="CA43" s="44">
        <f t="shared" si="54"/>
        <v>3.0115400062500001E-3</v>
      </c>
      <c r="CB43" s="44">
        <f t="shared" si="54"/>
        <v>3.8456865849600002E-3</v>
      </c>
      <c r="CC43" s="44">
        <f t="shared" si="54"/>
        <v>4.6435774784400006E-3</v>
      </c>
      <c r="CD43" s="44">
        <f t="shared" si="54"/>
        <v>5.20511746225E-3</v>
      </c>
      <c r="CE43" s="44">
        <f t="shared" si="54"/>
        <v>5.3604215820099999E-3</v>
      </c>
      <c r="CF43" s="44">
        <f t="shared" si="54"/>
        <v>5.0463264062500001E-3</v>
      </c>
      <c r="CG43" s="44">
        <f t="shared" si="54"/>
        <v>4.3349055999999993E-3</v>
      </c>
      <c r="CH43" s="44">
        <f t="shared" si="54"/>
        <v>3.3992048272899998E-3</v>
      </c>
      <c r="CI43" s="44">
        <f t="shared" si="54"/>
        <v>2.4376733798400002E-3</v>
      </c>
      <c r="CJ43" s="44">
        <f t="shared" si="54"/>
        <v>1.6032656646400001E-3</v>
      </c>
      <c r="CK43" s="44">
        <f t="shared" si="54"/>
        <v>9.7049694784000012E-4</v>
      </c>
      <c r="CL43" s="44">
        <f t="shared" si="54"/>
        <v>5.4291796036000004E-4</v>
      </c>
      <c r="CM43" s="44">
        <f t="shared" si="54"/>
        <v>2.8204179480999995E-4</v>
      </c>
      <c r="CN43" s="44">
        <f t="shared" si="54"/>
        <v>1.3677770303999998E-4</v>
      </c>
      <c r="CO43" s="44">
        <f t="shared" si="54"/>
        <v>6.2259674630400007E-5</v>
      </c>
      <c r="CP43" s="44">
        <f t="shared" si="54"/>
        <v>2.6735311184399999E-5</v>
      </c>
      <c r="CQ43" s="44">
        <f t="shared" si="54"/>
        <v>1.0875023152900001E-5</v>
      </c>
      <c r="CR43" s="44">
        <f t="shared" si="54"/>
        <v>4.2012290960999992E-6</v>
      </c>
      <c r="CS43" s="44">
        <f t="shared" si="54"/>
        <v>1.5424894809E-6</v>
      </c>
      <c r="CT43" s="44">
        <f t="shared" si="54"/>
        <v>5.3744733966400005E-7</v>
      </c>
      <c r="CU43" s="44">
        <f t="shared" si="54"/>
        <v>1.7708526422500001E-7</v>
      </c>
      <c r="CV43" s="44">
        <f t="shared" si="54"/>
        <v>5.4889929795999997E-8</v>
      </c>
    </row>
    <row r="44" spans="1:104" s="44" customFormat="1" x14ac:dyDescent="0.25">
      <c r="A44" s="35"/>
      <c r="B44" s="35"/>
      <c r="C44" s="61" t="s">
        <v>18</v>
      </c>
      <c r="D44" s="46" t="e">
        <f>+GEOMEAN(D3:D36)</f>
        <v>#NUM!</v>
      </c>
      <c r="E44" s="46" t="e">
        <f>+GEOMEAN(E3:E36)</f>
        <v>#NUM!</v>
      </c>
      <c r="F44" s="46"/>
      <c r="G44" s="46"/>
      <c r="H44" s="46"/>
      <c r="I44" s="46"/>
      <c r="J44" s="46"/>
      <c r="K44" s="52"/>
      <c r="L44" s="59">
        <f t="shared" si="56"/>
        <v>1988</v>
      </c>
      <c r="M44" s="60">
        <f>rep!B41</f>
        <v>4.25905E-8</v>
      </c>
      <c r="N44" s="60">
        <f>rep!C41</f>
        <v>7.2869399999999995E-7</v>
      </c>
      <c r="O44" s="60">
        <f>rep!D41</f>
        <v>8.52354E-6</v>
      </c>
      <c r="P44" s="60">
        <f>rep!E41</f>
        <v>6.8215700000000005E-5</v>
      </c>
      <c r="Q44" s="60">
        <f>rep!F41</f>
        <v>3.7389299999999998E-4</v>
      </c>
      <c r="R44" s="60">
        <f>rep!G41</f>
        <v>1.4054899999999999E-3</v>
      </c>
      <c r="S44" s="60">
        <f>rep!H41</f>
        <v>3.63437E-3</v>
      </c>
      <c r="T44" s="60">
        <f>rep!I41</f>
        <v>6.5187200000000004E-3</v>
      </c>
      <c r="U44" s="60">
        <f>rep!J41</f>
        <v>8.3329500000000004E-3</v>
      </c>
      <c r="V44" s="60">
        <f>rep!K41</f>
        <v>8.3097099999999997E-3</v>
      </c>
      <c r="W44" s="60">
        <f>rep!L41</f>
        <v>8.1245799999999993E-3</v>
      </c>
      <c r="X44" s="60">
        <f>rep!M41</f>
        <v>9.7741100000000008E-3</v>
      </c>
      <c r="Y44" s="60">
        <f>rep!N41</f>
        <v>1.3195200000000001E-2</v>
      </c>
      <c r="Z44" s="60">
        <f>rep!O41</f>
        <v>1.7069500000000001E-2</v>
      </c>
      <c r="AA44" s="60">
        <f>rep!P41</f>
        <v>2.09039E-2</v>
      </c>
      <c r="AB44" s="60">
        <f>rep!Q41</f>
        <v>2.54716E-2</v>
      </c>
      <c r="AC44" s="60">
        <f>rep!R41</f>
        <v>3.1565700000000002E-2</v>
      </c>
      <c r="AD44" s="60">
        <f>rep!S41</f>
        <v>3.89802E-2</v>
      </c>
      <c r="AE44" s="60">
        <f>rep!T41</f>
        <v>4.6826100000000002E-2</v>
      </c>
      <c r="AF44" s="60">
        <f>rep!U41</f>
        <v>5.4335799999999997E-2</v>
      </c>
      <c r="AG44" s="60">
        <f>rep!V41</f>
        <v>6.1040900000000002E-2</v>
      </c>
      <c r="AH44" s="60">
        <f>rep!W41</f>
        <v>6.6467600000000002E-2</v>
      </c>
      <c r="AI44" s="60">
        <f>rep!X41</f>
        <v>7.0061399999999996E-2</v>
      </c>
      <c r="AJ44" s="60">
        <f>rep!Y41</f>
        <v>7.1429999999999993E-2</v>
      </c>
      <c r="AK44" s="60">
        <f>rep!Z41</f>
        <v>7.0489599999999999E-2</v>
      </c>
      <c r="AL44" s="60">
        <f>rep!AA41</f>
        <v>6.7355300000000007E-2</v>
      </c>
      <c r="AM44" s="60">
        <f>rep!AB41</f>
        <v>6.2210799999999997E-2</v>
      </c>
      <c r="AN44" s="60">
        <f>rep!AC41</f>
        <v>5.5335000000000002E-2</v>
      </c>
      <c r="AO44" s="60">
        <f>rep!AD41</f>
        <v>4.7200699999999998E-2</v>
      </c>
      <c r="AP44" s="60">
        <f>rep!AE41</f>
        <v>3.8480599999999997E-2</v>
      </c>
      <c r="AQ44" s="60">
        <f>rep!AF41</f>
        <v>2.9923100000000001E-2</v>
      </c>
      <c r="AR44" s="60">
        <f>rep!AG41</f>
        <v>2.21791E-2</v>
      </c>
      <c r="AS44" s="60">
        <f>rep!AH41</f>
        <v>1.5675700000000001E-2</v>
      </c>
      <c r="AT44" s="60">
        <f>rep!AI41</f>
        <v>1.0578300000000001E-2</v>
      </c>
      <c r="AU44" s="60">
        <f>rep!AJ41</f>
        <v>6.8291899999999997E-3</v>
      </c>
      <c r="AV44" s="60">
        <f>rep!AK41</f>
        <v>4.2285999999999999E-3</v>
      </c>
      <c r="AW44" s="60">
        <f>rep!AL41</f>
        <v>2.5186800000000001E-3</v>
      </c>
      <c r="AX44" s="60">
        <f>rep!AM41</f>
        <v>1.44775E-3</v>
      </c>
      <c r="AY44" s="60">
        <f>rep!AN41</f>
        <v>8.0577000000000003E-4</v>
      </c>
      <c r="AZ44" s="60">
        <f>rep!AO41</f>
        <v>4.35661E-4</v>
      </c>
      <c r="BA44" s="60">
        <f>rep!AP41</f>
        <v>2.2949E-4</v>
      </c>
      <c r="BB44" s="60">
        <f>rep!AQ41</f>
        <v>1.18023E-4</v>
      </c>
      <c r="BC44" s="60">
        <f>rep!AR41</f>
        <v>5.9312199999999998E-5</v>
      </c>
      <c r="BE44" s="44">
        <v>1988</v>
      </c>
      <c r="BF44" s="44">
        <f t="shared" si="55"/>
        <v>1.81395069025E-15</v>
      </c>
      <c r="BG44" s="44">
        <f t="shared" si="54"/>
        <v>5.3099494563599994E-13</v>
      </c>
      <c r="BH44" s="44">
        <f t="shared" si="54"/>
        <v>7.2650734131600002E-11</v>
      </c>
      <c r="BI44" s="44">
        <f t="shared" si="54"/>
        <v>4.6533817264900005E-9</v>
      </c>
      <c r="BJ44" s="44">
        <f t="shared" si="54"/>
        <v>1.3979597544899999E-7</v>
      </c>
      <c r="BK44" s="44">
        <f t="shared" si="54"/>
        <v>1.9754021400999998E-6</v>
      </c>
      <c r="BL44" s="44">
        <f t="shared" si="54"/>
        <v>1.32086452969E-5</v>
      </c>
      <c r="BM44" s="44">
        <f t="shared" si="54"/>
        <v>4.2493710438400005E-5</v>
      </c>
      <c r="BN44" s="44">
        <f t="shared" si="54"/>
        <v>6.9438055702500008E-5</v>
      </c>
      <c r="BO44" s="44">
        <f t="shared" si="54"/>
        <v>6.9051280284099993E-5</v>
      </c>
      <c r="BP44" s="44">
        <f t="shared" si="54"/>
        <v>6.6008800176399989E-5</v>
      </c>
      <c r="BQ44" s="44">
        <f t="shared" si="54"/>
        <v>9.5533226292100016E-5</v>
      </c>
      <c r="BR44" s="44">
        <f t="shared" si="54"/>
        <v>1.7411330304000001E-4</v>
      </c>
      <c r="BS44" s="44">
        <f t="shared" si="54"/>
        <v>2.9136783025000005E-4</v>
      </c>
      <c r="BT44" s="44">
        <f t="shared" si="54"/>
        <v>4.3697303520999996E-4</v>
      </c>
      <c r="BU44" s="44">
        <f t="shared" si="54"/>
        <v>6.4880240656000005E-4</v>
      </c>
      <c r="BV44" s="44">
        <f t="shared" si="54"/>
        <v>9.9639341649000019E-4</v>
      </c>
      <c r="BW44" s="44">
        <f t="shared" si="54"/>
        <v>1.5194559920399999E-3</v>
      </c>
      <c r="BX44" s="44">
        <f t="shared" si="54"/>
        <v>2.1926836412100004E-3</v>
      </c>
      <c r="BY44" s="44">
        <f t="shared" si="54"/>
        <v>2.9523791616399998E-3</v>
      </c>
      <c r="BZ44" s="44">
        <f t="shared" si="54"/>
        <v>3.7259914728100005E-3</v>
      </c>
      <c r="CA44" s="44">
        <f t="shared" si="54"/>
        <v>4.4179418497600001E-3</v>
      </c>
      <c r="CB44" s="44">
        <f t="shared" si="54"/>
        <v>4.908599769959999E-3</v>
      </c>
      <c r="CC44" s="44">
        <f t="shared" si="54"/>
        <v>5.1022448999999987E-3</v>
      </c>
      <c r="CD44" s="44">
        <f t="shared" si="54"/>
        <v>4.9687837081600003E-3</v>
      </c>
      <c r="CE44" s="44">
        <f t="shared" si="54"/>
        <v>4.5367364380900013E-3</v>
      </c>
      <c r="CF44" s="44">
        <f t="shared" si="54"/>
        <v>3.8701836366399995E-3</v>
      </c>
      <c r="CG44" s="44">
        <f t="shared" si="54"/>
        <v>3.0619622250000001E-3</v>
      </c>
      <c r="CH44" s="44">
        <f t="shared" si="54"/>
        <v>2.2279060804899996E-3</v>
      </c>
      <c r="CI44" s="44">
        <f t="shared" si="54"/>
        <v>1.4807565763599998E-3</v>
      </c>
      <c r="CJ44" s="44">
        <f t="shared" si="54"/>
        <v>8.9539191361000009E-4</v>
      </c>
      <c r="CK44" s="44">
        <f t="shared" si="54"/>
        <v>4.9191247680999996E-4</v>
      </c>
      <c r="CL44" s="44">
        <f t="shared" si="54"/>
        <v>2.4572757049000002E-4</v>
      </c>
      <c r="CM44" s="44">
        <f t="shared" si="54"/>
        <v>1.1190043089000001E-4</v>
      </c>
      <c r="CN44" s="44">
        <f t="shared" si="54"/>
        <v>4.6637836056099996E-5</v>
      </c>
      <c r="CO44" s="44">
        <f t="shared" si="54"/>
        <v>1.788105796E-5</v>
      </c>
      <c r="CP44" s="44">
        <f t="shared" si="54"/>
        <v>6.3437489424000009E-6</v>
      </c>
      <c r="CQ44" s="44">
        <f t="shared" si="54"/>
        <v>2.0959800625E-6</v>
      </c>
      <c r="CR44" s="44">
        <f t="shared" si="54"/>
        <v>6.492652929000001E-7</v>
      </c>
      <c r="CS44" s="44">
        <f t="shared" si="54"/>
        <v>1.8980050692099999E-7</v>
      </c>
      <c r="CT44" s="44">
        <f t="shared" si="54"/>
        <v>5.2665660100000002E-8</v>
      </c>
      <c r="CU44" s="44">
        <f t="shared" si="54"/>
        <v>1.3929428529E-8</v>
      </c>
      <c r="CV44" s="44">
        <f t="shared" si="54"/>
        <v>3.5179370688399999E-9</v>
      </c>
    </row>
    <row r="45" spans="1:104" s="44" customFormat="1" x14ac:dyDescent="0.25">
      <c r="A45" s="35"/>
      <c r="B45" s="35"/>
      <c r="C45" s="57" t="s">
        <v>19</v>
      </c>
      <c r="D45" s="46">
        <f>+SQRT(SUMSQ((D3:D36))/COUNT(D3:D36))</f>
        <v>197.12142211443336</v>
      </c>
      <c r="E45" s="46" t="e">
        <f>+SQRT(SUMSQ((E3:E36))/COUNT(E3:E36))</f>
        <v>#NUM!</v>
      </c>
      <c r="F45" s="35"/>
      <c r="G45" s="35"/>
      <c r="H45" s="35"/>
      <c r="I45" s="35"/>
      <c r="J45" s="35"/>
      <c r="L45" s="59">
        <f t="shared" si="56"/>
        <v>1989</v>
      </c>
      <c r="M45" s="60">
        <f>rep!B42</f>
        <v>2.71452E-8</v>
      </c>
      <c r="N45" s="60">
        <f>rep!C42</f>
        <v>4.6444899999999998E-7</v>
      </c>
      <c r="O45" s="60">
        <f>rep!D42</f>
        <v>5.4331700000000004E-6</v>
      </c>
      <c r="P45" s="60">
        <f>rep!E42</f>
        <v>4.3491700000000002E-5</v>
      </c>
      <c r="Q45" s="60">
        <f>rep!F42</f>
        <v>2.38485E-4</v>
      </c>
      <c r="R45" s="60">
        <f>rep!G42</f>
        <v>8.9739300000000002E-4</v>
      </c>
      <c r="S45" s="60">
        <f>rep!H42</f>
        <v>2.3264599999999998E-3</v>
      </c>
      <c r="T45" s="60">
        <f>rep!I42</f>
        <v>4.2024899999999997E-3</v>
      </c>
      <c r="U45" s="60">
        <f>rep!J42</f>
        <v>5.4852299999999998E-3</v>
      </c>
      <c r="V45" s="60">
        <f>rep!K42</f>
        <v>5.7935E-3</v>
      </c>
      <c r="W45" s="60">
        <f>rep!L42</f>
        <v>6.3006399999999997E-3</v>
      </c>
      <c r="X45" s="60">
        <f>rep!M42</f>
        <v>8.2520200000000005E-3</v>
      </c>
      <c r="Y45" s="60">
        <f>rep!N42</f>
        <v>1.13656E-2</v>
      </c>
      <c r="Z45" s="60">
        <f>rep!O42</f>
        <v>1.4500900000000001E-2</v>
      </c>
      <c r="AA45" s="60">
        <f>rep!P42</f>
        <v>1.7307300000000001E-2</v>
      </c>
      <c r="AB45" s="60">
        <f>rep!Q42</f>
        <v>2.0623099999999998E-2</v>
      </c>
      <c r="AC45" s="60">
        <f>rep!R42</f>
        <v>2.5443E-2</v>
      </c>
      <c r="AD45" s="60">
        <f>rep!S42</f>
        <v>3.1980300000000003E-2</v>
      </c>
      <c r="AE45" s="60">
        <f>rep!T42</f>
        <v>3.9814200000000001E-2</v>
      </c>
      <c r="AF45" s="60">
        <f>rep!U42</f>
        <v>4.8464100000000003E-2</v>
      </c>
      <c r="AG45" s="60">
        <f>rep!V42</f>
        <v>5.7459099999999999E-2</v>
      </c>
      <c r="AH45" s="60">
        <f>rep!W42</f>
        <v>6.6025899999999998E-2</v>
      </c>
      <c r="AI45" s="60">
        <f>rep!X42</f>
        <v>7.3035000000000003E-2</v>
      </c>
      <c r="AJ45" s="60">
        <f>rep!Y42</f>
        <v>7.7346100000000001E-2</v>
      </c>
      <c r="AK45" s="60">
        <f>rep!Z42</f>
        <v>7.8208399999999997E-2</v>
      </c>
      <c r="AL45" s="60">
        <f>rep!AA42</f>
        <v>7.5446600000000003E-2</v>
      </c>
      <c r="AM45" s="60">
        <f>rep!AB42</f>
        <v>6.9450700000000004E-2</v>
      </c>
      <c r="AN45" s="60">
        <f>rep!AC42</f>
        <v>6.1048900000000003E-2</v>
      </c>
      <c r="AO45" s="60">
        <f>rep!AD42</f>
        <v>5.1300499999999999E-2</v>
      </c>
      <c r="AP45" s="60">
        <f>rep!AE42</f>
        <v>4.1257500000000003E-2</v>
      </c>
      <c r="AQ45" s="60">
        <f>rep!AF42</f>
        <v>3.17782E-2</v>
      </c>
      <c r="AR45" s="60">
        <f>rep!AG42</f>
        <v>2.3440900000000001E-2</v>
      </c>
      <c r="AS45" s="60">
        <f>rep!AH42</f>
        <v>1.6546399999999999E-2</v>
      </c>
      <c r="AT45" s="60">
        <f>rep!AI42</f>
        <v>1.11646E-2</v>
      </c>
      <c r="AU45" s="60">
        <f>rep!AJ42</f>
        <v>7.1940900000000002E-3</v>
      </c>
      <c r="AV45" s="60">
        <f>rep!AK42</f>
        <v>4.42472E-3</v>
      </c>
      <c r="AW45" s="60">
        <f>rep!AL42</f>
        <v>2.5979699999999998E-3</v>
      </c>
      <c r="AX45" s="60">
        <f>rep!AM42</f>
        <v>1.4574099999999999E-3</v>
      </c>
      <c r="AY45" s="60">
        <f>rep!AN42</f>
        <v>7.8231299999999998E-4</v>
      </c>
      <c r="AZ45" s="60">
        <f>rep!AO42</f>
        <v>4.0266299999999999E-4</v>
      </c>
      <c r="BA45" s="60">
        <f>rep!AP42</f>
        <v>1.99247E-4</v>
      </c>
      <c r="BB45" s="60">
        <f>rep!AQ42</f>
        <v>9.5056900000000001E-5</v>
      </c>
      <c r="BC45" s="60">
        <f>rep!AR42</f>
        <v>4.3851499999999998E-5</v>
      </c>
      <c r="BE45" s="44">
        <v>1989</v>
      </c>
      <c r="BF45" s="44">
        <f t="shared" si="55"/>
        <v>7.3686188304E-16</v>
      </c>
      <c r="BG45" s="44">
        <f t="shared" si="54"/>
        <v>2.1571287360099998E-13</v>
      </c>
      <c r="BH45" s="44">
        <f t="shared" si="54"/>
        <v>2.9519336248900006E-11</v>
      </c>
      <c r="BI45" s="44">
        <f t="shared" si="54"/>
        <v>1.8915279688900004E-9</v>
      </c>
      <c r="BJ45" s="44">
        <f t="shared" si="54"/>
        <v>5.6875095225000001E-8</v>
      </c>
      <c r="BK45" s="44">
        <f t="shared" si="54"/>
        <v>8.0531419644900007E-7</v>
      </c>
      <c r="BL45" s="44">
        <f t="shared" si="54"/>
        <v>5.4124161315999994E-6</v>
      </c>
      <c r="BM45" s="44">
        <f t="shared" si="54"/>
        <v>1.7660922200099996E-5</v>
      </c>
      <c r="BN45" s="44">
        <f t="shared" si="54"/>
        <v>3.0087748152899999E-5</v>
      </c>
      <c r="BO45" s="44">
        <f t="shared" si="54"/>
        <v>3.3564642250000001E-5</v>
      </c>
      <c r="BP45" s="44">
        <f t="shared" si="54"/>
        <v>3.9698064409599993E-5</v>
      </c>
      <c r="BQ45" s="44">
        <f t="shared" si="54"/>
        <v>6.8095834080400007E-5</v>
      </c>
      <c r="BR45" s="44">
        <f t="shared" si="54"/>
        <v>1.2917686336E-4</v>
      </c>
      <c r="BS45" s="44">
        <f t="shared" si="54"/>
        <v>2.1027610081000001E-4</v>
      </c>
      <c r="BT45" s="44">
        <f t="shared" si="54"/>
        <v>2.9954263329000006E-4</v>
      </c>
      <c r="BU45" s="44">
        <f t="shared" si="54"/>
        <v>4.2531225360999993E-4</v>
      </c>
      <c r="BV45" s="44">
        <f t="shared" si="54"/>
        <v>6.4734624900000001E-4</v>
      </c>
      <c r="BW45" s="44">
        <f t="shared" si="54"/>
        <v>1.0227395880900002E-3</v>
      </c>
      <c r="BX45" s="44">
        <f t="shared" si="54"/>
        <v>1.58517052164E-3</v>
      </c>
      <c r="BY45" s="44">
        <f t="shared" si="54"/>
        <v>2.3487689888100002E-3</v>
      </c>
      <c r="BZ45" s="44">
        <f t="shared" si="54"/>
        <v>3.3015481728099999E-3</v>
      </c>
      <c r="CA45" s="44">
        <f t="shared" si="54"/>
        <v>4.3594194708100002E-3</v>
      </c>
      <c r="CB45" s="44">
        <f t="shared" si="54"/>
        <v>5.3341112250000003E-3</v>
      </c>
      <c r="CC45" s="44">
        <f t="shared" si="54"/>
        <v>5.9824191852100002E-3</v>
      </c>
      <c r="CD45" s="44">
        <f t="shared" si="54"/>
        <v>6.1165538305599995E-3</v>
      </c>
      <c r="CE45" s="44">
        <f t="shared" si="54"/>
        <v>5.6921894515600006E-3</v>
      </c>
      <c r="CF45" s="44">
        <f t="shared" si="54"/>
        <v>4.8233997304900009E-3</v>
      </c>
      <c r="CG45" s="44">
        <f t="shared" si="54"/>
        <v>3.7269681912100003E-3</v>
      </c>
      <c r="CH45" s="44">
        <f t="shared" si="54"/>
        <v>2.6317413002499997E-3</v>
      </c>
      <c r="CI45" s="44">
        <f t="shared" si="54"/>
        <v>1.7021813062500003E-3</v>
      </c>
      <c r="CJ45" s="44">
        <f t="shared" si="54"/>
        <v>1.00985399524E-3</v>
      </c>
      <c r="CK45" s="44">
        <f t="shared" si="54"/>
        <v>5.4947579281000006E-4</v>
      </c>
      <c r="CL45" s="44">
        <f t="shared" si="54"/>
        <v>2.7378335295999998E-4</v>
      </c>
      <c r="CM45" s="44">
        <f t="shared" si="54"/>
        <v>1.2464829316000001E-4</v>
      </c>
      <c r="CN45" s="44">
        <f t="shared" si="54"/>
        <v>5.1754930928100001E-5</v>
      </c>
      <c r="CO45" s="44">
        <f t="shared" si="54"/>
        <v>1.9578147078400001E-5</v>
      </c>
      <c r="CP45" s="44">
        <f t="shared" si="54"/>
        <v>6.749448120899999E-6</v>
      </c>
      <c r="CQ45" s="44">
        <f t="shared" si="54"/>
        <v>2.1240439080999998E-6</v>
      </c>
      <c r="CR45" s="44">
        <f t="shared" si="54"/>
        <v>6.12013629969E-7</v>
      </c>
      <c r="CS45" s="44">
        <f t="shared" si="54"/>
        <v>1.6213749156899999E-7</v>
      </c>
      <c r="CT45" s="44">
        <f t="shared" si="54"/>
        <v>3.9699367009000001E-8</v>
      </c>
      <c r="CU45" s="44">
        <f t="shared" si="54"/>
        <v>9.0358142376100009E-9</v>
      </c>
      <c r="CV45" s="44">
        <f t="shared" si="54"/>
        <v>1.9229540522499998E-9</v>
      </c>
    </row>
    <row r="46" spans="1:104" s="44" customFormat="1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L46" s="59">
        <f t="shared" si="56"/>
        <v>1990</v>
      </c>
      <c r="M46" s="60">
        <f>rep!B43</f>
        <v>1.21189E-8</v>
      </c>
      <c r="N46" s="60">
        <f>rep!C43</f>
        <v>2.07358E-7</v>
      </c>
      <c r="O46" s="60">
        <f>rep!D43</f>
        <v>2.4258799999999998E-6</v>
      </c>
      <c r="P46" s="60">
        <f>rep!E43</f>
        <v>1.9422299999999999E-5</v>
      </c>
      <c r="Q46" s="60">
        <f>rep!F43</f>
        <v>1.06542E-4</v>
      </c>
      <c r="R46" s="60">
        <f>rep!G43</f>
        <v>4.0126099999999998E-4</v>
      </c>
      <c r="S46" s="60">
        <f>rep!H43</f>
        <v>1.0425899999999999E-3</v>
      </c>
      <c r="T46" s="60">
        <f>rep!I43</f>
        <v>1.8950799999999999E-3</v>
      </c>
      <c r="U46" s="60">
        <f>rep!J43</f>
        <v>2.5189700000000001E-3</v>
      </c>
      <c r="V46" s="60">
        <f>rep!K43</f>
        <v>2.7926399999999999E-3</v>
      </c>
      <c r="W46" s="60">
        <f>rep!L43</f>
        <v>3.3027899999999999E-3</v>
      </c>
      <c r="X46" s="60">
        <f>rep!M43</f>
        <v>4.6496000000000003E-3</v>
      </c>
      <c r="Y46" s="60">
        <f>rep!N43</f>
        <v>6.7149000000000002E-3</v>
      </c>
      <c r="Z46" s="60">
        <f>rep!O43</f>
        <v>9.0049399999999995E-3</v>
      </c>
      <c r="AA46" s="60">
        <f>rep!P43</f>
        <v>1.1441E-2</v>
      </c>
      <c r="AB46" s="60">
        <f>rep!Q43</f>
        <v>1.4490299999999999E-2</v>
      </c>
      <c r="AC46" s="60">
        <f>rep!R43</f>
        <v>1.8590499999999999E-2</v>
      </c>
      <c r="AD46" s="60">
        <f>rep!S43</f>
        <v>2.3745100000000002E-2</v>
      </c>
      <c r="AE46" s="60">
        <f>rep!T43</f>
        <v>2.9776299999999999E-2</v>
      </c>
      <c r="AF46" s="60">
        <f>rep!U43</f>
        <v>3.6711300000000002E-2</v>
      </c>
      <c r="AG46" s="60">
        <f>rep!V43</f>
        <v>4.46941E-2</v>
      </c>
      <c r="AH46" s="60">
        <f>rep!W43</f>
        <v>5.3569499999999999E-2</v>
      </c>
      <c r="AI46" s="60">
        <f>rep!X43</f>
        <v>6.2657699999999997E-2</v>
      </c>
      <c r="AJ46" s="60">
        <f>rep!Y43</f>
        <v>7.0884500000000003E-2</v>
      </c>
      <c r="AK46" s="60">
        <f>rep!Z43</f>
        <v>7.7067800000000006E-2</v>
      </c>
      <c r="AL46" s="60">
        <f>rep!AA43</f>
        <v>8.0184199999999997E-2</v>
      </c>
      <c r="AM46" s="60">
        <f>rep!AB43</f>
        <v>7.9600299999999999E-2</v>
      </c>
      <c r="AN46" s="60">
        <f>rep!AC43</f>
        <v>7.5249800000000006E-2</v>
      </c>
      <c r="AO46" s="60">
        <f>rep!AD43</f>
        <v>6.7677500000000002E-2</v>
      </c>
      <c r="AP46" s="60">
        <f>rep!AE43</f>
        <v>5.7903200000000002E-2</v>
      </c>
      <c r="AQ46" s="60">
        <f>rep!AF43</f>
        <v>4.7157900000000003E-2</v>
      </c>
      <c r="AR46" s="60">
        <f>rep!AG43</f>
        <v>3.6599199999999998E-2</v>
      </c>
      <c r="AS46" s="60">
        <f>rep!AH43</f>
        <v>2.7103200000000001E-2</v>
      </c>
      <c r="AT46" s="60">
        <f>rep!AI43</f>
        <v>1.9176599999999999E-2</v>
      </c>
      <c r="AU46" s="60">
        <f>rep!AJ43</f>
        <v>1.2977600000000001E-2</v>
      </c>
      <c r="AV46" s="60">
        <f>rep!AK43</f>
        <v>8.4061199999999996E-3</v>
      </c>
      <c r="AW46" s="60">
        <f>rep!AL43</f>
        <v>5.2129699999999999E-3</v>
      </c>
      <c r="AX46" s="60">
        <f>rep!AM43</f>
        <v>3.0947399999999999E-3</v>
      </c>
      <c r="AY46" s="60">
        <f>rep!AN43</f>
        <v>1.7583099999999999E-3</v>
      </c>
      <c r="AZ46" s="60">
        <f>rep!AO43</f>
        <v>9.5587500000000002E-4</v>
      </c>
      <c r="BA46" s="60">
        <f>rep!AP43</f>
        <v>4.9720700000000005E-4</v>
      </c>
      <c r="BB46" s="60">
        <f>rep!AQ43</f>
        <v>2.47531E-4</v>
      </c>
      <c r="BC46" s="60">
        <f>rep!AR43</f>
        <v>1.18016E-4</v>
      </c>
      <c r="BE46" s="44">
        <v>1990</v>
      </c>
      <c r="BF46" s="44">
        <f t="shared" si="55"/>
        <v>1.4686773721000001E-16</v>
      </c>
      <c r="BG46" s="44">
        <f t="shared" si="54"/>
        <v>4.2997340163999997E-14</v>
      </c>
      <c r="BH46" s="44">
        <f t="shared" si="54"/>
        <v>5.8848937743999993E-12</v>
      </c>
      <c r="BI46" s="44">
        <f t="shared" si="54"/>
        <v>3.7722573728999997E-10</v>
      </c>
      <c r="BJ46" s="44">
        <f t="shared" si="54"/>
        <v>1.1351197764E-8</v>
      </c>
      <c r="BK46" s="44">
        <f t="shared" si="54"/>
        <v>1.6101039012099998E-7</v>
      </c>
      <c r="BL46" s="44">
        <f t="shared" si="54"/>
        <v>1.0869939080999999E-6</v>
      </c>
      <c r="BM46" s="44">
        <f t="shared" si="54"/>
        <v>3.5913282063999997E-6</v>
      </c>
      <c r="BN46" s="44">
        <f t="shared" si="54"/>
        <v>6.3452098609000009E-6</v>
      </c>
      <c r="BO46" s="44">
        <f t="shared" si="54"/>
        <v>7.7988381695999988E-6</v>
      </c>
      <c r="BP46" s="44">
        <f t="shared" si="54"/>
        <v>1.09084217841E-5</v>
      </c>
      <c r="BQ46" s="44">
        <f t="shared" si="54"/>
        <v>2.1618780160000003E-5</v>
      </c>
      <c r="BR46" s="44">
        <f t="shared" si="54"/>
        <v>4.5089882010000004E-5</v>
      </c>
      <c r="BS46" s="44">
        <f t="shared" si="54"/>
        <v>8.1088944403599994E-5</v>
      </c>
      <c r="BT46" s="44">
        <f t="shared" si="54"/>
        <v>1.30896481E-4</v>
      </c>
      <c r="BU46" s="44">
        <f t="shared" si="54"/>
        <v>2.0996879408999999E-4</v>
      </c>
      <c r="BV46" s="44">
        <f t="shared" si="54"/>
        <v>3.4560669024999999E-4</v>
      </c>
      <c r="BW46" s="44">
        <f t="shared" si="54"/>
        <v>5.6382977401000004E-4</v>
      </c>
      <c r="BX46" s="44">
        <f t="shared" si="54"/>
        <v>8.8662804168999996E-4</v>
      </c>
      <c r="BY46" s="44">
        <f t="shared" si="54"/>
        <v>1.3477195476900002E-3</v>
      </c>
      <c r="BZ46" s="44">
        <f t="shared" si="54"/>
        <v>1.99756257481E-3</v>
      </c>
      <c r="CA46" s="44">
        <f t="shared" si="54"/>
        <v>2.8696913302499998E-3</v>
      </c>
      <c r="CB46" s="44">
        <f t="shared" si="54"/>
        <v>3.9259873692899993E-3</v>
      </c>
      <c r="CC46" s="44">
        <f t="shared" si="54"/>
        <v>5.0246123402500004E-3</v>
      </c>
      <c r="CD46" s="44">
        <f t="shared" si="54"/>
        <v>5.9394457968400009E-3</v>
      </c>
      <c r="CE46" s="44">
        <f t="shared" si="54"/>
        <v>6.4295059296399998E-3</v>
      </c>
      <c r="CF46" s="44">
        <f t="shared" si="54"/>
        <v>6.3362077600899996E-3</v>
      </c>
      <c r="CG46" s="44">
        <f t="shared" si="54"/>
        <v>5.6625324000400008E-3</v>
      </c>
      <c r="CH46" s="44">
        <f t="shared" si="54"/>
        <v>4.5802440062500003E-3</v>
      </c>
      <c r="CI46" s="44">
        <f t="shared" si="54"/>
        <v>3.3527805702400003E-3</v>
      </c>
      <c r="CJ46" s="44">
        <f t="shared" si="54"/>
        <v>2.2238675324100002E-3</v>
      </c>
      <c r="CK46" s="44">
        <f t="shared" si="54"/>
        <v>1.3395014406399999E-3</v>
      </c>
      <c r="CL46" s="44">
        <f t="shared" si="54"/>
        <v>7.3458345024000004E-4</v>
      </c>
      <c r="CM46" s="44">
        <f t="shared" si="54"/>
        <v>3.6774198755999996E-4</v>
      </c>
      <c r="CN46" s="44">
        <f t="shared" si="54"/>
        <v>1.6841810176000002E-4</v>
      </c>
      <c r="CO46" s="44">
        <f t="shared" si="54"/>
        <v>7.0662853454399988E-5</v>
      </c>
      <c r="CP46" s="44">
        <f t="shared" si="54"/>
        <v>2.7175056220899999E-5</v>
      </c>
      <c r="CQ46" s="44">
        <f t="shared" si="54"/>
        <v>9.5774156676000002E-6</v>
      </c>
      <c r="CR46" s="44">
        <f t="shared" si="54"/>
        <v>3.0916540560999996E-6</v>
      </c>
      <c r="CS46" s="44">
        <f t="shared" si="54"/>
        <v>9.13697015625E-7</v>
      </c>
      <c r="CT46" s="44">
        <f t="shared" si="54"/>
        <v>2.4721480084900007E-7</v>
      </c>
      <c r="CU46" s="44">
        <f t="shared" si="54"/>
        <v>6.1271595960999994E-8</v>
      </c>
      <c r="CV46" s="44">
        <f t="shared" si="54"/>
        <v>1.3927776256000001E-8</v>
      </c>
    </row>
    <row r="47" spans="1:104" s="44" customFormat="1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L47" s="59">
        <f t="shared" si="56"/>
        <v>1991</v>
      </c>
      <c r="M47" s="60">
        <f>rep!B44</f>
        <v>7.9421800000000004E-9</v>
      </c>
      <c r="N47" s="60">
        <f>rep!C44</f>
        <v>1.3589000000000001E-7</v>
      </c>
      <c r="O47" s="60">
        <f>rep!D44</f>
        <v>1.58967E-6</v>
      </c>
      <c r="P47" s="60">
        <f>rep!E44</f>
        <v>1.27254E-5</v>
      </c>
      <c r="Q47" s="60">
        <f>rep!F44</f>
        <v>6.97833E-5</v>
      </c>
      <c r="R47" s="60">
        <f>rep!G44</f>
        <v>2.6262399999999998E-4</v>
      </c>
      <c r="S47" s="60">
        <f>rep!H44</f>
        <v>6.8110100000000004E-4</v>
      </c>
      <c r="T47" s="60">
        <f>rep!I44</f>
        <v>1.2317300000000001E-3</v>
      </c>
      <c r="U47" s="60">
        <f>rep!J44</f>
        <v>1.6138000000000001E-3</v>
      </c>
      <c r="V47" s="60">
        <f>rep!K44</f>
        <v>1.7258499999999999E-3</v>
      </c>
      <c r="W47" s="60">
        <f>rep!L44</f>
        <v>1.93487E-3</v>
      </c>
      <c r="X47" s="60">
        <f>rep!M44</f>
        <v>2.65453E-3</v>
      </c>
      <c r="Y47" s="60">
        <f>rep!N44</f>
        <v>3.8919100000000002E-3</v>
      </c>
      <c r="Z47" s="60">
        <f>rep!O44</f>
        <v>5.4476200000000002E-3</v>
      </c>
      <c r="AA47" s="60">
        <f>rep!P44</f>
        <v>7.3696300000000003E-3</v>
      </c>
      <c r="AB47" s="60">
        <f>rep!Q44</f>
        <v>1.00102E-2</v>
      </c>
      <c r="AC47" s="60">
        <f>rep!R44</f>
        <v>1.36857E-2</v>
      </c>
      <c r="AD47" s="60">
        <f>rep!S44</f>
        <v>1.8443399999999999E-2</v>
      </c>
      <c r="AE47" s="60">
        <f>rep!T44</f>
        <v>2.41929E-2</v>
      </c>
      <c r="AF47" s="60">
        <f>rep!U44</f>
        <v>3.0901499999999998E-2</v>
      </c>
      <c r="AG47" s="60">
        <f>rep!V44</f>
        <v>3.85432E-2</v>
      </c>
      <c r="AH47" s="60">
        <f>rep!W44</f>
        <v>4.69124E-2</v>
      </c>
      <c r="AI47" s="60">
        <f>rep!X44</f>
        <v>5.5559600000000001E-2</v>
      </c>
      <c r="AJ47" s="60">
        <f>rep!Y44</f>
        <v>6.3861600000000004E-2</v>
      </c>
      <c r="AK47" s="60">
        <f>rep!Z44</f>
        <v>7.1082699999999999E-2</v>
      </c>
      <c r="AL47" s="60">
        <f>rep!AA44</f>
        <v>7.6405799999999996E-2</v>
      </c>
      <c r="AM47" s="60">
        <f>rep!AB44</f>
        <v>7.9034099999999996E-2</v>
      </c>
      <c r="AN47" s="60">
        <f>rep!AC44</f>
        <v>7.8395500000000007E-2</v>
      </c>
      <c r="AO47" s="60">
        <f>rep!AD44</f>
        <v>7.4350100000000002E-2</v>
      </c>
      <c r="AP47" s="60">
        <f>rep!AE44</f>
        <v>6.7279099999999994E-2</v>
      </c>
      <c r="AQ47" s="60">
        <f>rep!AF44</f>
        <v>5.8013500000000003E-2</v>
      </c>
      <c r="AR47" s="60">
        <f>rep!AG44</f>
        <v>4.7638600000000003E-2</v>
      </c>
      <c r="AS47" s="60">
        <f>rep!AH44</f>
        <v>3.7250900000000003E-2</v>
      </c>
      <c r="AT47" s="60">
        <f>rep!AI44</f>
        <v>2.7748100000000001E-2</v>
      </c>
      <c r="AU47" s="60">
        <f>rep!AJ44</f>
        <v>1.97051E-2</v>
      </c>
      <c r="AV47" s="60">
        <f>rep!AK44</f>
        <v>1.33542E-2</v>
      </c>
      <c r="AW47" s="60">
        <f>rep!AL44</f>
        <v>8.64674E-3</v>
      </c>
      <c r="AX47" s="60">
        <f>rep!AM44</f>
        <v>5.3551800000000002E-3</v>
      </c>
      <c r="AY47" s="60">
        <f>rep!AN44</f>
        <v>3.1755199999999998E-3</v>
      </c>
      <c r="AZ47" s="60">
        <f>rep!AO44</f>
        <v>1.8042100000000001E-3</v>
      </c>
      <c r="BA47" s="60">
        <f>rep!AP44</f>
        <v>9.8255999999999994E-4</v>
      </c>
      <c r="BB47" s="60">
        <f>rep!AQ44</f>
        <v>5.1291900000000003E-4</v>
      </c>
      <c r="BC47" s="60">
        <f>rep!AR44</f>
        <v>2.5659599999999999E-4</v>
      </c>
      <c r="BE47" s="44">
        <v>1991</v>
      </c>
      <c r="BF47" s="44">
        <f t="shared" si="55"/>
        <v>6.3078223152400005E-17</v>
      </c>
      <c r="BG47" s="44">
        <f t="shared" si="54"/>
        <v>1.8466092100000002E-14</v>
      </c>
      <c r="BH47" s="44">
        <f t="shared" si="54"/>
        <v>2.5270507088999999E-12</v>
      </c>
      <c r="BI47" s="44">
        <f t="shared" si="54"/>
        <v>1.6193580516000001E-10</v>
      </c>
      <c r="BJ47" s="44">
        <f t="shared" ref="BJ47:BJ74" si="57">+(Q9-Q47)^2</f>
        <v>4.8697089588900002E-9</v>
      </c>
      <c r="BK47" s="44">
        <f t="shared" ref="BK47:BK74" si="58">+(R9-R47)^2</f>
        <v>6.8971365375999993E-8</v>
      </c>
      <c r="BL47" s="44">
        <f t="shared" ref="BL47:BL74" si="59">+(S9-S47)^2</f>
        <v>4.6389857220100004E-7</v>
      </c>
      <c r="BM47" s="44">
        <f t="shared" ref="BM47:BM74" si="60">+(T9-T47)^2</f>
        <v>1.5171587929000003E-6</v>
      </c>
      <c r="BN47" s="44">
        <f t="shared" ref="BN47:BN74" si="61">+(U9-U47)^2</f>
        <v>2.6043504400000002E-6</v>
      </c>
      <c r="BO47" s="44">
        <f t="shared" ref="BO47:BO74" si="62">+(V9-V47)^2</f>
        <v>2.9785582224999998E-6</v>
      </c>
      <c r="BP47" s="44">
        <f t="shared" ref="BP47:BP74" si="63">+(W9-W47)^2</f>
        <v>3.7437219169000002E-6</v>
      </c>
      <c r="BQ47" s="44">
        <f t="shared" ref="BQ47:BQ74" si="64">+(X9-X47)^2</f>
        <v>7.0465295209000002E-6</v>
      </c>
      <c r="BR47" s="44">
        <f t="shared" ref="BR47:BR74" si="65">+(Y9-Y47)^2</f>
        <v>1.5146963448100002E-5</v>
      </c>
      <c r="BS47" s="44">
        <f t="shared" ref="BS47:BS74" si="66">+(Z9-Z47)^2</f>
        <v>7.7848858239999969E-7</v>
      </c>
      <c r="BT47" s="44">
        <f t="shared" ref="BT47:BT74" si="67">+(AA9-AA47)^2</f>
        <v>1.3502835082890001E-4</v>
      </c>
      <c r="BU47" s="44">
        <f t="shared" ref="BU47:BU74" si="68">+(AB9-AB47)^2</f>
        <v>8.0633216160000014E-5</v>
      </c>
      <c r="BV47" s="44">
        <f t="shared" ref="BV47:BV74" si="69">+(AC9-AC47)^2</f>
        <v>5.8970779920999991E-4</v>
      </c>
      <c r="BW47" s="44">
        <f t="shared" ref="BW47:BW74" si="70">+(AD9-AD47)^2</f>
        <v>4.7283501690000023E-5</v>
      </c>
      <c r="BX47" s="44">
        <f t="shared" ref="BX47:BX74" si="71">+(AE9-AE47)^2</f>
        <v>1.5285363122499993E-3</v>
      </c>
      <c r="BY47" s="44">
        <f t="shared" ref="BY47:BY74" si="72">+(AF9-AF47)^2</f>
        <v>6.7901415241000012E-4</v>
      </c>
      <c r="BZ47" s="44">
        <f t="shared" ref="BZ47:BZ74" si="73">+(AG9-AG47)^2</f>
        <v>3.2901696000000058E-7</v>
      </c>
      <c r="CA47" s="44">
        <f t="shared" ref="CA47:CA74" si="74">+(AH9-AH47)^2</f>
        <v>1.00942209E-4</v>
      </c>
      <c r="CB47" s="44">
        <f t="shared" ref="CB47:CB74" si="75">+(AI9-AI47)^2</f>
        <v>2.0893492483599996E-3</v>
      </c>
      <c r="CC47" s="44">
        <f t="shared" ref="CC47:CC74" si="76">+(AJ9-AJ47)^2</f>
        <v>3.3920798975999971E-4</v>
      </c>
      <c r="CD47" s="44">
        <f t="shared" ref="CD47:CD74" si="77">+(AK9-AK47)^2</f>
        <v>9.1121270768999992E-4</v>
      </c>
      <c r="CE47" s="44">
        <f t="shared" ref="CE47:CE74" si="78">+(AL9-AL47)^2</f>
        <v>4.6056582250000012E-5</v>
      </c>
      <c r="CF47" s="44">
        <f t="shared" ref="CF47:CF74" si="79">+(AM9-AM47)^2</f>
        <v>2.5296902500000009E-4</v>
      </c>
      <c r="CG47" s="44">
        <f t="shared" ref="CG47:CG74" si="80">+(AN9-AN47)^2</f>
        <v>1.5083125689999922E-5</v>
      </c>
      <c r="CH47" s="44">
        <f t="shared" ref="CH47:CH74" si="81">+(AO9-AO47)^2</f>
        <v>1.2233908449000016E-4</v>
      </c>
      <c r="CI47" s="44">
        <f t="shared" ref="CI47:CI74" si="82">+(AP9-AP47)^2</f>
        <v>1.2694541443599994E-3</v>
      </c>
      <c r="CJ47" s="44">
        <f t="shared" ref="CJ47:CJ74" si="83">+(AQ9-AQ47)^2</f>
        <v>4.0175792721000011E-4</v>
      </c>
      <c r="CK47" s="44">
        <f t="shared" ref="CK47:CK74" si="84">+(AR9-AR47)^2</f>
        <v>1.7064053909956003E-3</v>
      </c>
      <c r="CL47" s="44">
        <f t="shared" ref="CL47:CL74" si="85">+(AS9-AS47)^2</f>
        <v>9.5610576732160031E-4</v>
      </c>
      <c r="CM47" s="44">
        <f t="shared" ref="CM47:CM74" si="86">+(AT9-AT47)^2</f>
        <v>7.6995705361000005E-4</v>
      </c>
      <c r="CN47" s="44">
        <f t="shared" ref="CN47:CN74" si="87">+(AU9-AU47)^2</f>
        <v>3.8829096600999998E-4</v>
      </c>
      <c r="CO47" s="44">
        <f t="shared" ref="CO47:CO74" si="88">+(AV9-AV47)^2</f>
        <v>1.7833465764000001E-4</v>
      </c>
      <c r="CP47" s="44">
        <f t="shared" ref="CP47:CP74" si="89">+(AW9-AW47)^2</f>
        <v>7.4766112627600004E-5</v>
      </c>
      <c r="CQ47" s="44">
        <f t="shared" ref="CQ47:CQ74" si="90">+(AX9-AX47)^2</f>
        <v>2.8677952832400003E-5</v>
      </c>
      <c r="CR47" s="44">
        <f t="shared" ref="CR47:CR74" si="91">+(AY9-AY47)^2</f>
        <v>1.0083927270399999E-5</v>
      </c>
      <c r="CS47" s="44">
        <f t="shared" ref="CS47:CS74" si="92">+(AZ9-AZ47)^2</f>
        <v>3.2551737241000005E-6</v>
      </c>
      <c r="CT47" s="44">
        <f t="shared" ref="CT47:CT74" si="93">+(BA9-BA47)^2</f>
        <v>9.6542415359999997E-7</v>
      </c>
      <c r="CU47" s="44">
        <f t="shared" ref="CU47:CU74" si="94">+(BB9-BB47)^2</f>
        <v>2.6308590056100004E-7</v>
      </c>
      <c r="CV47" s="44">
        <f t="shared" ref="CV47:CV74" si="95">+(BC9-BC47)^2</f>
        <v>6.5841507215999992E-8</v>
      </c>
    </row>
    <row r="48" spans="1:104" s="44" customFormat="1" x14ac:dyDescent="0.25">
      <c r="A48" s="35"/>
      <c r="B48" s="35"/>
      <c r="C48" s="35"/>
      <c r="D48" s="35"/>
      <c r="E48" s="35"/>
      <c r="F48" s="35"/>
      <c r="G48" s="35"/>
      <c r="H48" s="35"/>
      <c r="I48" s="35"/>
      <c r="J48" s="35"/>
      <c r="L48" s="59">
        <f t="shared" si="56"/>
        <v>1992</v>
      </c>
      <c r="M48" s="60">
        <f>rep!B45</f>
        <v>5.9679200000000002E-9</v>
      </c>
      <c r="N48" s="60">
        <f>rep!C45</f>
        <v>1.0211099999999999E-7</v>
      </c>
      <c r="O48" s="60">
        <f>rep!D45</f>
        <v>1.1945200000000001E-6</v>
      </c>
      <c r="P48" s="60">
        <f>rep!E45</f>
        <v>9.5622499999999998E-6</v>
      </c>
      <c r="Q48" s="60">
        <f>rep!F45</f>
        <v>5.2438100000000002E-5</v>
      </c>
      <c r="R48" s="60">
        <f>rep!G45</f>
        <v>1.9735400000000001E-4</v>
      </c>
      <c r="S48" s="60">
        <f>rep!H45</f>
        <v>5.1186799999999996E-4</v>
      </c>
      <c r="T48" s="60">
        <f>rep!I45</f>
        <v>9.2585699999999998E-4</v>
      </c>
      <c r="U48" s="60">
        <f>rep!J45</f>
        <v>1.2135099999999999E-3</v>
      </c>
      <c r="V48" s="60">
        <f>rep!K45</f>
        <v>1.29798E-3</v>
      </c>
      <c r="W48" s="60">
        <f>rep!L45</f>
        <v>1.45123E-3</v>
      </c>
      <c r="X48" s="60">
        <f>rep!M45</f>
        <v>1.9726499999999998E-3</v>
      </c>
      <c r="Y48" s="60">
        <f>rep!N45</f>
        <v>2.8468199999999999E-3</v>
      </c>
      <c r="Z48" s="60">
        <f>rep!O45</f>
        <v>3.9039000000000001E-3</v>
      </c>
      <c r="AA48" s="60">
        <f>rep!P45</f>
        <v>5.1884899999999996E-3</v>
      </c>
      <c r="AB48" s="60">
        <f>rep!Q45</f>
        <v>7.0375500000000001E-3</v>
      </c>
      <c r="AC48" s="60">
        <f>rep!R45</f>
        <v>9.8389399999999991E-3</v>
      </c>
      <c r="AD48" s="60">
        <f>rep!S45</f>
        <v>1.38262E-2</v>
      </c>
      <c r="AE48" s="60">
        <f>rep!T45</f>
        <v>1.9110200000000001E-2</v>
      </c>
      <c r="AF48" s="60">
        <f>rep!U45</f>
        <v>2.5760999999999999E-2</v>
      </c>
      <c r="AG48" s="60">
        <f>rep!V45</f>
        <v>3.3735099999999997E-2</v>
      </c>
      <c r="AH48" s="60">
        <f>rep!W45</f>
        <v>4.2732699999999998E-2</v>
      </c>
      <c r="AI48" s="60">
        <f>rep!X45</f>
        <v>5.2166900000000002E-2</v>
      </c>
      <c r="AJ48" s="60">
        <f>rep!Y45</f>
        <v>6.1261900000000001E-2</v>
      </c>
      <c r="AK48" s="60">
        <f>rep!Z45</f>
        <v>6.91798E-2</v>
      </c>
      <c r="AL48" s="60">
        <f>rep!AA45</f>
        <v>7.51251E-2</v>
      </c>
      <c r="AM48" s="60">
        <f>rep!AB45</f>
        <v>7.8449599999999994E-2</v>
      </c>
      <c r="AN48" s="60">
        <f>rep!AC45</f>
        <v>7.8758900000000007E-2</v>
      </c>
      <c r="AO48" s="60">
        <f>rep!AD45</f>
        <v>7.5983099999999998E-2</v>
      </c>
      <c r="AP48" s="60">
        <f>rep!AE45</f>
        <v>7.0391899999999993E-2</v>
      </c>
      <c r="AQ48" s="60">
        <f>rep!AF45</f>
        <v>6.2556200000000006E-2</v>
      </c>
      <c r="AR48" s="60">
        <f>rep!AG45</f>
        <v>5.3265399999999997E-2</v>
      </c>
      <c r="AS48" s="60">
        <f>rep!AH45</f>
        <v>4.3406199999999999E-2</v>
      </c>
      <c r="AT48" s="60">
        <f>rep!AI45</f>
        <v>3.3821400000000001E-2</v>
      </c>
      <c r="AU48" s="60">
        <f>rep!AJ45</f>
        <v>2.5182599999999999E-2</v>
      </c>
      <c r="AV48" s="60">
        <f>rep!AK45</f>
        <v>1.7912399999999998E-2</v>
      </c>
      <c r="AW48" s="60">
        <f>rep!AL45</f>
        <v>1.2172000000000001E-2</v>
      </c>
      <c r="AX48" s="60">
        <f>rep!AM45</f>
        <v>7.90392E-3</v>
      </c>
      <c r="AY48" s="60">
        <f>rep!AN45</f>
        <v>4.9067199999999998E-3</v>
      </c>
      <c r="AZ48" s="60">
        <f>rep!AO45</f>
        <v>2.91377E-3</v>
      </c>
      <c r="BA48" s="60">
        <f>rep!AP45</f>
        <v>1.6561200000000001E-3</v>
      </c>
      <c r="BB48" s="60">
        <f>rep!AQ45</f>
        <v>9.0140999999999995E-4</v>
      </c>
      <c r="BC48" s="60">
        <f>rep!AR45</f>
        <v>4.69994E-4</v>
      </c>
      <c r="BE48" s="44">
        <v>1992</v>
      </c>
      <c r="BF48" s="44">
        <f t="shared" si="55"/>
        <v>3.56160691264E-17</v>
      </c>
      <c r="BG48" s="44">
        <f t="shared" ref="BG48:BG74" si="96">+(N10-N48)^2</f>
        <v>1.0426656320999998E-14</v>
      </c>
      <c r="BH48" s="44">
        <f t="shared" ref="BH48:BH74" si="97">+(O10-O48)^2</f>
        <v>1.4268780304000002E-12</v>
      </c>
      <c r="BI48" s="44">
        <f t="shared" ref="BI48:BI74" si="98">+(P10-P48)^2</f>
        <v>9.143662506249999E-11</v>
      </c>
      <c r="BJ48" s="44">
        <f t="shared" si="57"/>
        <v>2.7497543316100004E-9</v>
      </c>
      <c r="BK48" s="44">
        <f t="shared" si="58"/>
        <v>3.8948601316000003E-8</v>
      </c>
      <c r="BL48" s="44">
        <f t="shared" si="59"/>
        <v>4.7584225089423992E-5</v>
      </c>
      <c r="BM48" s="44">
        <f t="shared" si="60"/>
        <v>8.5721118444899993E-7</v>
      </c>
      <c r="BN48" s="44">
        <f t="shared" si="61"/>
        <v>1.4726065200999997E-6</v>
      </c>
      <c r="BO48" s="44">
        <f t="shared" si="62"/>
        <v>3.7356788480400003E-5</v>
      </c>
      <c r="BP48" s="44">
        <f t="shared" si="63"/>
        <v>2.1060685128999998E-6</v>
      </c>
      <c r="BQ48" s="44">
        <f t="shared" si="64"/>
        <v>3.8913480224999996E-6</v>
      </c>
      <c r="BR48" s="44">
        <f t="shared" si="65"/>
        <v>8.1043841123999993E-6</v>
      </c>
      <c r="BS48" s="44">
        <f t="shared" si="66"/>
        <v>2.2988285052099999E-3</v>
      </c>
      <c r="BT48" s="44">
        <f t="shared" si="67"/>
        <v>3.7799760718800995E-3</v>
      </c>
      <c r="BU48" s="44">
        <f t="shared" si="68"/>
        <v>2.3050678800250001E-4</v>
      </c>
      <c r="BV48" s="44">
        <f t="shared" si="69"/>
        <v>1.7649291623236002E-3</v>
      </c>
      <c r="BW48" s="44">
        <f t="shared" si="70"/>
        <v>9.6786244E-7</v>
      </c>
      <c r="BX48" s="44">
        <f t="shared" si="71"/>
        <v>6.4159876803999993E-4</v>
      </c>
      <c r="BY48" s="44">
        <f t="shared" si="72"/>
        <v>1.2538680999999994E-5</v>
      </c>
      <c r="BZ48" s="44">
        <f t="shared" si="73"/>
        <v>1.6851846009999975E-5</v>
      </c>
      <c r="CA48" s="44">
        <f t="shared" si="74"/>
        <v>7.7967717528999985E-4</v>
      </c>
      <c r="CB48" s="44">
        <f t="shared" si="75"/>
        <v>1.0042561000000121E-7</v>
      </c>
      <c r="CC48" s="44">
        <f t="shared" si="76"/>
        <v>5.8670043961000021E-4</v>
      </c>
      <c r="CD48" s="44">
        <f t="shared" si="77"/>
        <v>9.8402432039999992E-5</v>
      </c>
      <c r="CE48" s="44">
        <f t="shared" si="78"/>
        <v>7.1488716010000114E-5</v>
      </c>
      <c r="CF48" s="44">
        <f t="shared" si="79"/>
        <v>1.3875897616000003E-4</v>
      </c>
      <c r="CG48" s="44">
        <f t="shared" si="80"/>
        <v>3.8416567572099997E-3</v>
      </c>
      <c r="CH48" s="44">
        <f t="shared" si="81"/>
        <v>2.8904709216099993E-3</v>
      </c>
      <c r="CI48" s="44">
        <f t="shared" si="82"/>
        <v>3.4217970361000014E-4</v>
      </c>
      <c r="CJ48" s="44">
        <f t="shared" si="83"/>
        <v>6.5107646244000046E-4</v>
      </c>
      <c r="CK48" s="44">
        <f t="shared" si="84"/>
        <v>1.7968330115999989E-4</v>
      </c>
      <c r="CL48" s="44">
        <f t="shared" si="85"/>
        <v>8.177426544399999E-4</v>
      </c>
      <c r="CM48" s="44">
        <f t="shared" si="86"/>
        <v>6.975620499600001E-4</v>
      </c>
      <c r="CN48" s="44">
        <f t="shared" si="87"/>
        <v>3.1586531076000001E-4</v>
      </c>
      <c r="CO48" s="44">
        <f t="shared" si="88"/>
        <v>3.2085407375999993E-4</v>
      </c>
      <c r="CP48" s="44">
        <f t="shared" si="89"/>
        <v>1.4815758400000002E-4</v>
      </c>
      <c r="CQ48" s="44">
        <f t="shared" si="90"/>
        <v>6.2471951366399999E-5</v>
      </c>
      <c r="CR48" s="44">
        <f t="shared" si="91"/>
        <v>2.40759011584E-5</v>
      </c>
      <c r="CS48" s="44">
        <f t="shared" si="92"/>
        <v>8.4900556129000002E-6</v>
      </c>
      <c r="CT48" s="44">
        <f t="shared" si="93"/>
        <v>2.7427334544000003E-6</v>
      </c>
      <c r="CU48" s="44">
        <f t="shared" si="94"/>
        <v>8.1253998809999992E-7</v>
      </c>
      <c r="CV48" s="44">
        <f t="shared" si="95"/>
        <v>2.2089436003599999E-7</v>
      </c>
    </row>
    <row r="49" spans="1:100" s="44" customFormat="1" x14ac:dyDescent="0.25">
      <c r="A49" s="35"/>
      <c r="B49" s="35"/>
      <c r="C49" s="62"/>
      <c r="D49" s="57"/>
      <c r="E49" s="58"/>
      <c r="F49" s="61"/>
      <c r="G49" s="35"/>
      <c r="H49" s="35"/>
      <c r="I49" s="35"/>
      <c r="J49" s="35"/>
      <c r="L49" s="59">
        <f t="shared" si="56"/>
        <v>1993</v>
      </c>
      <c r="M49" s="60">
        <f>rep!B46</f>
        <v>5.4132600000000004E-9</v>
      </c>
      <c r="N49" s="60">
        <f>rep!C46</f>
        <v>9.2620000000000005E-8</v>
      </c>
      <c r="O49" s="60">
        <f>rep!D46</f>
        <v>1.08348E-6</v>
      </c>
      <c r="P49" s="60">
        <f>rep!E46</f>
        <v>8.6730800000000003E-6</v>
      </c>
      <c r="Q49" s="60">
        <f>rep!F46</f>
        <v>4.7558700000000003E-5</v>
      </c>
      <c r="R49" s="60">
        <f>rep!G46</f>
        <v>1.7896000000000001E-4</v>
      </c>
      <c r="S49" s="60">
        <f>rep!H46</f>
        <v>4.63969E-4</v>
      </c>
      <c r="T49" s="60">
        <f>rep!I46</f>
        <v>8.3825999999999996E-4</v>
      </c>
      <c r="U49" s="60">
        <f>rep!J46</f>
        <v>1.0950300000000001E-3</v>
      </c>
      <c r="V49" s="60">
        <f>rep!K46</f>
        <v>1.16087E-3</v>
      </c>
      <c r="W49" s="60">
        <f>rep!L46</f>
        <v>1.2780999999999999E-3</v>
      </c>
      <c r="X49" s="60">
        <f>rep!M46</f>
        <v>1.71637E-3</v>
      </c>
      <c r="Y49" s="60">
        <f>rep!N46</f>
        <v>2.46254E-3</v>
      </c>
      <c r="Z49" s="60">
        <f>rep!O46</f>
        <v>3.35813E-3</v>
      </c>
      <c r="AA49" s="60">
        <f>rep!P46</f>
        <v>4.42137E-3</v>
      </c>
      <c r="AB49" s="60">
        <f>rep!Q46</f>
        <v>5.91692E-3</v>
      </c>
      <c r="AC49" s="60">
        <f>rep!R46</f>
        <v>8.1589499999999999E-3</v>
      </c>
      <c r="AD49" s="60">
        <f>rep!S46</f>
        <v>1.13635E-2</v>
      </c>
      <c r="AE49" s="60">
        <f>rep!T46</f>
        <v>1.5714800000000001E-2</v>
      </c>
      <c r="AF49" s="60">
        <f>rep!U46</f>
        <v>2.1454600000000001E-2</v>
      </c>
      <c r="AG49" s="60">
        <f>rep!V46</f>
        <v>2.8785100000000001E-2</v>
      </c>
      <c r="AH49" s="60">
        <f>rep!W46</f>
        <v>3.7654100000000003E-2</v>
      </c>
      <c r="AI49" s="60">
        <f>rep!X46</f>
        <v>4.7620099999999999E-2</v>
      </c>
      <c r="AJ49" s="60">
        <f>rep!Y46</f>
        <v>5.7872600000000003E-2</v>
      </c>
      <c r="AK49" s="60">
        <f>rep!Z46</f>
        <v>6.7356799999999994E-2</v>
      </c>
      <c r="AL49" s="60">
        <f>rep!AA46</f>
        <v>7.4956599999999998E-2</v>
      </c>
      <c r="AM49" s="60">
        <f>rep!AB46</f>
        <v>7.9715800000000003E-2</v>
      </c>
      <c r="AN49" s="60">
        <f>rep!AC46</f>
        <v>8.1044400000000003E-2</v>
      </c>
      <c r="AO49" s="60">
        <f>rep!AD46</f>
        <v>7.8838099999999994E-2</v>
      </c>
      <c r="AP49" s="60">
        <f>rep!AE46</f>
        <v>7.3469699999999999E-2</v>
      </c>
      <c r="AQ49" s="60">
        <f>rep!AF46</f>
        <v>6.5672900000000006E-2</v>
      </c>
      <c r="AR49" s="60">
        <f>rep!AG46</f>
        <v>5.6370200000000002E-2</v>
      </c>
      <c r="AS49" s="60">
        <f>rep!AH46</f>
        <v>4.6498699999999997E-2</v>
      </c>
      <c r="AT49" s="60">
        <f>rep!AI46</f>
        <v>3.6874900000000002E-2</v>
      </c>
      <c r="AU49" s="60">
        <f>rep!AJ46</f>
        <v>2.8112999999999999E-2</v>
      </c>
      <c r="AV49" s="60">
        <f>rep!AK46</f>
        <v>2.05965E-2</v>
      </c>
      <c r="AW49" s="60">
        <f>rep!AL46</f>
        <v>1.44913E-2</v>
      </c>
      <c r="AX49" s="60">
        <f>rep!AM46</f>
        <v>9.7838300000000003E-3</v>
      </c>
      <c r="AY49" s="60">
        <f>rep!AN46</f>
        <v>6.3338300000000004E-3</v>
      </c>
      <c r="AZ49" s="60">
        <f>rep!AO46</f>
        <v>3.9289599999999996E-3</v>
      </c>
      <c r="BA49" s="60">
        <f>rep!AP46</f>
        <v>2.33395E-3</v>
      </c>
      <c r="BB49" s="60">
        <f>rep!AQ46</f>
        <v>1.3270700000000001E-3</v>
      </c>
      <c r="BC49" s="60">
        <f>rep!AR46</f>
        <v>7.2194800000000003E-4</v>
      </c>
      <c r="BE49" s="44">
        <v>1993</v>
      </c>
      <c r="BF49" s="44">
        <f t="shared" si="55"/>
        <v>2.9303383827600004E-17</v>
      </c>
      <c r="BG49" s="44">
        <f t="shared" si="96"/>
        <v>8.5784644000000002E-15</v>
      </c>
      <c r="BH49" s="44">
        <f t="shared" si="97"/>
        <v>1.1739289103999999E-12</v>
      </c>
      <c r="BI49" s="44">
        <f t="shared" si="98"/>
        <v>7.522231668640001E-11</v>
      </c>
      <c r="BJ49" s="44">
        <f t="shared" si="57"/>
        <v>2.26182994569E-9</v>
      </c>
      <c r="BK49" s="44">
        <f t="shared" si="58"/>
        <v>3.2026681600000004E-8</v>
      </c>
      <c r="BL49" s="44">
        <f t="shared" si="59"/>
        <v>2.15267232961E-7</v>
      </c>
      <c r="BM49" s="44">
        <f t="shared" si="60"/>
        <v>7.0267982759999997E-7</v>
      </c>
      <c r="BN49" s="44">
        <f t="shared" si="61"/>
        <v>2.7566805168100009E-7</v>
      </c>
      <c r="BO49" s="44">
        <f t="shared" si="62"/>
        <v>9.5421681215999998E-6</v>
      </c>
      <c r="BP49" s="44">
        <f t="shared" si="63"/>
        <v>2.9504125332899997E-5</v>
      </c>
      <c r="BQ49" s="44">
        <f t="shared" si="64"/>
        <v>1.3533436688890001E-4</v>
      </c>
      <c r="BR49" s="44">
        <f t="shared" si="65"/>
        <v>2.3003970904359998E-4</v>
      </c>
      <c r="BS49" s="44">
        <f t="shared" si="66"/>
        <v>2.3169314896090003E-4</v>
      </c>
      <c r="BT49" s="44">
        <f t="shared" si="67"/>
        <v>1.661090501889E-4</v>
      </c>
      <c r="BU49" s="44">
        <f t="shared" si="68"/>
        <v>1.6596344398240001E-4</v>
      </c>
      <c r="BV49" s="44">
        <f t="shared" si="69"/>
        <v>8.6143717506250003E-4</v>
      </c>
      <c r="BW49" s="44">
        <f t="shared" si="70"/>
        <v>1.5790435599999998E-4</v>
      </c>
      <c r="BX49" s="44">
        <f t="shared" si="71"/>
        <v>4.7630443536000004E-4</v>
      </c>
      <c r="BY49" s="44">
        <f t="shared" si="72"/>
        <v>2.7870966916000001E-4</v>
      </c>
      <c r="BZ49" s="44">
        <f t="shared" si="73"/>
        <v>1.3188455280999992E-4</v>
      </c>
      <c r="CA49" s="44">
        <f t="shared" si="74"/>
        <v>5.8537800999999651E-7</v>
      </c>
      <c r="CB49" s="44">
        <f t="shared" si="75"/>
        <v>7.6668072100000268E-6</v>
      </c>
      <c r="CC49" s="44">
        <f t="shared" si="76"/>
        <v>2.1132436900000066E-6</v>
      </c>
      <c r="CD49" s="44">
        <f t="shared" si="77"/>
        <v>3.0558536099999601E-6</v>
      </c>
      <c r="CE49" s="44">
        <f t="shared" si="78"/>
        <v>6.933426259600002E-4</v>
      </c>
      <c r="CF49" s="44">
        <f t="shared" si="79"/>
        <v>1.1669184575999978E-4</v>
      </c>
      <c r="CG49" s="44">
        <f t="shared" si="80"/>
        <v>7.8744326440000021E-5</v>
      </c>
      <c r="CH49" s="44">
        <f t="shared" si="81"/>
        <v>6.5736857663999972E-4</v>
      </c>
      <c r="CI49" s="44">
        <f t="shared" si="82"/>
        <v>7.862752483599999E-4</v>
      </c>
      <c r="CJ49" s="44">
        <f t="shared" si="83"/>
        <v>3.0568675921000015E-4</v>
      </c>
      <c r="CK49" s="44">
        <f t="shared" si="84"/>
        <v>2.2834232099999999E-4</v>
      </c>
      <c r="CL49" s="44">
        <f t="shared" si="85"/>
        <v>7.5675058280999985E-4</v>
      </c>
      <c r="CM49" s="44">
        <f t="shared" si="86"/>
        <v>5.4827159104000017E-4</v>
      </c>
      <c r="CN49" s="44">
        <f t="shared" si="87"/>
        <v>7.329484119204E-4</v>
      </c>
      <c r="CO49" s="44">
        <f t="shared" si="88"/>
        <v>2.8212509969639994E-4</v>
      </c>
      <c r="CP49" s="44">
        <f t="shared" si="89"/>
        <v>1.4741237982250001E-4</v>
      </c>
      <c r="CQ49" s="44">
        <f t="shared" si="90"/>
        <v>9.5723329468900002E-5</v>
      </c>
      <c r="CR49" s="44">
        <f t="shared" si="91"/>
        <v>1.2630134132100003E-5</v>
      </c>
      <c r="CS49" s="44">
        <f t="shared" si="92"/>
        <v>1.5436726681599998E-5</v>
      </c>
      <c r="CT49" s="44">
        <f t="shared" si="93"/>
        <v>2.5599999999999855E-10</v>
      </c>
      <c r="CU49" s="44">
        <f t="shared" si="94"/>
        <v>1.7611147849000003E-6</v>
      </c>
      <c r="CV49" s="44">
        <f t="shared" si="95"/>
        <v>5.2120891470400002E-7</v>
      </c>
    </row>
    <row r="50" spans="1:100" s="44" customFormat="1" x14ac:dyDescent="0.25">
      <c r="A50" s="35"/>
      <c r="B50" s="35"/>
      <c r="C50" s="35"/>
      <c r="D50" s="46"/>
      <c r="E50" s="46"/>
      <c r="F50" s="46"/>
      <c r="G50" s="35"/>
      <c r="H50" s="35"/>
      <c r="I50" s="35"/>
      <c r="J50" s="35"/>
      <c r="L50" s="59">
        <f t="shared" si="56"/>
        <v>1994</v>
      </c>
      <c r="M50" s="60">
        <f>rep!B47</f>
        <v>6.3403900000000003E-9</v>
      </c>
      <c r="N50" s="60">
        <f>rep!C47</f>
        <v>1.08482E-7</v>
      </c>
      <c r="O50" s="60">
        <f>rep!D47</f>
        <v>1.26899E-6</v>
      </c>
      <c r="P50" s="60">
        <f>rep!E47</f>
        <v>1.01574E-5</v>
      </c>
      <c r="Q50" s="60">
        <f>rep!F47</f>
        <v>5.5690099999999997E-5</v>
      </c>
      <c r="R50" s="60">
        <f>rep!G47</f>
        <v>2.0948900000000001E-4</v>
      </c>
      <c r="S50" s="60">
        <f>rep!H47</f>
        <v>5.4266399999999999E-4</v>
      </c>
      <c r="T50" s="60">
        <f>rep!I47</f>
        <v>9.7816099999999996E-4</v>
      </c>
      <c r="U50" s="60">
        <f>rep!J47</f>
        <v>1.2690500000000001E-3</v>
      </c>
      <c r="V50" s="60">
        <f>rep!K47</f>
        <v>1.32029E-3</v>
      </c>
      <c r="W50" s="60">
        <f>rep!L47</f>
        <v>1.40478E-3</v>
      </c>
      <c r="X50" s="60">
        <f>rep!M47</f>
        <v>1.8328800000000001E-3</v>
      </c>
      <c r="Y50" s="60">
        <f>rep!N47</f>
        <v>2.59246E-3</v>
      </c>
      <c r="Z50" s="60">
        <f>rep!O47</f>
        <v>3.4976E-3</v>
      </c>
      <c r="AA50" s="60">
        <f>rep!P47</f>
        <v>4.54521E-3</v>
      </c>
      <c r="AB50" s="60">
        <f>rep!Q47</f>
        <v>5.9924499999999999E-3</v>
      </c>
      <c r="AC50" s="60">
        <f>rep!R47</f>
        <v>8.1403900000000008E-3</v>
      </c>
      <c r="AD50" s="60">
        <f>rep!S47</f>
        <v>1.11672E-2</v>
      </c>
      <c r="AE50" s="60">
        <f>rep!T47</f>
        <v>1.5198E-2</v>
      </c>
      <c r="AF50" s="60">
        <f>rep!U47</f>
        <v>2.04236E-2</v>
      </c>
      <c r="AG50" s="60">
        <f>rep!V47</f>
        <v>2.7048900000000001E-2</v>
      </c>
      <c r="AH50" s="60">
        <f>rep!W47</f>
        <v>3.5118700000000003E-2</v>
      </c>
      <c r="AI50" s="60">
        <f>rep!X47</f>
        <v>4.4390800000000001E-2</v>
      </c>
      <c r="AJ50" s="60">
        <f>rep!Y47</f>
        <v>5.4305300000000001E-2</v>
      </c>
      <c r="AK50" s="60">
        <f>rep!Z47</f>
        <v>6.4008499999999996E-2</v>
      </c>
      <c r="AL50" s="60">
        <f>rep!AA47</f>
        <v>7.2431899999999994E-2</v>
      </c>
      <c r="AM50" s="60">
        <f>rep!AB47</f>
        <v>7.8469499999999998E-2</v>
      </c>
      <c r="AN50" s="60">
        <f>rep!AC47</f>
        <v>8.1232799999999994E-2</v>
      </c>
      <c r="AO50" s="60">
        <f>rep!AD47</f>
        <v>8.0286300000000005E-2</v>
      </c>
      <c r="AP50" s="60">
        <f>rep!AE47</f>
        <v>7.5761400000000007E-2</v>
      </c>
      <c r="AQ50" s="60">
        <f>rep!AF47</f>
        <v>6.8309300000000003E-2</v>
      </c>
      <c r="AR50" s="60">
        <f>rep!AG47</f>
        <v>5.8923799999999998E-2</v>
      </c>
      <c r="AS50" s="60">
        <f>rep!AH47</f>
        <v>4.8704699999999997E-2</v>
      </c>
      <c r="AT50" s="60">
        <f>rep!AI47</f>
        <v>3.8642700000000002E-2</v>
      </c>
      <c r="AU50" s="60">
        <f>rep!AJ47</f>
        <v>2.94775E-2</v>
      </c>
      <c r="AV50" s="60">
        <f>rep!AK47</f>
        <v>2.1648400000000002E-2</v>
      </c>
      <c r="AW50" s="60">
        <f>rep!AL47</f>
        <v>1.53203E-2</v>
      </c>
      <c r="AX50" s="60">
        <f>rep!AM47</f>
        <v>1.0451200000000001E-2</v>
      </c>
      <c r="AY50" s="60">
        <f>rep!AN47</f>
        <v>6.8710000000000004E-3</v>
      </c>
      <c r="AZ50" s="60">
        <f>rep!AO47</f>
        <v>4.3499400000000001E-3</v>
      </c>
      <c r="BA50" s="60">
        <f>rep!AP47</f>
        <v>2.6486499999999998E-3</v>
      </c>
      <c r="BB50" s="60">
        <f>rep!AQ47</f>
        <v>1.5487700000000001E-3</v>
      </c>
      <c r="BC50" s="60">
        <f>rep!AR47</f>
        <v>8.6825100000000001E-4</v>
      </c>
      <c r="BE50" s="44">
        <v>1994</v>
      </c>
      <c r="BF50" s="44">
        <f t="shared" si="55"/>
        <v>4.0200545352100003E-17</v>
      </c>
      <c r="BG50" s="44">
        <f t="shared" si="96"/>
        <v>1.1768344324000001E-14</v>
      </c>
      <c r="BH50" s="44">
        <f t="shared" si="97"/>
        <v>1.6103356201E-12</v>
      </c>
      <c r="BI50" s="44">
        <f t="shared" si="98"/>
        <v>1.0317277476E-10</v>
      </c>
      <c r="BJ50" s="44">
        <f t="shared" si="57"/>
        <v>3.1013872380099998E-9</v>
      </c>
      <c r="BK50" s="44">
        <f t="shared" si="58"/>
        <v>1.6579555240000021E-9</v>
      </c>
      <c r="BL50" s="44">
        <f t="shared" si="59"/>
        <v>2.94484216896E-7</v>
      </c>
      <c r="BM50" s="44">
        <f t="shared" si="60"/>
        <v>3.6828634195599996E-7</v>
      </c>
      <c r="BN50" s="44">
        <f t="shared" si="61"/>
        <v>3.8003526090000005E-7</v>
      </c>
      <c r="BO50" s="44">
        <f t="shared" si="62"/>
        <v>9.4660828899999944E-8</v>
      </c>
      <c r="BP50" s="44">
        <f t="shared" si="63"/>
        <v>2.4159417489000003E-6</v>
      </c>
      <c r="BQ50" s="44">
        <f t="shared" si="64"/>
        <v>9.9938176899999844E-8</v>
      </c>
      <c r="BR50" s="44">
        <f t="shared" si="65"/>
        <v>2.2254374041000008E-6</v>
      </c>
      <c r="BS50" s="44">
        <f t="shared" si="66"/>
        <v>5.9140403343999999E-6</v>
      </c>
      <c r="BT50" s="44">
        <f t="shared" si="67"/>
        <v>8.1082821159999937E-7</v>
      </c>
      <c r="BU50" s="44">
        <f t="shared" si="68"/>
        <v>3.7735220409999994E-7</v>
      </c>
      <c r="BV50" s="44">
        <f t="shared" si="69"/>
        <v>2.8985410116099993E-5</v>
      </c>
      <c r="BW50" s="44">
        <f t="shared" si="70"/>
        <v>6.8418864900000013E-6</v>
      </c>
      <c r="BX50" s="44">
        <f t="shared" si="71"/>
        <v>1.5528328359999992E-5</v>
      </c>
      <c r="BY50" s="44">
        <f t="shared" si="72"/>
        <v>3.5935229159999991E-5</v>
      </c>
      <c r="BZ50" s="44">
        <f t="shared" si="73"/>
        <v>2.9539225000000025E-5</v>
      </c>
      <c r="CA50" s="44">
        <f t="shared" si="74"/>
        <v>1.7935369929000008E-4</v>
      </c>
      <c r="CB50" s="44">
        <f t="shared" si="75"/>
        <v>4.8650242624000004E-4</v>
      </c>
      <c r="CC50" s="44">
        <f t="shared" si="76"/>
        <v>3.5668099599999998E-4</v>
      </c>
      <c r="CD50" s="44">
        <f t="shared" si="77"/>
        <v>4.5553645488999984E-4</v>
      </c>
      <c r="CE50" s="44">
        <f t="shared" si="78"/>
        <v>1.2811976099999802E-6</v>
      </c>
      <c r="CF50" s="44">
        <f t="shared" si="79"/>
        <v>6.3451091025000018E-4</v>
      </c>
      <c r="CG50" s="44">
        <f t="shared" si="80"/>
        <v>8.9450042724000054E-4</v>
      </c>
      <c r="CH50" s="44">
        <f t="shared" si="81"/>
        <v>2.339125536399998E-4</v>
      </c>
      <c r="CI50" s="44">
        <f t="shared" si="82"/>
        <v>1.6872711024999967E-4</v>
      </c>
      <c r="CJ50" s="44">
        <f t="shared" si="83"/>
        <v>7.2194316099999576E-6</v>
      </c>
      <c r="CK50" s="44">
        <f t="shared" si="84"/>
        <v>1.4977674010000009E-5</v>
      </c>
      <c r="CL50" s="44">
        <f t="shared" si="85"/>
        <v>2.3491692900000149E-6</v>
      </c>
      <c r="CM50" s="44">
        <f t="shared" si="86"/>
        <v>4.7858723999999909E-7</v>
      </c>
      <c r="CN50" s="44">
        <f t="shared" si="87"/>
        <v>1.8181696000000032E-7</v>
      </c>
      <c r="CO50" s="44">
        <f t="shared" si="88"/>
        <v>1.5960025000000015E-5</v>
      </c>
      <c r="CP50" s="44">
        <f t="shared" si="89"/>
        <v>8.7989356899999985E-6</v>
      </c>
      <c r="CQ50" s="44">
        <f t="shared" si="90"/>
        <v>6.725508884640001E-5</v>
      </c>
      <c r="CR50" s="44">
        <f t="shared" si="91"/>
        <v>2.8765201422400006E-5</v>
      </c>
      <c r="CS50" s="44">
        <f t="shared" si="92"/>
        <v>1.8921978003600001E-5</v>
      </c>
      <c r="CT50" s="44">
        <f t="shared" si="93"/>
        <v>7.0153468224999987E-6</v>
      </c>
      <c r="CU50" s="44">
        <f t="shared" si="94"/>
        <v>2.3986885129000003E-6</v>
      </c>
      <c r="CV50" s="44">
        <f t="shared" si="95"/>
        <v>7.5385979900099999E-7</v>
      </c>
    </row>
    <row r="51" spans="1:100" s="44" customFormat="1" x14ac:dyDescent="0.25">
      <c r="A51" s="35"/>
      <c r="B51" s="35"/>
      <c r="C51" s="35"/>
      <c r="D51" s="46"/>
      <c r="E51" s="46"/>
      <c r="F51" s="46"/>
      <c r="G51" s="35"/>
      <c r="H51" s="35"/>
      <c r="I51" s="35"/>
      <c r="J51" s="35"/>
      <c r="L51" s="59">
        <f t="shared" si="56"/>
        <v>1995</v>
      </c>
      <c r="M51" s="60">
        <f>rep!B48</f>
        <v>1.1123999999999999E-8</v>
      </c>
      <c r="N51" s="60">
        <f>rep!C48</f>
        <v>1.90323E-7</v>
      </c>
      <c r="O51" s="60">
        <f>rep!D48</f>
        <v>2.2261499999999999E-6</v>
      </c>
      <c r="P51" s="60">
        <f>rep!E48</f>
        <v>1.7815299999999999E-5</v>
      </c>
      <c r="Q51" s="60">
        <f>rep!F48</f>
        <v>9.7634599999999995E-5</v>
      </c>
      <c r="R51" s="60">
        <f>rep!G48</f>
        <v>3.66912E-4</v>
      </c>
      <c r="S51" s="60">
        <f>rep!H48</f>
        <v>9.4810000000000001E-4</v>
      </c>
      <c r="T51" s="60">
        <f>rep!I48</f>
        <v>1.69718E-3</v>
      </c>
      <c r="U51" s="60">
        <f>rep!J48</f>
        <v>2.1567299999999999E-3</v>
      </c>
      <c r="V51" s="60">
        <f>rep!K48</f>
        <v>2.1142399999999999E-3</v>
      </c>
      <c r="W51" s="60">
        <f>rep!L48</f>
        <v>1.9961200000000001E-3</v>
      </c>
      <c r="X51" s="60">
        <f>rep!M48</f>
        <v>2.3296200000000001E-3</v>
      </c>
      <c r="Y51" s="60">
        <f>rep!N48</f>
        <v>3.1342800000000001E-3</v>
      </c>
      <c r="Z51" s="60">
        <f>rep!O48</f>
        <v>4.12313E-3</v>
      </c>
      <c r="AA51" s="60">
        <f>rep!P48</f>
        <v>5.2257099999999997E-3</v>
      </c>
      <c r="AB51" s="60">
        <f>rep!Q48</f>
        <v>6.7129299999999998E-3</v>
      </c>
      <c r="AC51" s="60">
        <f>rep!R48</f>
        <v>8.92131E-3</v>
      </c>
      <c r="AD51" s="60">
        <f>rep!S48</f>
        <v>1.2027899999999999E-2</v>
      </c>
      <c r="AE51" s="60">
        <f>rep!T48</f>
        <v>1.61175E-2</v>
      </c>
      <c r="AF51" s="60">
        <f>rep!U48</f>
        <v>2.1326500000000002E-2</v>
      </c>
      <c r="AG51" s="60">
        <f>rep!V48</f>
        <v>2.7801900000000001E-2</v>
      </c>
      <c r="AH51" s="60">
        <f>rep!W48</f>
        <v>3.55293E-2</v>
      </c>
      <c r="AI51" s="60">
        <f>rep!X48</f>
        <v>4.4227200000000001E-2</v>
      </c>
      <c r="AJ51" s="60">
        <f>rep!Y48</f>
        <v>5.3358599999999999E-2</v>
      </c>
      <c r="AK51" s="60">
        <f>rep!Z48</f>
        <v>6.2187899999999997E-2</v>
      </c>
      <c r="AL51" s="60">
        <f>rep!AA48</f>
        <v>6.9847199999999998E-2</v>
      </c>
      <c r="AM51" s="60">
        <f>rep!AB48</f>
        <v>7.5448200000000007E-2</v>
      </c>
      <c r="AN51" s="60">
        <f>rep!AC48</f>
        <v>7.8246700000000002E-2</v>
      </c>
      <c r="AO51" s="60">
        <f>rep!AD48</f>
        <v>7.7809400000000001E-2</v>
      </c>
      <c r="AP51" s="60">
        <f>rep!AE48</f>
        <v>7.4122199999999999E-2</v>
      </c>
      <c r="AQ51" s="60">
        <f>rep!AF48</f>
        <v>6.7604899999999996E-2</v>
      </c>
      <c r="AR51" s="60">
        <f>rep!AG48</f>
        <v>5.9027499999999997E-2</v>
      </c>
      <c r="AS51" s="60">
        <f>rep!AH48</f>
        <v>4.9349999999999998E-2</v>
      </c>
      <c r="AT51" s="60">
        <f>rep!AI48</f>
        <v>3.9533800000000001E-2</v>
      </c>
      <c r="AU51" s="60">
        <f>rep!AJ48</f>
        <v>3.03766E-2</v>
      </c>
      <c r="AV51" s="60">
        <f>rep!AK48</f>
        <v>2.24151E-2</v>
      </c>
      <c r="AW51" s="60">
        <f>rep!AL48</f>
        <v>1.5905099999999998E-2</v>
      </c>
      <c r="AX51" s="60">
        <f>rep!AM48</f>
        <v>1.08653E-2</v>
      </c>
      <c r="AY51" s="60">
        <f>rep!AN48</f>
        <v>7.1521800000000002E-3</v>
      </c>
      <c r="AZ51" s="60">
        <f>rep!AO48</f>
        <v>4.5383400000000001E-3</v>
      </c>
      <c r="BA51" s="60">
        <f>rep!AP48</f>
        <v>2.77553E-3</v>
      </c>
      <c r="BB51" s="60">
        <f>rep!AQ48</f>
        <v>1.63477E-3</v>
      </c>
      <c r="BC51" s="60">
        <f>rep!AR48</f>
        <v>9.2612599999999999E-4</v>
      </c>
      <c r="BE51" s="44">
        <v>1995</v>
      </c>
      <c r="BF51" s="44">
        <f t="shared" si="55"/>
        <v>1.2374337599999999E-16</v>
      </c>
      <c r="BG51" s="44">
        <f t="shared" si="96"/>
        <v>3.6222844329000002E-14</v>
      </c>
      <c r="BH51" s="44">
        <f t="shared" si="97"/>
        <v>4.9557438224999995E-12</v>
      </c>
      <c r="BI51" s="44">
        <f t="shared" si="98"/>
        <v>3.1738491408999996E-10</v>
      </c>
      <c r="BJ51" s="44">
        <f t="shared" si="57"/>
        <v>9.5325151171599985E-9</v>
      </c>
      <c r="BK51" s="44">
        <f t="shared" si="58"/>
        <v>1.3462441574399999E-7</v>
      </c>
      <c r="BL51" s="44">
        <f t="shared" si="59"/>
        <v>8.9889360999999999E-7</v>
      </c>
      <c r="BM51" s="44">
        <f t="shared" si="60"/>
        <v>2.1820725698559998E-6</v>
      </c>
      <c r="BN51" s="44">
        <f t="shared" si="61"/>
        <v>4.6514842929000001E-6</v>
      </c>
      <c r="BO51" s="44">
        <f t="shared" si="62"/>
        <v>4.4700107775999992E-6</v>
      </c>
      <c r="BP51" s="44">
        <f t="shared" si="63"/>
        <v>3.9844950544000001E-6</v>
      </c>
      <c r="BQ51" s="44">
        <f t="shared" si="64"/>
        <v>5.2882549039443615E-6</v>
      </c>
      <c r="BR51" s="44">
        <f t="shared" si="65"/>
        <v>9.3286360920985607E-6</v>
      </c>
      <c r="BS51" s="44">
        <f t="shared" si="66"/>
        <v>5.3971188489000015E-6</v>
      </c>
      <c r="BT51" s="44">
        <f t="shared" si="67"/>
        <v>2.3384168575524001E-5</v>
      </c>
      <c r="BU51" s="44">
        <f t="shared" si="68"/>
        <v>2.5029608761599998E-5</v>
      </c>
      <c r="BV51" s="44">
        <f t="shared" si="69"/>
        <v>2.9283033504400003E-5</v>
      </c>
      <c r="BW51" s="44">
        <f t="shared" si="70"/>
        <v>9.1928785202499989E-5</v>
      </c>
      <c r="BX51" s="44">
        <f t="shared" si="71"/>
        <v>1.3013310960809996E-4</v>
      </c>
      <c r="BY51" s="44">
        <f t="shared" si="72"/>
        <v>1.8759822122250004E-4</v>
      </c>
      <c r="BZ51" s="44">
        <f t="shared" si="73"/>
        <v>3.438091015681E-4</v>
      </c>
      <c r="CA51" s="44">
        <f t="shared" si="74"/>
        <v>4.1818614015999995E-4</v>
      </c>
      <c r="CB51" s="44">
        <f t="shared" si="75"/>
        <v>9.1672700624999997E-4</v>
      </c>
      <c r="CC51" s="44">
        <f t="shared" si="76"/>
        <v>1.168204041E-3</v>
      </c>
      <c r="CD51" s="44">
        <f t="shared" si="77"/>
        <v>1.4530124185599996E-3</v>
      </c>
      <c r="CE51" s="44">
        <f t="shared" si="78"/>
        <v>2.2219627612899999E-3</v>
      </c>
      <c r="CF51" s="44">
        <f t="shared" si="79"/>
        <v>2.3540642496900012E-3</v>
      </c>
      <c r="CG51" s="44">
        <f t="shared" si="80"/>
        <v>2.2417668172900001E-3</v>
      </c>
      <c r="CH51" s="44">
        <f t="shared" si="81"/>
        <v>1.5729314640400001E-3</v>
      </c>
      <c r="CI51" s="44">
        <f t="shared" si="82"/>
        <v>4.903213062400001E-4</v>
      </c>
      <c r="CJ51" s="44">
        <f t="shared" si="83"/>
        <v>8.2739035209999923E-5</v>
      </c>
      <c r="CK51" s="44">
        <f t="shared" si="84"/>
        <v>1.4068569320999999E-4</v>
      </c>
      <c r="CL51" s="44">
        <f t="shared" si="85"/>
        <v>1.5870821792399999E-3</v>
      </c>
      <c r="CM51" s="44">
        <f t="shared" si="86"/>
        <v>3.5015859456400005E-3</v>
      </c>
      <c r="CN51" s="44">
        <f t="shared" si="87"/>
        <v>4.3985413622499988E-3</v>
      </c>
      <c r="CO51" s="44">
        <f t="shared" si="88"/>
        <v>4.5904825596100015E-3</v>
      </c>
      <c r="CP51" s="44">
        <f t="shared" si="89"/>
        <v>4.4453155982399984E-3</v>
      </c>
      <c r="CQ51" s="44">
        <f t="shared" si="90"/>
        <v>2.5870956322499999E-3</v>
      </c>
      <c r="CR51" s="44">
        <f t="shared" si="91"/>
        <v>9.8702914568039976E-4</v>
      </c>
      <c r="CS51" s="44">
        <f t="shared" si="92"/>
        <v>4.2152853094559999E-4</v>
      </c>
      <c r="CT51" s="44">
        <f t="shared" si="93"/>
        <v>5.2769618632899996E-5</v>
      </c>
      <c r="CU51" s="44">
        <f t="shared" si="94"/>
        <v>1.4766381289E-6</v>
      </c>
      <c r="CV51" s="44">
        <f t="shared" si="95"/>
        <v>4.17486561424E-7</v>
      </c>
    </row>
    <row r="52" spans="1:100" s="44" customFormat="1" x14ac:dyDescent="0.25">
      <c r="A52" s="35"/>
      <c r="B52" s="35"/>
      <c r="C52" s="35"/>
      <c r="D52" s="46"/>
      <c r="E52" s="46"/>
      <c r="F52" s="46"/>
      <c r="G52" s="35"/>
      <c r="H52" s="35"/>
      <c r="I52" s="35"/>
      <c r="J52" s="35"/>
      <c r="L52" s="59">
        <f t="shared" si="56"/>
        <v>1996</v>
      </c>
      <c r="M52" s="60">
        <f>rep!B49</f>
        <v>2.5438900000000002E-8</v>
      </c>
      <c r="N52" s="60">
        <f>rep!C49</f>
        <v>4.3523299999999999E-7</v>
      </c>
      <c r="O52" s="60">
        <f>rep!D49</f>
        <v>5.0906E-6</v>
      </c>
      <c r="P52" s="60">
        <f>rep!E49</f>
        <v>4.0735599999999997E-5</v>
      </c>
      <c r="Q52" s="60">
        <f>rep!F49</f>
        <v>2.2320700000000001E-4</v>
      </c>
      <c r="R52" s="60">
        <f>rep!G49</f>
        <v>8.3847499999999998E-4</v>
      </c>
      <c r="S52" s="60">
        <f>rep!H49</f>
        <v>2.16438E-3</v>
      </c>
      <c r="T52" s="60">
        <f>rep!I49</f>
        <v>3.8631E-3</v>
      </c>
      <c r="U52" s="60">
        <f>rep!J49</f>
        <v>4.86492E-3</v>
      </c>
      <c r="V52" s="60">
        <f>rep!K49</f>
        <v>4.6371399999999997E-3</v>
      </c>
      <c r="W52" s="60">
        <f>rep!L49</f>
        <v>4.0933100000000002E-3</v>
      </c>
      <c r="X52" s="60">
        <f>rep!M49</f>
        <v>4.3919500000000004E-3</v>
      </c>
      <c r="Y52" s="60">
        <f>rep!N49</f>
        <v>5.5553E-3</v>
      </c>
      <c r="Z52" s="60">
        <f>rep!O49</f>
        <v>6.8740399999999997E-3</v>
      </c>
      <c r="AA52" s="60">
        <f>rep!P49</f>
        <v>8.0306500000000003E-3</v>
      </c>
      <c r="AB52" s="60">
        <f>rep!Q49</f>
        <v>9.4115699999999993E-3</v>
      </c>
      <c r="AC52" s="60">
        <f>rep!R49</f>
        <v>1.1587E-2</v>
      </c>
      <c r="AD52" s="60">
        <f>rep!S49</f>
        <v>1.4822999999999999E-2</v>
      </c>
      <c r="AE52" s="60">
        <f>rep!T49</f>
        <v>1.9130299999999999E-2</v>
      </c>
      <c r="AF52" s="60">
        <f>rep!U49</f>
        <v>2.45335E-2</v>
      </c>
      <c r="AG52" s="60">
        <f>rep!V49</f>
        <v>3.1095899999999999E-2</v>
      </c>
      <c r="AH52" s="60">
        <f>rep!W49</f>
        <v>3.8724300000000003E-2</v>
      </c>
      <c r="AI52" s="60">
        <f>rep!X49</f>
        <v>4.7039699999999997E-2</v>
      </c>
      <c r="AJ52" s="60">
        <f>rep!Y49</f>
        <v>5.5414699999999997E-2</v>
      </c>
      <c r="AK52" s="60">
        <f>rep!Z49</f>
        <v>6.3078499999999996E-2</v>
      </c>
      <c r="AL52" s="60">
        <f>rep!AA49</f>
        <v>6.9220000000000004E-2</v>
      </c>
      <c r="AM52" s="60">
        <f>rep!AB49</f>
        <v>7.3110900000000006E-2</v>
      </c>
      <c r="AN52" s="60">
        <f>rep!AC49</f>
        <v>7.4249499999999996E-2</v>
      </c>
      <c r="AO52" s="60">
        <f>rep!AD49</f>
        <v>7.2471800000000003E-2</v>
      </c>
      <c r="AP52" s="60">
        <f>rep!AE49</f>
        <v>6.7982799999999996E-2</v>
      </c>
      <c r="AQ52" s="60">
        <f>rep!AF49</f>
        <v>6.1301399999999999E-2</v>
      </c>
      <c r="AR52" s="60">
        <f>rep!AG49</f>
        <v>5.3150000000000003E-2</v>
      </c>
      <c r="AS52" s="60">
        <f>rep!AH49</f>
        <v>4.4320999999999999E-2</v>
      </c>
      <c r="AT52" s="60">
        <f>rep!AI49</f>
        <v>3.5553599999999998E-2</v>
      </c>
      <c r="AU52" s="60">
        <f>rep!AJ49</f>
        <v>2.7440800000000001E-2</v>
      </c>
      <c r="AV52" s="60">
        <f>rep!AK49</f>
        <v>2.0379600000000001E-2</v>
      </c>
      <c r="AW52" s="60">
        <f>rep!AL49</f>
        <v>1.4564799999999999E-2</v>
      </c>
      <c r="AX52" s="60">
        <f>rep!AM49</f>
        <v>1.00169E-2</v>
      </c>
      <c r="AY52" s="60">
        <f>rep!AN49</f>
        <v>6.6290699999999999E-3</v>
      </c>
      <c r="AZ52" s="60">
        <f>rep!AO49</f>
        <v>4.2207700000000004E-3</v>
      </c>
      <c r="BA52" s="60">
        <f>rep!AP49</f>
        <v>2.5846100000000002E-3</v>
      </c>
      <c r="BB52" s="60">
        <f>rep!AQ49</f>
        <v>1.52126E-3</v>
      </c>
      <c r="BC52" s="60">
        <f>rep!AR49</f>
        <v>8.5987699999999999E-4</v>
      </c>
      <c r="BE52" s="44">
        <v>1996</v>
      </c>
      <c r="BF52" s="44">
        <f t="shared" si="55"/>
        <v>6.4713763321000009E-16</v>
      </c>
      <c r="BG52" s="44">
        <f t="shared" si="96"/>
        <v>1.8942776428899999E-13</v>
      </c>
      <c r="BH52" s="44">
        <f t="shared" si="97"/>
        <v>2.5914208360000002E-11</v>
      </c>
      <c r="BI52" s="44">
        <f t="shared" si="98"/>
        <v>1.6593891073599997E-9</v>
      </c>
      <c r="BJ52" s="44">
        <f t="shared" si="57"/>
        <v>4.9821364848999999E-8</v>
      </c>
      <c r="BK52" s="44">
        <f t="shared" si="58"/>
        <v>7.0304032562499992E-7</v>
      </c>
      <c r="BL52" s="44">
        <f t="shared" si="59"/>
        <v>4.6845407843999998E-6</v>
      </c>
      <c r="BM52" s="44">
        <f t="shared" si="60"/>
        <v>1.492354161E-5</v>
      </c>
      <c r="BN52" s="44">
        <f t="shared" si="61"/>
        <v>2.36674466064E-5</v>
      </c>
      <c r="BO52" s="44">
        <f t="shared" si="62"/>
        <v>2.1503067379599998E-5</v>
      </c>
      <c r="BP52" s="44">
        <f t="shared" si="63"/>
        <v>1.1446833922489003E-5</v>
      </c>
      <c r="BQ52" s="44">
        <f t="shared" si="64"/>
        <v>1.6015635818116003E-5</v>
      </c>
      <c r="BR52" s="44">
        <f t="shared" si="65"/>
        <v>2.2994978814864E-5</v>
      </c>
      <c r="BS52" s="44">
        <f t="shared" si="66"/>
        <v>3.7381582946303994E-5</v>
      </c>
      <c r="BT52" s="44">
        <f t="shared" si="67"/>
        <v>2.8736890062400004E-5</v>
      </c>
      <c r="BU52" s="44">
        <f t="shared" si="68"/>
        <v>2.3927946224399994E-5</v>
      </c>
      <c r="BV52" s="44">
        <f t="shared" si="69"/>
        <v>1.7615396584899997E-5</v>
      </c>
      <c r="BW52" s="44">
        <f t="shared" si="70"/>
        <v>4.26811342864E-5</v>
      </c>
      <c r="BX52" s="44">
        <f t="shared" si="71"/>
        <v>9.703018315209997E-5</v>
      </c>
      <c r="BY52" s="44">
        <f t="shared" si="72"/>
        <v>2.119405368999999E-5</v>
      </c>
      <c r="BZ52" s="44">
        <f t="shared" si="73"/>
        <v>2.2308708321000002E-4</v>
      </c>
      <c r="CA52" s="44">
        <f t="shared" si="74"/>
        <v>1.5164937316000004E-4</v>
      </c>
      <c r="CB52" s="44">
        <f t="shared" si="75"/>
        <v>1.4018796800999999E-4</v>
      </c>
      <c r="CC52" s="44">
        <f t="shared" si="76"/>
        <v>9.8112987039999916E-5</v>
      </c>
      <c r="CD52" s="44">
        <f t="shared" si="77"/>
        <v>1.2631512099999998E-4</v>
      </c>
      <c r="CE52" s="44">
        <f t="shared" si="78"/>
        <v>1.8118775236000009E-4</v>
      </c>
      <c r="CF52" s="44">
        <f t="shared" si="79"/>
        <v>2.6952710560000049E-5</v>
      </c>
      <c r="CG52" s="44">
        <f t="shared" si="80"/>
        <v>2.2560340400999983E-4</v>
      </c>
      <c r="CH52" s="44">
        <f t="shared" si="81"/>
        <v>1.2393032976E-4</v>
      </c>
      <c r="CI52" s="44">
        <f t="shared" si="82"/>
        <v>7.5923339559999935E-5</v>
      </c>
      <c r="CJ52" s="44">
        <f t="shared" si="83"/>
        <v>2.2028199560999995E-4</v>
      </c>
      <c r="CK52" s="44">
        <f t="shared" si="84"/>
        <v>6.3369560250000034E-5</v>
      </c>
      <c r="CL52" s="44">
        <f t="shared" si="85"/>
        <v>1.690360996000001E-5</v>
      </c>
      <c r="CM52" s="44">
        <f t="shared" si="86"/>
        <v>3.0122726481000004E-4</v>
      </c>
      <c r="CN52" s="44">
        <f t="shared" si="87"/>
        <v>1.0503173539599998E-3</v>
      </c>
      <c r="CO52" s="44">
        <f t="shared" si="88"/>
        <v>1.7388733200399996E-3</v>
      </c>
      <c r="CP52" s="44">
        <f t="shared" si="89"/>
        <v>1.4795331460900004E-3</v>
      </c>
      <c r="CQ52" s="44">
        <f t="shared" si="90"/>
        <v>9.2067944328999996E-4</v>
      </c>
      <c r="CR52" s="44">
        <f t="shared" si="91"/>
        <v>9.9417432208090016E-4</v>
      </c>
      <c r="CS52" s="44">
        <f t="shared" si="92"/>
        <v>3.507765647409E-4</v>
      </c>
      <c r="CT52" s="44">
        <f t="shared" si="93"/>
        <v>6.0286945155999976E-6</v>
      </c>
      <c r="CU52" s="44">
        <f t="shared" si="94"/>
        <v>1.1908571176960001E-6</v>
      </c>
      <c r="CV52" s="44">
        <f t="shared" si="95"/>
        <v>7.3938845512899995E-7</v>
      </c>
    </row>
    <row r="53" spans="1:100" s="44" customFormat="1" x14ac:dyDescent="0.25">
      <c r="A53" s="35"/>
      <c r="B53" s="35"/>
      <c r="C53" s="35"/>
      <c r="D53" s="46"/>
      <c r="E53" s="46"/>
      <c r="F53" s="46"/>
      <c r="G53" s="35"/>
      <c r="H53" s="35"/>
      <c r="I53" s="35"/>
      <c r="J53" s="35"/>
      <c r="L53" s="59">
        <f t="shared" si="56"/>
        <v>1997</v>
      </c>
      <c r="M53" s="60">
        <f>rep!B50</f>
        <v>4.6703300000000001E-8</v>
      </c>
      <c r="N53" s="60">
        <f>rep!C50</f>
        <v>7.9906300000000004E-7</v>
      </c>
      <c r="O53" s="60">
        <f>rep!D50</f>
        <v>9.3466999999999998E-6</v>
      </c>
      <c r="P53" s="60">
        <f>rep!E50</f>
        <v>7.4804599999999999E-5</v>
      </c>
      <c r="Q53" s="60">
        <f>rep!F50</f>
        <v>4.1001900000000002E-4</v>
      </c>
      <c r="R53" s="60">
        <f>rep!G50</f>
        <v>1.54138E-3</v>
      </c>
      <c r="S53" s="60">
        <f>rep!H50</f>
        <v>3.9863399999999997E-3</v>
      </c>
      <c r="T53" s="60">
        <f>rep!I50</f>
        <v>7.1526300000000001E-3</v>
      </c>
      <c r="U53" s="60">
        <f>rep!J50</f>
        <v>9.1512299999999998E-3</v>
      </c>
      <c r="V53" s="60">
        <f>rep!K50</f>
        <v>9.1381399999999995E-3</v>
      </c>
      <c r="W53" s="60">
        <f>rep!L50</f>
        <v>8.9147299999999992E-3</v>
      </c>
      <c r="X53" s="60">
        <f>rep!M50</f>
        <v>1.0546700000000001E-2</v>
      </c>
      <c r="Y53" s="60">
        <f>rep!N50</f>
        <v>1.3705699999999999E-2</v>
      </c>
      <c r="Z53" s="60">
        <f>rep!O50</f>
        <v>1.6584399999999999E-2</v>
      </c>
      <c r="AA53" s="60">
        <f>rep!P50</f>
        <v>1.8337200000000001E-2</v>
      </c>
      <c r="AB53" s="60">
        <f>rep!Q50</f>
        <v>1.9776100000000001E-2</v>
      </c>
      <c r="AC53" s="60">
        <f>rep!R50</f>
        <v>2.2100399999999999E-2</v>
      </c>
      <c r="AD53" s="60">
        <f>rep!S50</f>
        <v>2.5669899999999999E-2</v>
      </c>
      <c r="AE53" s="60">
        <f>rep!T50</f>
        <v>3.01447E-2</v>
      </c>
      <c r="AF53" s="60">
        <f>rep!U50</f>
        <v>3.52663E-2</v>
      </c>
      <c r="AG53" s="60">
        <f>rep!V50</f>
        <v>4.10716E-2</v>
      </c>
      <c r="AH53" s="60">
        <f>rep!W50</f>
        <v>4.7505100000000001E-2</v>
      </c>
      <c r="AI53" s="60">
        <f>rep!X50</f>
        <v>5.4117400000000003E-2</v>
      </c>
      <c r="AJ53" s="60">
        <f>rep!Y50</f>
        <v>6.01521E-2</v>
      </c>
      <c r="AK53" s="60">
        <f>rep!Z50</f>
        <v>6.4797400000000005E-2</v>
      </c>
      <c r="AL53" s="60">
        <f>rep!AA50</f>
        <v>6.7374199999999995E-2</v>
      </c>
      <c r="AM53" s="60">
        <f>rep!AB50</f>
        <v>6.7449599999999998E-2</v>
      </c>
      <c r="AN53" s="60">
        <f>rep!AC50</f>
        <v>6.4918000000000003E-2</v>
      </c>
      <c r="AO53" s="60">
        <f>rep!AD50</f>
        <v>6.0031500000000002E-2</v>
      </c>
      <c r="AP53" s="60">
        <f>rep!AE50</f>
        <v>5.3342399999999998E-2</v>
      </c>
      <c r="AQ53" s="60">
        <f>rep!AF50</f>
        <v>4.55763E-2</v>
      </c>
      <c r="AR53" s="60">
        <f>rep!AG50</f>
        <v>3.7482700000000001E-2</v>
      </c>
      <c r="AS53" s="60">
        <f>rep!AH50</f>
        <v>2.971E-2</v>
      </c>
      <c r="AT53" s="60">
        <f>rep!AI50</f>
        <v>2.2727600000000001E-2</v>
      </c>
      <c r="AU53" s="60">
        <f>rep!AJ50</f>
        <v>1.6802000000000001E-2</v>
      </c>
      <c r="AV53" s="60">
        <f>rep!AK50</f>
        <v>1.2017E-2</v>
      </c>
      <c r="AW53" s="60">
        <f>rep!AL50</f>
        <v>8.3203400000000007E-3</v>
      </c>
      <c r="AX53" s="60">
        <f>rep!AM50</f>
        <v>5.5777200000000004E-3</v>
      </c>
      <c r="AY53" s="60">
        <f>rep!AN50</f>
        <v>3.61868E-3</v>
      </c>
      <c r="AZ53" s="60">
        <f>rep!AO50</f>
        <v>2.2698599999999998E-3</v>
      </c>
      <c r="BA53" s="60">
        <f>rep!AP50</f>
        <v>1.3746400000000001E-3</v>
      </c>
      <c r="BB53" s="60">
        <f>rep!AQ50</f>
        <v>8.02339E-4</v>
      </c>
      <c r="BC53" s="60">
        <f>rep!AR50</f>
        <v>4.5047300000000001E-4</v>
      </c>
      <c r="BE53" s="44">
        <v>1997</v>
      </c>
      <c r="BF53" s="44">
        <f t="shared" si="55"/>
        <v>4.8378572920011435E-8</v>
      </c>
      <c r="BG53" s="44">
        <f t="shared" si="96"/>
        <v>6.3850167796900003E-13</v>
      </c>
      <c r="BH53" s="44">
        <f t="shared" si="97"/>
        <v>8.7360800889999997E-11</v>
      </c>
      <c r="BI53" s="44">
        <f t="shared" si="98"/>
        <v>5.5957281811599999E-9</v>
      </c>
      <c r="BJ53" s="44">
        <f t="shared" si="57"/>
        <v>1.6811558036100002E-7</v>
      </c>
      <c r="BK53" s="44">
        <f t="shared" si="58"/>
        <v>2.3758523044000001E-6</v>
      </c>
      <c r="BL53" s="44">
        <f t="shared" si="59"/>
        <v>1.5890906595599996E-5</v>
      </c>
      <c r="BM53" s="44">
        <f t="shared" si="60"/>
        <v>4.7233084352689005E-5</v>
      </c>
      <c r="BN53" s="44">
        <f t="shared" si="61"/>
        <v>6.5954539137600001E-5</v>
      </c>
      <c r="BO53" s="44">
        <f t="shared" si="62"/>
        <v>6.2697099422499977E-5</v>
      </c>
      <c r="BP53" s="44">
        <f t="shared" si="63"/>
        <v>6.0757971667599992E-5</v>
      </c>
      <c r="BQ53" s="44">
        <f t="shared" si="64"/>
        <v>4.1689491427600009E-5</v>
      </c>
      <c r="BR53" s="44">
        <f t="shared" si="65"/>
        <v>1.1784687383289998E-4</v>
      </c>
      <c r="BS53" s="44">
        <f t="shared" si="66"/>
        <v>1.3910905080249996E-4</v>
      </c>
      <c r="BT53" s="44">
        <f t="shared" si="67"/>
        <v>1.1896853885290001E-4</v>
      </c>
      <c r="BU53" s="44">
        <f t="shared" si="68"/>
        <v>6.5225006440000036E-5</v>
      </c>
      <c r="BV53" s="44">
        <f t="shared" si="69"/>
        <v>9.006959024999998E-5</v>
      </c>
      <c r="BW53" s="44">
        <f t="shared" si="70"/>
        <v>5.2563950009999986E-5</v>
      </c>
      <c r="BX53" s="44">
        <f t="shared" si="71"/>
        <v>3.4162856010000001E-5</v>
      </c>
      <c r="BY53" s="44">
        <f t="shared" si="72"/>
        <v>2.9124835600000086E-6</v>
      </c>
      <c r="BZ53" s="44">
        <f t="shared" si="73"/>
        <v>1.1406239999999989E-6</v>
      </c>
      <c r="CA53" s="44">
        <f t="shared" si="74"/>
        <v>1.9222963359999971E-5</v>
      </c>
      <c r="CB53" s="44">
        <f t="shared" si="75"/>
        <v>5.5790439999999812E-6</v>
      </c>
      <c r="CC53" s="44">
        <f t="shared" si="76"/>
        <v>2.2442011289999998E-5</v>
      </c>
      <c r="CD53" s="44">
        <f t="shared" si="77"/>
        <v>6.5155569609999883E-5</v>
      </c>
      <c r="CE53" s="44">
        <f t="shared" si="78"/>
        <v>2.8713302500000008E-4</v>
      </c>
      <c r="CF53" s="44">
        <f t="shared" si="79"/>
        <v>7.2789342025000024E-4</v>
      </c>
      <c r="CG53" s="44">
        <f t="shared" si="80"/>
        <v>1.1669739209999998E-3</v>
      </c>
      <c r="CH53" s="44">
        <f t="shared" si="81"/>
        <v>1.4045630062499998E-3</v>
      </c>
      <c r="CI53" s="44">
        <f t="shared" si="82"/>
        <v>6.2734219024000043E-4</v>
      </c>
      <c r="CJ53" s="44">
        <f t="shared" si="83"/>
        <v>5.8418506240000043E-5</v>
      </c>
      <c r="CK53" s="44">
        <f t="shared" si="84"/>
        <v>4.738893610000011E-6</v>
      </c>
      <c r="CL53" s="44">
        <f t="shared" si="85"/>
        <v>3.8318576039999996E-5</v>
      </c>
      <c r="CM53" s="44">
        <f t="shared" si="86"/>
        <v>9.4822801290000004E-5</v>
      </c>
      <c r="CN53" s="44">
        <f t="shared" si="87"/>
        <v>1.6827382176160002E-4</v>
      </c>
      <c r="CO53" s="44">
        <f t="shared" si="88"/>
        <v>1.189628671401E-4</v>
      </c>
      <c r="CP53" s="44">
        <f t="shared" si="89"/>
        <v>6.8233226828008371E-5</v>
      </c>
      <c r="CQ53" s="44">
        <f t="shared" si="90"/>
        <v>3.1110960398400007E-5</v>
      </c>
      <c r="CR53" s="44">
        <f t="shared" si="91"/>
        <v>1.30948449424E-5</v>
      </c>
      <c r="CS53" s="44">
        <f t="shared" si="92"/>
        <v>5.1522644195999996E-6</v>
      </c>
      <c r="CT53" s="44">
        <f t="shared" si="93"/>
        <v>1.8896351296000004E-6</v>
      </c>
      <c r="CU53" s="44">
        <f t="shared" si="94"/>
        <v>6.4374787092099997E-7</v>
      </c>
      <c r="CV53" s="44">
        <f t="shared" si="95"/>
        <v>2.02925923729E-7</v>
      </c>
    </row>
    <row r="54" spans="1:100" s="44" customFormat="1" x14ac:dyDescent="0.25">
      <c r="A54" s="35"/>
      <c r="B54" s="35"/>
      <c r="C54" s="35"/>
      <c r="D54" s="46"/>
      <c r="E54" s="46"/>
      <c r="F54" s="46"/>
      <c r="G54" s="35"/>
      <c r="H54" s="35"/>
      <c r="I54" s="35"/>
      <c r="J54" s="35"/>
      <c r="L54" s="59">
        <f t="shared" si="56"/>
        <v>1998</v>
      </c>
      <c r="M54" s="60">
        <f>rep!B51</f>
        <v>5.4639200000000001E-8</v>
      </c>
      <c r="N54" s="60">
        <f>rep!C51</f>
        <v>9.3484399999999998E-7</v>
      </c>
      <c r="O54" s="60">
        <f>rep!D51</f>
        <v>1.09351E-5</v>
      </c>
      <c r="P54" s="60">
        <f>rep!E51</f>
        <v>8.7519800000000002E-5</v>
      </c>
      <c r="Q54" s="60">
        <f>rep!F51</f>
        <v>4.7974500000000001E-4</v>
      </c>
      <c r="R54" s="60">
        <f>rep!G51</f>
        <v>1.80379E-3</v>
      </c>
      <c r="S54" s="60">
        <f>rep!H51</f>
        <v>4.66688E-3</v>
      </c>
      <c r="T54" s="60">
        <f>rep!I51</f>
        <v>8.3833599999999994E-3</v>
      </c>
      <c r="U54" s="60">
        <f>rep!J51</f>
        <v>1.07642E-2</v>
      </c>
      <c r="V54" s="60">
        <f>rep!K51</f>
        <v>1.0866600000000001E-2</v>
      </c>
      <c r="W54" s="60">
        <f>rep!L51</f>
        <v>1.0867399999999999E-2</v>
      </c>
      <c r="X54" s="60">
        <f>rep!M51</f>
        <v>1.32652E-2</v>
      </c>
      <c r="Y54" s="60">
        <f>rep!N51</f>
        <v>1.7763899999999999E-2</v>
      </c>
      <c r="Z54" s="60">
        <f>rep!O51</f>
        <v>2.2350700000000001E-2</v>
      </c>
      <c r="AA54" s="60">
        <f>rep!P51</f>
        <v>2.6106799999999999E-2</v>
      </c>
      <c r="AB54" s="60">
        <f>rep!Q51</f>
        <v>2.9864700000000001E-2</v>
      </c>
      <c r="AC54" s="60">
        <f>rep!R51</f>
        <v>3.4576099999999999E-2</v>
      </c>
      <c r="AD54" s="60">
        <f>rep!S51</f>
        <v>3.99855E-2</v>
      </c>
      <c r="AE54" s="60">
        <f>rep!T51</f>
        <v>4.5151400000000001E-2</v>
      </c>
      <c r="AF54" s="60">
        <f>rep!U51</f>
        <v>4.9630399999999998E-2</v>
      </c>
      <c r="AG54" s="60">
        <f>rep!V51</f>
        <v>5.3664499999999997E-2</v>
      </c>
      <c r="AH54" s="60">
        <f>rep!W51</f>
        <v>5.7484599999999997E-2</v>
      </c>
      <c r="AI54" s="60">
        <f>rep!X51</f>
        <v>6.0835100000000003E-2</v>
      </c>
      <c r="AJ54" s="60">
        <f>rep!Y51</f>
        <v>6.3133300000000003E-2</v>
      </c>
      <c r="AK54" s="60">
        <f>rep!Z51</f>
        <v>6.3830600000000001E-2</v>
      </c>
      <c r="AL54" s="60">
        <f>rep!AA51</f>
        <v>6.2587699999999996E-2</v>
      </c>
      <c r="AM54" s="60">
        <f>rep!AB51</f>
        <v>5.9295899999999999E-2</v>
      </c>
      <c r="AN54" s="60">
        <f>rep!AC51</f>
        <v>5.4094400000000001E-2</v>
      </c>
      <c r="AO54" s="60">
        <f>rep!AD51</f>
        <v>4.7386400000000002E-2</v>
      </c>
      <c r="AP54" s="60">
        <f>rep!AE51</f>
        <v>3.9787099999999999E-2</v>
      </c>
      <c r="AQ54" s="60">
        <f>rep!AF51</f>
        <v>3.1995599999999999E-2</v>
      </c>
      <c r="AR54" s="60">
        <f>rep!AG51</f>
        <v>2.4646600000000001E-2</v>
      </c>
      <c r="AS54" s="60">
        <f>rep!AH51</f>
        <v>1.8201800000000001E-2</v>
      </c>
      <c r="AT54" s="60">
        <f>rep!AI51</f>
        <v>1.29062E-2</v>
      </c>
      <c r="AU54" s="60">
        <f>rep!AJ51</f>
        <v>8.8039099999999999E-3</v>
      </c>
      <c r="AV54" s="60">
        <f>rep!AK51</f>
        <v>5.7910899999999996E-3</v>
      </c>
      <c r="AW54" s="60">
        <f>rep!AL51</f>
        <v>3.68258E-3</v>
      </c>
      <c r="AX54" s="60">
        <f>rep!AM51</f>
        <v>2.2694799999999999E-3</v>
      </c>
      <c r="AY54" s="60">
        <f>rep!AN51</f>
        <v>1.35838E-3</v>
      </c>
      <c r="AZ54" s="60">
        <f>rep!AO51</f>
        <v>7.9088699999999999E-4</v>
      </c>
      <c r="BA54" s="60">
        <f>rep!AP51</f>
        <v>4.48224E-4</v>
      </c>
      <c r="BB54" s="60">
        <f>rep!AQ51</f>
        <v>2.4717199999999998E-4</v>
      </c>
      <c r="BC54" s="60">
        <f>rep!AR51</f>
        <v>1.3243400000000001E-4</v>
      </c>
      <c r="BE54" s="44">
        <v>1998</v>
      </c>
      <c r="BF54" s="44">
        <f t="shared" si="55"/>
        <v>2.9854421766400003E-15</v>
      </c>
      <c r="BG54" s="44">
        <f t="shared" si="96"/>
        <v>8.7393330433599997E-13</v>
      </c>
      <c r="BH54" s="44">
        <f t="shared" si="97"/>
        <v>1.1957641201000001E-10</v>
      </c>
      <c r="BI54" s="44">
        <f t="shared" si="98"/>
        <v>7.6597153920400003E-9</v>
      </c>
      <c r="BJ54" s="44">
        <f t="shared" si="57"/>
        <v>2.3015526502500001E-7</v>
      </c>
      <c r="BK54" s="44">
        <f t="shared" si="58"/>
        <v>3.2536583640999999E-6</v>
      </c>
      <c r="BL54" s="44">
        <f t="shared" si="59"/>
        <v>2.1779768934400002E-5</v>
      </c>
      <c r="BM54" s="44">
        <f t="shared" si="60"/>
        <v>7.028072488959999E-5</v>
      </c>
      <c r="BN54" s="44">
        <f t="shared" si="61"/>
        <v>1.1012829660520901E-4</v>
      </c>
      <c r="BO54" s="44">
        <f t="shared" si="62"/>
        <v>1.0173966094566401E-4</v>
      </c>
      <c r="BP54" s="44">
        <f t="shared" si="63"/>
        <v>5.8483185604899989E-5</v>
      </c>
      <c r="BQ54" s="44">
        <f t="shared" si="64"/>
        <v>3.5584446172900001E-5</v>
      </c>
      <c r="BR54" s="44">
        <f t="shared" si="65"/>
        <v>5.4228495999999986E-5</v>
      </c>
      <c r="BS54" s="44">
        <f t="shared" si="66"/>
        <v>2.4709846810000004E-5</v>
      </c>
      <c r="BT54" s="44">
        <f t="shared" si="67"/>
        <v>7.2199689999999912E-6</v>
      </c>
      <c r="BU54" s="44">
        <f t="shared" si="68"/>
        <v>1.4062500000000024E-7</v>
      </c>
      <c r="BV54" s="44">
        <f t="shared" si="69"/>
        <v>3.2075232250000021E-5</v>
      </c>
      <c r="BW54" s="44">
        <f t="shared" si="70"/>
        <v>2.222273880999999E-5</v>
      </c>
      <c r="BX54" s="44">
        <f t="shared" si="71"/>
        <v>1.4927952399999998E-4</v>
      </c>
      <c r="BY54" s="44">
        <f t="shared" si="72"/>
        <v>2.735352132100001E-4</v>
      </c>
      <c r="BZ54" s="44">
        <f t="shared" si="73"/>
        <v>3.3947325503999994E-4</v>
      </c>
      <c r="CA54" s="44">
        <f t="shared" si="74"/>
        <v>4.3867626916000032E-4</v>
      </c>
      <c r="CB54" s="44">
        <f t="shared" si="75"/>
        <v>1.8263360163999973E-4</v>
      </c>
      <c r="CC54" s="44">
        <f t="shared" si="76"/>
        <v>3.2558436000000029E-5</v>
      </c>
      <c r="CD54" s="44">
        <f t="shared" si="77"/>
        <v>7.0761744000000049E-7</v>
      </c>
      <c r="CE54" s="44">
        <f t="shared" si="78"/>
        <v>1.1278178889999964E-5</v>
      </c>
      <c r="CF54" s="44">
        <f t="shared" si="79"/>
        <v>1.7935225000000022E-7</v>
      </c>
      <c r="CG54" s="44">
        <f t="shared" si="80"/>
        <v>4.1615401000000335E-7</v>
      </c>
      <c r="CH54" s="44">
        <f t="shared" si="81"/>
        <v>1.9685194240000043E-5</v>
      </c>
      <c r="CI54" s="44">
        <f t="shared" si="82"/>
        <v>2.9239974759999997E-5</v>
      </c>
      <c r="CJ54" s="44">
        <f t="shared" si="83"/>
        <v>7.7014665640000006E-5</v>
      </c>
      <c r="CK54" s="44">
        <f t="shared" si="84"/>
        <v>6.9002926239999997E-5</v>
      </c>
      <c r="CL54" s="44">
        <f t="shared" si="85"/>
        <v>1.7321411610000013E-5</v>
      </c>
      <c r="CM54" s="44">
        <f t="shared" si="86"/>
        <v>3.4374768999999961E-7</v>
      </c>
      <c r="CN54" s="44">
        <f t="shared" si="87"/>
        <v>9.8589720100000063E-8</v>
      </c>
      <c r="CO54" s="44">
        <f t="shared" si="88"/>
        <v>4.7403225000000703E-9</v>
      </c>
      <c r="CP54" s="44">
        <f t="shared" si="89"/>
        <v>1.8715141209999996E-7</v>
      </c>
      <c r="CQ54" s="44">
        <f t="shared" si="90"/>
        <v>1.1891684400999999E-6</v>
      </c>
      <c r="CR54" s="44">
        <f t="shared" si="91"/>
        <v>3.0426255999999997E-7</v>
      </c>
      <c r="CS54" s="44">
        <f t="shared" si="92"/>
        <v>2.8595824608999994E-8</v>
      </c>
      <c r="CT54" s="44">
        <f t="shared" si="93"/>
        <v>9.1063925823999997E-8</v>
      </c>
      <c r="CU54" s="44">
        <f t="shared" si="94"/>
        <v>2.7904806249999994E-9</v>
      </c>
      <c r="CV54" s="44">
        <f t="shared" si="95"/>
        <v>1.7538764356000003E-8</v>
      </c>
    </row>
    <row r="55" spans="1:100" s="44" customFormat="1" x14ac:dyDescent="0.25">
      <c r="A55" s="35"/>
      <c r="B55" s="35"/>
      <c r="C55" s="35"/>
      <c r="D55" s="46"/>
      <c r="E55" s="46"/>
      <c r="F55" s="46"/>
      <c r="G55" s="35"/>
      <c r="H55" s="35"/>
      <c r="I55" s="35"/>
      <c r="J55" s="35"/>
      <c r="L55" s="59">
        <f t="shared" si="56"/>
        <v>1999</v>
      </c>
      <c r="M55" s="60">
        <f>rep!B52</f>
        <v>4.95339E-8</v>
      </c>
      <c r="N55" s="60">
        <f>rep!C52</f>
        <v>8.4748400000000002E-7</v>
      </c>
      <c r="O55" s="60">
        <f>rep!D52</f>
        <v>9.9128299999999998E-6</v>
      </c>
      <c r="P55" s="60">
        <f>rep!E52</f>
        <v>7.9331000000000003E-5</v>
      </c>
      <c r="Q55" s="60">
        <f>rep!F52</f>
        <v>4.34776E-4</v>
      </c>
      <c r="R55" s="60">
        <f>rep!G52</f>
        <v>1.6339900000000001E-3</v>
      </c>
      <c r="S55" s="60">
        <f>rep!H52</f>
        <v>4.22288E-3</v>
      </c>
      <c r="T55" s="60">
        <f>rep!I52</f>
        <v>7.5624500000000001E-3</v>
      </c>
      <c r="U55" s="60">
        <f>rep!J52</f>
        <v>9.6212999999999993E-3</v>
      </c>
      <c r="V55" s="60">
        <f>rep!K52</f>
        <v>9.4599100000000002E-3</v>
      </c>
      <c r="W55" s="60">
        <f>rep!L52</f>
        <v>8.9698699999999996E-3</v>
      </c>
      <c r="X55" s="60">
        <f>rep!M52</f>
        <v>1.0443900000000001E-2</v>
      </c>
      <c r="Y55" s="60">
        <f>rep!N52</f>
        <v>1.38274E-2</v>
      </c>
      <c r="Z55" s="60">
        <f>rep!O52</f>
        <v>1.7599799999999999E-2</v>
      </c>
      <c r="AA55" s="60">
        <f>rep!P52</f>
        <v>2.1114299999999999E-2</v>
      </c>
      <c r="AB55" s="60">
        <f>rep!Q52</f>
        <v>2.5137300000000001E-2</v>
      </c>
      <c r="AC55" s="60">
        <f>rep!R52</f>
        <v>3.05384E-2</v>
      </c>
      <c r="AD55" s="60">
        <f>rep!S52</f>
        <v>3.71907E-2</v>
      </c>
      <c r="AE55" s="60">
        <f>rep!T52</f>
        <v>4.4273600000000003E-2</v>
      </c>
      <c r="AF55" s="60">
        <f>rep!U52</f>
        <v>5.1109799999999997E-2</v>
      </c>
      <c r="AG55" s="60">
        <f>rep!V52</f>
        <v>5.7347799999999997E-2</v>
      </c>
      <c r="AH55" s="60">
        <f>rep!W52</f>
        <v>6.2610100000000002E-2</v>
      </c>
      <c r="AI55" s="60">
        <f>rep!X52</f>
        <v>6.6362000000000004E-2</v>
      </c>
      <c r="AJ55" s="60">
        <f>rep!Y52</f>
        <v>6.8149699999999994E-2</v>
      </c>
      <c r="AK55" s="60">
        <f>rep!Z52</f>
        <v>6.7804799999999998E-2</v>
      </c>
      <c r="AL55" s="60">
        <f>rep!AA52</f>
        <v>6.5398700000000004E-2</v>
      </c>
      <c r="AM55" s="60">
        <f>rep!AB52</f>
        <v>6.1119399999999997E-2</v>
      </c>
      <c r="AN55" s="60">
        <f>rep!AC52</f>
        <v>5.5244099999999997E-2</v>
      </c>
      <c r="AO55" s="60">
        <f>rep!AD52</f>
        <v>4.8177299999999999E-2</v>
      </c>
      <c r="AP55" s="60">
        <f>rep!AE52</f>
        <v>4.0448499999999998E-2</v>
      </c>
      <c r="AQ55" s="60">
        <f>rep!AF52</f>
        <v>3.26392E-2</v>
      </c>
      <c r="AR55" s="60">
        <f>rep!AG52</f>
        <v>2.5283E-2</v>
      </c>
      <c r="AS55" s="60">
        <f>rep!AH52</f>
        <v>1.8785E-2</v>
      </c>
      <c r="AT55" s="60">
        <f>rep!AI52</f>
        <v>1.33822E-2</v>
      </c>
      <c r="AU55" s="60">
        <f>rep!AJ52</f>
        <v>9.1416999999999991E-3</v>
      </c>
      <c r="AV55" s="60">
        <f>rep!AK52</f>
        <v>5.9922600000000001E-3</v>
      </c>
      <c r="AW55" s="60">
        <f>rep!AL52</f>
        <v>3.7731399999999999E-3</v>
      </c>
      <c r="AX55" s="60">
        <f>rep!AM52</f>
        <v>2.2857200000000002E-3</v>
      </c>
      <c r="AY55" s="60">
        <f>rep!AN52</f>
        <v>1.3345200000000001E-3</v>
      </c>
      <c r="AZ55" s="60">
        <f>rep!AO52</f>
        <v>7.5236900000000002E-4</v>
      </c>
      <c r="BA55" s="60">
        <f>rep!AP52</f>
        <v>4.1030299999999999E-4</v>
      </c>
      <c r="BB55" s="60">
        <f>rep!AQ52</f>
        <v>2.16746E-4</v>
      </c>
      <c r="BC55" s="60">
        <f>rep!AR52</f>
        <v>1.10995E-4</v>
      </c>
      <c r="BE55" s="44">
        <v>1999</v>
      </c>
      <c r="BF55" s="44">
        <f t="shared" si="55"/>
        <v>2.4536072492100001E-15</v>
      </c>
      <c r="BG55" s="44">
        <f t="shared" si="96"/>
        <v>7.1822913025600008E-13</v>
      </c>
      <c r="BH55" s="44">
        <f t="shared" si="97"/>
        <v>9.8264198608899991E-11</v>
      </c>
      <c r="BI55" s="44">
        <f t="shared" si="98"/>
        <v>6.2934075610000005E-9</v>
      </c>
      <c r="BJ55" s="44">
        <f t="shared" si="57"/>
        <v>1.89030170176E-7</v>
      </c>
      <c r="BK55" s="44">
        <f t="shared" si="58"/>
        <v>2.6699233201000002E-6</v>
      </c>
      <c r="BL55" s="44">
        <f t="shared" si="59"/>
        <v>1.7832715494399999E-5</v>
      </c>
      <c r="BM55" s="44">
        <f t="shared" si="60"/>
        <v>5.7190650002499998E-5</v>
      </c>
      <c r="BN55" s="44">
        <f t="shared" si="61"/>
        <v>9.2569413689999982E-5</v>
      </c>
      <c r="BO55" s="44">
        <f t="shared" si="62"/>
        <v>8.7607896488280993E-5</v>
      </c>
      <c r="BP55" s="44">
        <f t="shared" si="63"/>
        <v>7.6210595297424003E-5</v>
      </c>
      <c r="BQ55" s="44">
        <f t="shared" si="64"/>
        <v>9.1850966699881016E-5</v>
      </c>
      <c r="BR55" s="44">
        <f t="shared" si="65"/>
        <v>1.207222995169E-4</v>
      </c>
      <c r="BS55" s="44">
        <f t="shared" si="66"/>
        <v>1.2143444927289996E-4</v>
      </c>
      <c r="BT55" s="44">
        <f t="shared" si="67"/>
        <v>3.6652126809999995E-5</v>
      </c>
      <c r="BU55" s="44">
        <f t="shared" si="68"/>
        <v>9.6907689999999854E-6</v>
      </c>
      <c r="BV55" s="44">
        <f t="shared" si="69"/>
        <v>7.7651344E-5</v>
      </c>
      <c r="BW55" s="44">
        <f t="shared" si="70"/>
        <v>4.1656401801000009E-4</v>
      </c>
      <c r="BX55" s="44">
        <f t="shared" si="71"/>
        <v>1.4130076899999987E-4</v>
      </c>
      <c r="BY55" s="44">
        <f t="shared" si="72"/>
        <v>1.2929509264E-4</v>
      </c>
      <c r="BZ55" s="44">
        <f t="shared" si="73"/>
        <v>2.2448729241000002E-4</v>
      </c>
      <c r="CA55" s="44">
        <f t="shared" si="74"/>
        <v>5.1704728359999875E-5</v>
      </c>
      <c r="CB55" s="44">
        <f t="shared" si="75"/>
        <v>1.0684399689999996E-5</v>
      </c>
      <c r="CC55" s="44">
        <f t="shared" si="76"/>
        <v>6.8121000000005855E-8</v>
      </c>
      <c r="CD55" s="44">
        <f t="shared" si="77"/>
        <v>3.0849137639999945E-5</v>
      </c>
      <c r="CE55" s="44">
        <f t="shared" si="78"/>
        <v>3.0339369124000008E-4</v>
      </c>
      <c r="CF55" s="44">
        <f t="shared" si="79"/>
        <v>2.0905978920999992E-4</v>
      </c>
      <c r="CG55" s="44">
        <f t="shared" si="80"/>
        <v>7.2481384959999939E-5</v>
      </c>
      <c r="CH55" s="44">
        <f t="shared" si="81"/>
        <v>9.2677203610000016E-5</v>
      </c>
      <c r="CI55" s="44">
        <f t="shared" si="82"/>
        <v>8.8138299239999982E-5</v>
      </c>
      <c r="CJ55" s="44">
        <f t="shared" si="83"/>
        <v>5.94595209999995E-7</v>
      </c>
      <c r="CK55" s="44">
        <f t="shared" si="84"/>
        <v>1.4571779289999994E-5</v>
      </c>
      <c r="CL55" s="44">
        <f t="shared" si="85"/>
        <v>2.3670171039999999E-5</v>
      </c>
      <c r="CM55" s="44">
        <f t="shared" si="86"/>
        <v>1.5001595361000003E-4</v>
      </c>
      <c r="CN55" s="44">
        <f t="shared" si="87"/>
        <v>1.6922107224999998E-4</v>
      </c>
      <c r="CO55" s="44">
        <f t="shared" si="88"/>
        <v>1.9875191224359999E-4</v>
      </c>
      <c r="CP55" s="44">
        <f t="shared" si="89"/>
        <v>6.8012349241600021E-5</v>
      </c>
      <c r="CQ55" s="44">
        <f t="shared" si="90"/>
        <v>2.1849547922499991E-5</v>
      </c>
      <c r="CR55" s="44">
        <f t="shared" si="91"/>
        <v>3.4059071600999994E-6</v>
      </c>
      <c r="CS55" s="44">
        <f t="shared" si="92"/>
        <v>1.0472990439999983E-9</v>
      </c>
      <c r="CT55" s="44">
        <f t="shared" si="93"/>
        <v>6.265059060099999E-8</v>
      </c>
      <c r="CU55" s="44">
        <f t="shared" si="94"/>
        <v>4.6978828516000002E-8</v>
      </c>
      <c r="CV55" s="44">
        <f t="shared" si="95"/>
        <v>1.2319890025000001E-8</v>
      </c>
    </row>
    <row r="56" spans="1:100" s="44" customFormat="1" x14ac:dyDescent="0.25">
      <c r="A56" s="35"/>
      <c r="B56" s="35"/>
      <c r="C56" s="35"/>
      <c r="D56" s="46"/>
      <c r="E56" s="46"/>
      <c r="F56" s="46"/>
      <c r="G56" s="35"/>
      <c r="H56" s="35"/>
      <c r="I56" s="35"/>
      <c r="J56" s="35"/>
      <c r="L56" s="59">
        <f t="shared" si="56"/>
        <v>2000</v>
      </c>
      <c r="M56" s="60">
        <f>rep!B53</f>
        <v>2.18711E-8</v>
      </c>
      <c r="N56" s="60">
        <f>rep!C53</f>
        <v>3.7422399999999998E-7</v>
      </c>
      <c r="O56" s="60">
        <f>rep!D53</f>
        <v>4.3781599999999996E-6</v>
      </c>
      <c r="P56" s="60">
        <f>rep!E53</f>
        <v>3.5054400000000001E-5</v>
      </c>
      <c r="Q56" s="60">
        <f>rep!F53</f>
        <v>1.92313E-4</v>
      </c>
      <c r="R56" s="60">
        <f>rep!G53</f>
        <v>7.2446100000000003E-4</v>
      </c>
      <c r="S56" s="60">
        <f>rep!H53</f>
        <v>1.88342E-3</v>
      </c>
      <c r="T56" s="60">
        <f>rep!I53</f>
        <v>3.4284599999999999E-3</v>
      </c>
      <c r="U56" s="60">
        <f>rep!J53</f>
        <v>4.5745300000000003E-3</v>
      </c>
      <c r="V56" s="60">
        <f>rep!K53</f>
        <v>5.1108999999999998E-3</v>
      </c>
      <c r="W56" s="60">
        <f>rep!L53</f>
        <v>6.07816E-3</v>
      </c>
      <c r="X56" s="60">
        <f>rep!M53</f>
        <v>8.4583000000000002E-3</v>
      </c>
      <c r="Y56" s="60">
        <f>rep!N53</f>
        <v>1.18102E-2</v>
      </c>
      <c r="Z56" s="60">
        <f>rep!O53</f>
        <v>1.4935800000000001E-2</v>
      </c>
      <c r="AA56" s="60">
        <f>rep!P53</f>
        <v>1.7469999999999999E-2</v>
      </c>
      <c r="AB56" s="60">
        <f>rep!Q53</f>
        <v>2.0277400000000001E-2</v>
      </c>
      <c r="AC56" s="60">
        <f>rep!R53</f>
        <v>2.4395300000000002E-2</v>
      </c>
      <c r="AD56" s="60">
        <f>rep!S53</f>
        <v>3.0055499999999999E-2</v>
      </c>
      <c r="AE56" s="60">
        <f>rep!T53</f>
        <v>3.6843599999999997E-2</v>
      </c>
      <c r="AF56" s="60">
        <f>rep!U53</f>
        <v>4.4335899999999998E-2</v>
      </c>
      <c r="AG56" s="60">
        <f>rep!V53</f>
        <v>5.2218599999999997E-2</v>
      </c>
      <c r="AH56" s="60">
        <f>rep!W53</f>
        <v>5.9966499999999999E-2</v>
      </c>
      <c r="AI56" s="60">
        <f>rep!X53</f>
        <v>6.6719700000000007E-2</v>
      </c>
      <c r="AJ56" s="60">
        <f>rep!Y53</f>
        <v>7.1535799999999997E-2</v>
      </c>
      <c r="AK56" s="60">
        <f>rep!Z53</f>
        <v>7.3710300000000006E-2</v>
      </c>
      <c r="AL56" s="60">
        <f>rep!AA53</f>
        <v>7.2929900000000006E-2</v>
      </c>
      <c r="AM56" s="60">
        <f>rep!AB53</f>
        <v>6.9287100000000004E-2</v>
      </c>
      <c r="AN56" s="60">
        <f>rep!AC53</f>
        <v>6.3232999999999998E-2</v>
      </c>
      <c r="AO56" s="60">
        <f>rep!AD53</f>
        <v>5.5475400000000001E-2</v>
      </c>
      <c r="AP56" s="60">
        <f>rep!AE53</f>
        <v>4.68277E-2</v>
      </c>
      <c r="AQ56" s="60">
        <f>rep!AF53</f>
        <v>3.8058399999999999E-2</v>
      </c>
      <c r="AR56" s="60">
        <f>rep!AG53</f>
        <v>2.9789E-2</v>
      </c>
      <c r="AS56" s="60">
        <f>rep!AH53</f>
        <v>2.2451599999999999E-2</v>
      </c>
      <c r="AT56" s="60">
        <f>rep!AI53</f>
        <v>1.6287599999999999E-2</v>
      </c>
      <c r="AU56" s="60">
        <f>rep!AJ53</f>
        <v>1.13683E-2</v>
      </c>
      <c r="AV56" s="60">
        <f>rep!AK53</f>
        <v>7.6314299999999998E-3</v>
      </c>
      <c r="AW56" s="60">
        <f>rep!AL53</f>
        <v>4.9259000000000004E-3</v>
      </c>
      <c r="AX56" s="60">
        <f>rep!AM53</f>
        <v>3.05697E-3</v>
      </c>
      <c r="AY56" s="60">
        <f>rep!AN53</f>
        <v>1.8240999999999999E-3</v>
      </c>
      <c r="AZ56" s="60">
        <f>rep!AO53</f>
        <v>1.0467499999999999E-3</v>
      </c>
      <c r="BA56" s="60">
        <f>rep!AP53</f>
        <v>5.7784000000000004E-4</v>
      </c>
      <c r="BB56" s="60">
        <f>rep!AQ53</f>
        <v>3.0697E-4</v>
      </c>
      <c r="BC56" s="60">
        <f>rep!AR53</f>
        <v>1.56976E-4</v>
      </c>
      <c r="BE56" s="44">
        <v>2000</v>
      </c>
      <c r="BF56" s="44">
        <f t="shared" si="55"/>
        <v>4.7834501520999998E-16</v>
      </c>
      <c r="BG56" s="44">
        <f t="shared" si="96"/>
        <v>1.4004360217599999E-13</v>
      </c>
      <c r="BH56" s="44">
        <f t="shared" si="97"/>
        <v>1.9168284985599996E-11</v>
      </c>
      <c r="BI56" s="44">
        <f t="shared" si="98"/>
        <v>1.22881095936E-9</v>
      </c>
      <c r="BJ56" s="44">
        <f t="shared" si="57"/>
        <v>5.3499689999999518E-12</v>
      </c>
      <c r="BK56" s="44">
        <f t="shared" si="58"/>
        <v>1.7177792052100003E-7</v>
      </c>
      <c r="BL56" s="44">
        <f t="shared" si="59"/>
        <v>1.2397040963999999E-6</v>
      </c>
      <c r="BM56" s="44">
        <f t="shared" si="60"/>
        <v>1.5414215715999994E-6</v>
      </c>
      <c r="BN56" s="44">
        <f t="shared" si="61"/>
        <v>1.3329395209000009E-6</v>
      </c>
      <c r="BO56" s="44">
        <f t="shared" si="62"/>
        <v>4.8360408099999995E-6</v>
      </c>
      <c r="BP56" s="44">
        <f t="shared" si="63"/>
        <v>2.8215644185600008E-5</v>
      </c>
      <c r="BQ56" s="44">
        <f t="shared" si="64"/>
        <v>7.4851912889999995E-5</v>
      </c>
      <c r="BR56" s="44">
        <f t="shared" si="65"/>
        <v>3.4113351204000006E-4</v>
      </c>
      <c r="BS56" s="44">
        <f t="shared" si="66"/>
        <v>3.2595413763999997E-4</v>
      </c>
      <c r="BT56" s="44">
        <f t="shared" si="67"/>
        <v>1.8326961E-3</v>
      </c>
      <c r="BU56" s="44">
        <f t="shared" si="68"/>
        <v>2.8443662227599993E-3</v>
      </c>
      <c r="BV56" s="44">
        <f t="shared" si="69"/>
        <v>2.7830583720899996E-3</v>
      </c>
      <c r="BW56" s="44">
        <f t="shared" si="70"/>
        <v>2.9631147902499998E-3</v>
      </c>
      <c r="BX56" s="44">
        <f t="shared" si="71"/>
        <v>1.5005086849599998E-3</v>
      </c>
      <c r="BY56" s="44">
        <f t="shared" si="72"/>
        <v>1.7492553408100004E-3</v>
      </c>
      <c r="BZ56" s="44">
        <f t="shared" si="73"/>
        <v>9.654318979600004E-4</v>
      </c>
      <c r="CA56" s="44">
        <f t="shared" si="74"/>
        <v>3.5734231224999986E-4</v>
      </c>
      <c r="CB56" s="44">
        <f t="shared" si="75"/>
        <v>5.3724502090000126E-5</v>
      </c>
      <c r="CC56" s="44">
        <f t="shared" si="76"/>
        <v>3.3437048163999992E-4</v>
      </c>
      <c r="CD56" s="44">
        <f t="shared" si="77"/>
        <v>1.3191641920900004E-3</v>
      </c>
      <c r="CE56" s="44">
        <f t="shared" si="78"/>
        <v>1.4799332060100006E-3</v>
      </c>
      <c r="CF56" s="44">
        <f t="shared" si="79"/>
        <v>1.6045712604100004E-3</v>
      </c>
      <c r="CG56" s="44">
        <f t="shared" si="80"/>
        <v>1.7684548089999994E-3</v>
      </c>
      <c r="CH56" s="44">
        <f t="shared" si="81"/>
        <v>1.6683467011600003E-3</v>
      </c>
      <c r="CI56" s="44">
        <f t="shared" si="82"/>
        <v>1.4766881272900002E-3</v>
      </c>
      <c r="CJ56" s="44">
        <f t="shared" si="83"/>
        <v>1.1054561025599999E-3</v>
      </c>
      <c r="CK56" s="44">
        <f t="shared" si="84"/>
        <v>6.5326248099999997E-4</v>
      </c>
      <c r="CL56" s="44">
        <f t="shared" si="85"/>
        <v>4.3855061055999992E-4</v>
      </c>
      <c r="CM56" s="44">
        <f t="shared" si="86"/>
        <v>2.3708608575999997E-4</v>
      </c>
      <c r="CN56" s="44">
        <f t="shared" si="87"/>
        <v>9.8571140889999986E-5</v>
      </c>
      <c r="CO56" s="44">
        <f t="shared" si="88"/>
        <v>5.4190651644899995E-5</v>
      </c>
      <c r="CP56" s="44">
        <f t="shared" si="89"/>
        <v>1.6450324810000002E-5</v>
      </c>
      <c r="CQ56" s="44">
        <f t="shared" si="90"/>
        <v>8.2769563808999999E-6</v>
      </c>
      <c r="CR56" s="44">
        <f t="shared" si="91"/>
        <v>3.3273408099999999E-6</v>
      </c>
      <c r="CS56" s="44">
        <f t="shared" si="92"/>
        <v>1.0956855624999998E-6</v>
      </c>
      <c r="CT56" s="44">
        <f t="shared" si="93"/>
        <v>3.3389906560000006E-7</v>
      </c>
      <c r="CU56" s="44">
        <f t="shared" si="94"/>
        <v>9.4230580899999999E-8</v>
      </c>
      <c r="CV56" s="44">
        <f t="shared" si="95"/>
        <v>2.4641464575999998E-8</v>
      </c>
    </row>
    <row r="57" spans="1:100" s="44" customFormat="1" x14ac:dyDescent="0.25">
      <c r="A57" s="35"/>
      <c r="B57" s="35"/>
      <c r="C57" s="35"/>
      <c r="D57" s="46"/>
      <c r="E57" s="46"/>
      <c r="F57" s="46"/>
      <c r="G57" s="35"/>
      <c r="H57" s="35"/>
      <c r="I57" s="35"/>
      <c r="J57" s="35"/>
      <c r="L57" s="59">
        <f t="shared" si="56"/>
        <v>2001</v>
      </c>
      <c r="M57" s="60">
        <f>rep!B54</f>
        <v>1.6319499999999999E-8</v>
      </c>
      <c r="N57" s="60">
        <f>rep!C54</f>
        <v>2.7921799999999998E-7</v>
      </c>
      <c r="O57" s="60">
        <f>rep!D54</f>
        <v>3.2661400000000002E-6</v>
      </c>
      <c r="P57" s="60">
        <f>rep!E54</f>
        <v>2.6141700000000001E-5</v>
      </c>
      <c r="Q57" s="60">
        <f>rep!F54</f>
        <v>1.4331000000000001E-4</v>
      </c>
      <c r="R57" s="60">
        <f>rep!G54</f>
        <v>5.3893699999999997E-4</v>
      </c>
      <c r="S57" s="60">
        <f>rep!H54</f>
        <v>1.3951E-3</v>
      </c>
      <c r="T57" s="60">
        <f>rep!I54</f>
        <v>2.50994E-3</v>
      </c>
      <c r="U57" s="60">
        <f>rep!J54</f>
        <v>3.2388600000000001E-3</v>
      </c>
      <c r="V57" s="60">
        <f>rep!K54</f>
        <v>3.3231599999999999E-3</v>
      </c>
      <c r="W57" s="60">
        <f>rep!L54</f>
        <v>3.4600500000000001E-3</v>
      </c>
      <c r="X57" s="60">
        <f>rep!M54</f>
        <v>4.4814E-3</v>
      </c>
      <c r="Y57" s="60">
        <f>rep!N54</f>
        <v>6.4409999999999997E-3</v>
      </c>
      <c r="Z57" s="60">
        <f>rep!O54</f>
        <v>8.9405800000000001E-3</v>
      </c>
      <c r="AA57" s="60">
        <f>rep!P54</f>
        <v>1.19157E-2</v>
      </c>
      <c r="AB57" s="60">
        <f>rep!Q54</f>
        <v>1.5714200000000001E-2</v>
      </c>
      <c r="AC57" s="60">
        <f>rep!R54</f>
        <v>2.05364E-2</v>
      </c>
      <c r="AD57" s="60">
        <f>rep!S54</f>
        <v>2.6138399999999999E-2</v>
      </c>
      <c r="AE57" s="60">
        <f>rep!T54</f>
        <v>3.2196900000000001E-2</v>
      </c>
      <c r="AF57" s="60">
        <f>rep!U54</f>
        <v>3.8728800000000001E-2</v>
      </c>
      <c r="AG57" s="60">
        <f>rep!V54</f>
        <v>4.5954500000000002E-2</v>
      </c>
      <c r="AH57" s="60">
        <f>rep!W54</f>
        <v>5.3817499999999997E-2</v>
      </c>
      <c r="AI57" s="60">
        <f>rep!X54</f>
        <v>6.1741400000000002E-2</v>
      </c>
      <c r="AJ57" s="60">
        <f>rep!Y54</f>
        <v>6.87865E-2</v>
      </c>
      <c r="AK57" s="60">
        <f>rep!Z54</f>
        <v>7.3950799999999997E-2</v>
      </c>
      <c r="AL57" s="60">
        <f>rep!AA54</f>
        <v>7.6401899999999995E-2</v>
      </c>
      <c r="AM57" s="60">
        <f>rep!AB54</f>
        <v>7.5643799999999997E-2</v>
      </c>
      <c r="AN57" s="60">
        <f>rep!AC54</f>
        <v>7.1640800000000004E-2</v>
      </c>
      <c r="AO57" s="60">
        <f>rep!AD54</f>
        <v>6.4847600000000005E-2</v>
      </c>
      <c r="AP57" s="60">
        <f>rep!AE54</f>
        <v>5.6104500000000002E-2</v>
      </c>
      <c r="AQ57" s="60">
        <f>rep!AF54</f>
        <v>4.6430899999999997E-2</v>
      </c>
      <c r="AR57" s="60">
        <f>rep!AG54</f>
        <v>3.6801800000000003E-2</v>
      </c>
      <c r="AS57" s="60">
        <f>rep!AH54</f>
        <v>2.7979899999999999E-2</v>
      </c>
      <c r="AT57" s="60">
        <f>rep!AI54</f>
        <v>2.0437799999999999E-2</v>
      </c>
      <c r="AU57" s="60">
        <f>rep!AJ54</f>
        <v>1.4364E-2</v>
      </c>
      <c r="AV57" s="60">
        <f>rep!AK54</f>
        <v>9.72459E-3</v>
      </c>
      <c r="AW57" s="60">
        <f>rep!AL54</f>
        <v>6.3466E-3</v>
      </c>
      <c r="AX57" s="60">
        <f>rep!AM54</f>
        <v>3.9940499999999999E-3</v>
      </c>
      <c r="AY57" s="60">
        <f>rep!AN54</f>
        <v>2.42356E-3</v>
      </c>
      <c r="AZ57" s="60">
        <f>rep!AO54</f>
        <v>1.4174299999999999E-3</v>
      </c>
      <c r="BA57" s="60">
        <f>rep!AP54</f>
        <v>7.9856700000000003E-4</v>
      </c>
      <c r="BB57" s="60">
        <f>rep!AQ54</f>
        <v>4.33082E-4</v>
      </c>
      <c r="BC57" s="60">
        <f>rep!AR54</f>
        <v>2.2590300000000001E-4</v>
      </c>
      <c r="BE57" s="44">
        <v>2001</v>
      </c>
      <c r="BF57" s="44">
        <f t="shared" si="55"/>
        <v>2.6632608024999998E-16</v>
      </c>
      <c r="BG57" s="44">
        <f t="shared" si="96"/>
        <v>7.796269152399999E-14</v>
      </c>
      <c r="BH57" s="44">
        <f t="shared" si="97"/>
        <v>1.0667670499600001E-11</v>
      </c>
      <c r="BI57" s="44">
        <f t="shared" si="98"/>
        <v>6.8338847889000003E-10</v>
      </c>
      <c r="BJ57" s="44">
        <f t="shared" si="57"/>
        <v>2.0537756100000002E-8</v>
      </c>
      <c r="BK57" s="44">
        <f t="shared" si="58"/>
        <v>2.3905987890625003E-7</v>
      </c>
      <c r="BL57" s="44">
        <f t="shared" si="59"/>
        <v>1.6004805402010002E-6</v>
      </c>
      <c r="BM57" s="44">
        <f t="shared" si="60"/>
        <v>5.8561139594928106E-6</v>
      </c>
      <c r="BN57" s="44">
        <f t="shared" si="61"/>
        <v>5.1477710769000002E-6</v>
      </c>
      <c r="BO57" s="44">
        <f t="shared" si="62"/>
        <v>2.7372777609999974E-7</v>
      </c>
      <c r="BP57" s="44">
        <f t="shared" si="63"/>
        <v>1.6876608100000002E-8</v>
      </c>
      <c r="BQ57" s="44">
        <f t="shared" si="64"/>
        <v>2.6848133315999999E-6</v>
      </c>
      <c r="BR57" s="44">
        <f t="shared" si="65"/>
        <v>1.224230121E-5</v>
      </c>
      <c r="BS57" s="44">
        <f t="shared" si="66"/>
        <v>4.3549704608399993E-5</v>
      </c>
      <c r="BT57" s="44">
        <f t="shared" si="67"/>
        <v>1.2241430881000006E-4</v>
      </c>
      <c r="BU57" s="44">
        <f t="shared" si="68"/>
        <v>2.1625173025E-4</v>
      </c>
      <c r="BV57" s="44">
        <f t="shared" si="69"/>
        <v>3.0741310224000008E-4</v>
      </c>
      <c r="BW57" s="44">
        <f t="shared" si="70"/>
        <v>4.8360847920999998E-4</v>
      </c>
      <c r="BX57" s="44">
        <f t="shared" si="71"/>
        <v>5.3418765625000007E-4</v>
      </c>
      <c r="BY57" s="44">
        <f t="shared" si="72"/>
        <v>4.2644728035999991E-4</v>
      </c>
      <c r="BZ57" s="44">
        <f t="shared" si="73"/>
        <v>7.4563224999999952E-5</v>
      </c>
      <c r="CA57" s="44">
        <f t="shared" si="74"/>
        <v>5.3463881610000043E-5</v>
      </c>
      <c r="CB57" s="44">
        <f t="shared" si="75"/>
        <v>1.8593344000000028E-5</v>
      </c>
      <c r="CC57" s="44">
        <f t="shared" si="76"/>
        <v>9.6965378409999954E-5</v>
      </c>
      <c r="CD57" s="44">
        <f t="shared" si="77"/>
        <v>1.963819224999992E-5</v>
      </c>
      <c r="CE57" s="44">
        <f t="shared" si="78"/>
        <v>2.6859342759999953E-5</v>
      </c>
      <c r="CF57" s="44">
        <f t="shared" si="79"/>
        <v>8.0963011599999888E-6</v>
      </c>
      <c r="CG57" s="44">
        <f t="shared" si="80"/>
        <v>4.6160522499999898E-6</v>
      </c>
      <c r="CH57" s="44">
        <f t="shared" si="81"/>
        <v>1.3602819240000019E-5</v>
      </c>
      <c r="CI57" s="44">
        <f t="shared" si="82"/>
        <v>1.2045062499999997E-4</v>
      </c>
      <c r="CJ57" s="44">
        <f t="shared" si="83"/>
        <v>3.3347142543999991E-4</v>
      </c>
      <c r="CK57" s="44">
        <f t="shared" si="84"/>
        <v>3.7063950400000007E-4</v>
      </c>
      <c r="CL57" s="44">
        <f t="shared" si="85"/>
        <v>2.7390249999999997E-4</v>
      </c>
      <c r="CM57" s="44">
        <f t="shared" si="86"/>
        <v>1.4903233409439996E-4</v>
      </c>
      <c r="CN57" s="44">
        <f t="shared" si="87"/>
        <v>1.0371467072160001E-4</v>
      </c>
      <c r="CO57" s="44">
        <f t="shared" si="88"/>
        <v>5.6319171252099999E-5</v>
      </c>
      <c r="CP57" s="44">
        <f t="shared" si="89"/>
        <v>2.5771969092100005E-5</v>
      </c>
      <c r="CQ57" s="44">
        <f t="shared" si="90"/>
        <v>9.5114199154810008E-6</v>
      </c>
      <c r="CR57" s="44">
        <f t="shared" si="91"/>
        <v>3.0052545434890004E-6</v>
      </c>
      <c r="CS57" s="44">
        <f t="shared" si="92"/>
        <v>1.2264078494889998E-6</v>
      </c>
      <c r="CT57" s="44">
        <f t="shared" si="93"/>
        <v>4.4698317062400002E-7</v>
      </c>
      <c r="CU57" s="44">
        <f t="shared" si="94"/>
        <v>1.8756001872399999E-7</v>
      </c>
      <c r="CV57" s="44">
        <f t="shared" si="95"/>
        <v>5.1032165409000003E-8</v>
      </c>
    </row>
    <row r="58" spans="1:100" s="44" customFormat="1" x14ac:dyDescent="0.25">
      <c r="A58" s="35"/>
      <c r="B58" s="35"/>
      <c r="C58" s="35"/>
      <c r="D58" s="46"/>
      <c r="E58" s="46"/>
      <c r="F58" s="46"/>
      <c r="G58" s="35"/>
      <c r="H58" s="35"/>
      <c r="I58" s="35"/>
      <c r="J58" s="35"/>
      <c r="L58" s="59">
        <f t="shared" si="56"/>
        <v>2002</v>
      </c>
      <c r="M58" s="60">
        <f>rep!B55</f>
        <v>1.22841E-8</v>
      </c>
      <c r="N58" s="60">
        <f>rep!C55</f>
        <v>2.1017499999999999E-7</v>
      </c>
      <c r="O58" s="60">
        <f>rep!D55</f>
        <v>2.4585499999999999E-6</v>
      </c>
      <c r="P58" s="60">
        <f>rep!E55</f>
        <v>1.9678600000000002E-5</v>
      </c>
      <c r="Q58" s="60">
        <f>rep!F55</f>
        <v>1.07886E-4</v>
      </c>
      <c r="R58" s="60">
        <f>rep!G55</f>
        <v>4.0578599999999999E-4</v>
      </c>
      <c r="S58" s="60">
        <f>rep!H55</f>
        <v>1.05083E-3</v>
      </c>
      <c r="T58" s="60">
        <f>rep!I55</f>
        <v>1.89248E-3</v>
      </c>
      <c r="U58" s="60">
        <f>rep!J55</f>
        <v>2.4486299999999998E-3</v>
      </c>
      <c r="V58" s="60">
        <f>rep!K55</f>
        <v>2.5270499999999999E-3</v>
      </c>
      <c r="W58" s="60">
        <f>rep!L55</f>
        <v>2.64307E-3</v>
      </c>
      <c r="X58" s="60">
        <f>rep!M55</f>
        <v>3.3800100000000001E-3</v>
      </c>
      <c r="Y58" s="60">
        <f>rep!N55</f>
        <v>4.6920599999999996E-3</v>
      </c>
      <c r="Z58" s="60">
        <f>rep!O55</f>
        <v>6.1910699999999999E-3</v>
      </c>
      <c r="AA58" s="60">
        <f>rep!P55</f>
        <v>7.8442800000000003E-3</v>
      </c>
      <c r="AB58" s="60">
        <f>rep!Q55</f>
        <v>1.01391E-2</v>
      </c>
      <c r="AC58" s="60">
        <f>rep!R55</f>
        <v>1.3648800000000001E-2</v>
      </c>
      <c r="AD58" s="60">
        <f>rep!S55</f>
        <v>1.8618699999999998E-2</v>
      </c>
      <c r="AE58" s="60">
        <f>rep!T55</f>
        <v>2.4967199999999998E-2</v>
      </c>
      <c r="AF58" s="60">
        <f>rep!U55</f>
        <v>3.2466599999999998E-2</v>
      </c>
      <c r="AG58" s="60">
        <f>rep!V55</f>
        <v>4.0780799999999999E-2</v>
      </c>
      <c r="AH58" s="60">
        <f>rep!W55</f>
        <v>4.9420199999999997E-2</v>
      </c>
      <c r="AI58" s="60">
        <f>rep!X55</f>
        <v>5.7793499999999998E-2</v>
      </c>
      <c r="AJ58" s="60">
        <f>rep!Y55</f>
        <v>6.5312800000000004E-2</v>
      </c>
      <c r="AK58" s="60">
        <f>rep!Z55</f>
        <v>7.1412100000000006E-2</v>
      </c>
      <c r="AL58" s="60">
        <f>rep!AA55</f>
        <v>7.5503000000000001E-2</v>
      </c>
      <c r="AM58" s="60">
        <f>rep!AB55</f>
        <v>7.7015E-2</v>
      </c>
      <c r="AN58" s="60">
        <f>rep!AC55</f>
        <v>7.5558700000000006E-2</v>
      </c>
      <c r="AO58" s="60">
        <f>rep!AD55</f>
        <v>7.1106199999999994E-2</v>
      </c>
      <c r="AP58" s="60">
        <f>rep!AE55</f>
        <v>6.4063300000000004E-2</v>
      </c>
      <c r="AQ58" s="60">
        <f>rep!AF55</f>
        <v>5.5197400000000001E-2</v>
      </c>
      <c r="AR58" s="60">
        <f>rep!AG55</f>
        <v>4.5464600000000001E-2</v>
      </c>
      <c r="AS58" s="60">
        <f>rep!AH55</f>
        <v>3.5806600000000001E-2</v>
      </c>
      <c r="AT58" s="60">
        <f>rep!AI55</f>
        <v>2.6983400000000001E-2</v>
      </c>
      <c r="AU58" s="60">
        <f>rep!AJ55</f>
        <v>1.94783E-2</v>
      </c>
      <c r="AV58" s="60">
        <f>rep!AK55</f>
        <v>1.34871E-2</v>
      </c>
      <c r="AW58" s="60">
        <f>rep!AL55</f>
        <v>8.9709500000000001E-3</v>
      </c>
      <c r="AX58" s="60">
        <f>rep!AM55</f>
        <v>5.7401700000000002E-3</v>
      </c>
      <c r="AY58" s="60">
        <f>rep!AN55</f>
        <v>3.5374500000000001E-3</v>
      </c>
      <c r="AZ58" s="60">
        <f>rep!AO55</f>
        <v>2.1012600000000002E-3</v>
      </c>
      <c r="BA58" s="60">
        <f>rep!AP55</f>
        <v>1.2034299999999999E-3</v>
      </c>
      <c r="BB58" s="60">
        <f>rep!AQ55</f>
        <v>6.6438100000000002E-4</v>
      </c>
      <c r="BC58" s="60">
        <f>rep!AR55</f>
        <v>3.5330300000000002E-4</v>
      </c>
      <c r="BE58" s="44">
        <v>2002</v>
      </c>
      <c r="BF58" s="44">
        <f t="shared" si="55"/>
        <v>1.5089911280999999E-16</v>
      </c>
      <c r="BG58" s="44">
        <f t="shared" si="96"/>
        <v>4.4173530624999997E-14</v>
      </c>
      <c r="BH58" s="44">
        <f t="shared" si="97"/>
        <v>6.0444681025E-12</v>
      </c>
      <c r="BI58" s="44">
        <f t="shared" si="98"/>
        <v>3.8724729796000009E-10</v>
      </c>
      <c r="BJ58" s="44">
        <f t="shared" si="57"/>
        <v>1.1639388996E-8</v>
      </c>
      <c r="BK58" s="44">
        <f t="shared" si="58"/>
        <v>1.64662277796E-7</v>
      </c>
      <c r="BL58" s="44">
        <f t="shared" si="59"/>
        <v>1.1042436889000001E-6</v>
      </c>
      <c r="BM58" s="44">
        <f t="shared" si="60"/>
        <v>3.5814805503999998E-6</v>
      </c>
      <c r="BN58" s="44">
        <f t="shared" si="61"/>
        <v>5.9957888768999989E-6</v>
      </c>
      <c r="BO58" s="44">
        <f t="shared" si="62"/>
        <v>6.0370981423704893E-6</v>
      </c>
      <c r="BP58" s="44">
        <f t="shared" si="63"/>
        <v>4.0524749817759994E-6</v>
      </c>
      <c r="BQ58" s="44">
        <f t="shared" si="64"/>
        <v>7.7284889602560017E-6</v>
      </c>
      <c r="BR58" s="44">
        <f t="shared" si="65"/>
        <v>1.1370856084899997E-5</v>
      </c>
      <c r="BS58" s="44">
        <f t="shared" si="66"/>
        <v>1.211805721E-5</v>
      </c>
      <c r="BT58" s="44">
        <f t="shared" si="67"/>
        <v>2.0109036176100002E-5</v>
      </c>
      <c r="BU58" s="44">
        <f t="shared" si="68"/>
        <v>5.3277298756900002E-5</v>
      </c>
      <c r="BV58" s="44">
        <f t="shared" si="69"/>
        <v>4.6633465476900011E-5</v>
      </c>
      <c r="BW58" s="44">
        <f t="shared" si="70"/>
        <v>5.3564833439999982E-5</v>
      </c>
      <c r="BX58" s="44">
        <f t="shared" si="71"/>
        <v>3.3378350759999982E-5</v>
      </c>
      <c r="BY58" s="44">
        <f t="shared" si="72"/>
        <v>1.4189535609999975E-5</v>
      </c>
      <c r="BZ58" s="44">
        <f t="shared" si="73"/>
        <v>2.0142143999999928E-7</v>
      </c>
      <c r="CA58" s="44">
        <f t="shared" si="74"/>
        <v>3.1015988640000039E-5</v>
      </c>
      <c r="CB58" s="44">
        <f t="shared" si="75"/>
        <v>3.1876186810000104E-5</v>
      </c>
      <c r="CC58" s="44">
        <f t="shared" si="76"/>
        <v>7.1122235560000123E-5</v>
      </c>
      <c r="CD58" s="44">
        <f t="shared" si="77"/>
        <v>2.4532017129000029E-4</v>
      </c>
      <c r="CE58" s="44">
        <f t="shared" si="78"/>
        <v>5.6613064225000012E-4</v>
      </c>
      <c r="CF58" s="44">
        <f t="shared" si="79"/>
        <v>5.0739815024999988E-4</v>
      </c>
      <c r="CG58" s="44">
        <f t="shared" si="80"/>
        <v>1.0607764036000001E-4</v>
      </c>
      <c r="CH58" s="44">
        <f t="shared" si="81"/>
        <v>9.5055056100000327E-6</v>
      </c>
      <c r="CI58" s="44">
        <f t="shared" si="82"/>
        <v>1.0518553600000003E-4</v>
      </c>
      <c r="CJ58" s="44">
        <f t="shared" si="83"/>
        <v>1.1472920608899999E-3</v>
      </c>
      <c r="CK58" s="44">
        <f t="shared" si="84"/>
        <v>9.384787171600003E-4</v>
      </c>
      <c r="CL58" s="44">
        <f t="shared" si="85"/>
        <v>5.0953129983999986E-4</v>
      </c>
      <c r="CM58" s="44">
        <f t="shared" si="86"/>
        <v>1.7493236643999991E-4</v>
      </c>
      <c r="CN58" s="44">
        <f t="shared" si="87"/>
        <v>1.2435372195999998E-4</v>
      </c>
      <c r="CO58" s="44">
        <f t="shared" si="88"/>
        <v>9.2580232900000031E-6</v>
      </c>
      <c r="CP58" s="44">
        <f t="shared" si="89"/>
        <v>2.5904028159999926E-7</v>
      </c>
      <c r="CQ58" s="44">
        <f t="shared" si="90"/>
        <v>1.5630250440999996E-6</v>
      </c>
      <c r="CR58" s="44">
        <f t="shared" si="91"/>
        <v>5.1477755039999989E-7</v>
      </c>
      <c r="CS58" s="44">
        <f t="shared" si="92"/>
        <v>1.4671725903610001E-6</v>
      </c>
      <c r="CT58" s="44">
        <f t="shared" si="93"/>
        <v>5.8614336000000062E-9</v>
      </c>
      <c r="CU58" s="44">
        <f t="shared" si="94"/>
        <v>1.1181265945600001E-7</v>
      </c>
      <c r="CV58" s="44">
        <f t="shared" si="95"/>
        <v>1.2482300980900001E-7</v>
      </c>
    </row>
    <row r="59" spans="1:100" s="44" customFormat="1" x14ac:dyDescent="0.25">
      <c r="A59" s="35"/>
      <c r="B59" s="35"/>
      <c r="C59" s="35"/>
      <c r="D59" s="46"/>
      <c r="E59" s="46"/>
      <c r="F59" s="46"/>
      <c r="G59" s="35"/>
      <c r="H59" s="35"/>
      <c r="I59" s="35"/>
      <c r="J59" s="35"/>
      <c r="L59" s="59">
        <f t="shared" si="56"/>
        <v>2003</v>
      </c>
      <c r="M59" s="60">
        <f>rep!B56</f>
        <v>9.2708399999999994E-9</v>
      </c>
      <c r="N59" s="60">
        <f>rep!C56</f>
        <v>1.58622E-7</v>
      </c>
      <c r="O59" s="60">
        <f>rep!D56</f>
        <v>1.85555E-6</v>
      </c>
      <c r="P59" s="60">
        <f>rep!E56</f>
        <v>1.48529E-5</v>
      </c>
      <c r="Q59" s="60">
        <f>rep!F56</f>
        <v>8.1439899999999999E-5</v>
      </c>
      <c r="R59" s="60">
        <f>rep!G56</f>
        <v>3.0640399999999998E-4</v>
      </c>
      <c r="S59" s="60">
        <f>rep!H56</f>
        <v>7.9404599999999997E-4</v>
      </c>
      <c r="T59" s="60">
        <f>rep!I56</f>
        <v>1.4329200000000001E-3</v>
      </c>
      <c r="U59" s="60">
        <f>rep!J56</f>
        <v>1.8651200000000001E-3</v>
      </c>
      <c r="V59" s="60">
        <f>rep!K56</f>
        <v>1.9566900000000001E-3</v>
      </c>
      <c r="W59" s="60">
        <f>rep!L56</f>
        <v>2.1088299999999999E-3</v>
      </c>
      <c r="X59" s="60">
        <f>rep!M56</f>
        <v>2.76334E-3</v>
      </c>
      <c r="Y59" s="60">
        <f>rep!N56</f>
        <v>3.86653E-3</v>
      </c>
      <c r="Z59" s="60">
        <f>rep!O56</f>
        <v>5.0914999999999997E-3</v>
      </c>
      <c r="AA59" s="60">
        <f>rep!P56</f>
        <v>6.37931E-3</v>
      </c>
      <c r="AB59" s="60">
        <f>rep!Q56</f>
        <v>8.0660699999999998E-3</v>
      </c>
      <c r="AC59" s="60">
        <f>rep!R56</f>
        <v>1.05614E-2</v>
      </c>
      <c r="AD59" s="60">
        <f>rep!S56</f>
        <v>1.4092E-2</v>
      </c>
      <c r="AE59" s="60">
        <f>rep!T56</f>
        <v>1.8796899999999998E-2</v>
      </c>
      <c r="AF59" s="60">
        <f>rep!U56</f>
        <v>2.4889499999999998E-2</v>
      </c>
      <c r="AG59" s="60">
        <f>rep!V56</f>
        <v>3.2549099999999997E-2</v>
      </c>
      <c r="AH59" s="60">
        <f>rep!W56</f>
        <v>4.1632700000000002E-2</v>
      </c>
      <c r="AI59" s="60">
        <f>rep!X56</f>
        <v>5.1519599999999999E-2</v>
      </c>
      <c r="AJ59" s="60">
        <f>rep!Y56</f>
        <v>6.1213499999999997E-2</v>
      </c>
      <c r="AK59" s="60">
        <f>rep!Z56</f>
        <v>6.9593299999999997E-2</v>
      </c>
      <c r="AL59" s="60">
        <f>rep!AA56</f>
        <v>7.5667600000000002E-2</v>
      </c>
      <c r="AM59" s="60">
        <f>rep!AB56</f>
        <v>7.8760800000000006E-2</v>
      </c>
      <c r="AN59" s="60">
        <f>rep!AC56</f>
        <v>7.8598600000000005E-2</v>
      </c>
      <c r="AO59" s="60">
        <f>rep!AD56</f>
        <v>7.5297299999999998E-2</v>
      </c>
      <c r="AP59" s="60">
        <f>rep!AE56</f>
        <v>6.9292800000000002E-2</v>
      </c>
      <c r="AQ59" s="60">
        <f>rep!AF56</f>
        <v>6.1251699999999999E-2</v>
      </c>
      <c r="AR59" s="60">
        <f>rep!AG56</f>
        <v>5.1979600000000001E-2</v>
      </c>
      <c r="AS59" s="60">
        <f>rep!AH56</f>
        <v>4.2317899999999999E-2</v>
      </c>
      <c r="AT59" s="60">
        <f>rep!AI56</f>
        <v>3.3032400000000003E-2</v>
      </c>
      <c r="AU59" s="60">
        <f>rep!AJ56</f>
        <v>2.4714300000000002E-2</v>
      </c>
      <c r="AV59" s="60">
        <f>rep!AK56</f>
        <v>1.7723800000000001E-2</v>
      </c>
      <c r="AW59" s="60">
        <f>rep!AL56</f>
        <v>1.2187E-2</v>
      </c>
      <c r="AX59" s="60">
        <f>rep!AM56</f>
        <v>8.0387900000000005E-3</v>
      </c>
      <c r="AY59" s="60">
        <f>rep!AN56</f>
        <v>5.0899600000000001E-3</v>
      </c>
      <c r="AZ59" s="60">
        <f>rep!AO56</f>
        <v>3.0956099999999999E-3</v>
      </c>
      <c r="BA59" s="60">
        <f>rep!AP56</f>
        <v>1.8093E-3</v>
      </c>
      <c r="BB59" s="60">
        <f>rep!AQ56</f>
        <v>1.0165700000000001E-3</v>
      </c>
      <c r="BC59" s="60">
        <f>rep!AR56</f>
        <v>5.4904800000000001E-4</v>
      </c>
      <c r="BE59" s="44">
        <v>2003</v>
      </c>
      <c r="BF59" s="44">
        <f t="shared" si="55"/>
        <v>9.9826658383466316E-11</v>
      </c>
      <c r="BG59" s="44">
        <f t="shared" si="96"/>
        <v>9.6864530952483993E-11</v>
      </c>
      <c r="BH59" s="44">
        <f t="shared" si="97"/>
        <v>3.2926461392250005E-10</v>
      </c>
      <c r="BI59" s="44">
        <f t="shared" si="98"/>
        <v>5.6478982562500015E-9</v>
      </c>
      <c r="BJ59" s="44">
        <f t="shared" si="57"/>
        <v>6.1732606140100015E-9</v>
      </c>
      <c r="BK59" s="44">
        <f t="shared" si="58"/>
        <v>5.5884865440039996E-8</v>
      </c>
      <c r="BL59" s="44">
        <f t="shared" si="59"/>
        <v>3.8942092929599988E-7</v>
      </c>
      <c r="BM59" s="44">
        <f t="shared" si="60"/>
        <v>1.4469828448360002E-6</v>
      </c>
      <c r="BN59" s="44">
        <f t="shared" si="61"/>
        <v>2.6085641610249996E-6</v>
      </c>
      <c r="BO59" s="44">
        <f t="shared" si="62"/>
        <v>2.3613393222249998E-6</v>
      </c>
      <c r="BP59" s="44">
        <f t="shared" si="63"/>
        <v>2.2764593344359998E-6</v>
      </c>
      <c r="BQ59" s="44">
        <f t="shared" si="64"/>
        <v>3.7763799106809998E-6</v>
      </c>
      <c r="BR59" s="44">
        <f t="shared" si="65"/>
        <v>1.3838463768999999E-6</v>
      </c>
      <c r="BS59" s="44">
        <f t="shared" si="66"/>
        <v>5.3458064099999964E-8</v>
      </c>
      <c r="BT59" s="44">
        <f t="shared" si="67"/>
        <v>1.2611660664099996E-5</v>
      </c>
      <c r="BU59" s="44">
        <f t="shared" si="68"/>
        <v>2.3665597972899994E-5</v>
      </c>
      <c r="BV59" s="44">
        <f t="shared" si="69"/>
        <v>6.6254716089999966E-5</v>
      </c>
      <c r="BW59" s="44">
        <f t="shared" si="70"/>
        <v>7.4466544359999976E-5</v>
      </c>
      <c r="BX59" s="44">
        <f t="shared" si="71"/>
        <v>2.9088325809000008E-4</v>
      </c>
      <c r="BY59" s="44">
        <f t="shared" si="72"/>
        <v>2.6578780900000004E-4</v>
      </c>
      <c r="BZ59" s="44">
        <f t="shared" si="73"/>
        <v>3.7496449599999995E-4</v>
      </c>
      <c r="CA59" s="44">
        <f t="shared" si="74"/>
        <v>1.2657375024999993E-4</v>
      </c>
      <c r="CB59" s="44">
        <f t="shared" si="75"/>
        <v>1.7224725049000015E-4</v>
      </c>
      <c r="CC59" s="44">
        <f t="shared" si="76"/>
        <v>1.90412400999999E-6</v>
      </c>
      <c r="CD59" s="44">
        <f t="shared" si="77"/>
        <v>1.9298766399999813E-6</v>
      </c>
      <c r="CE59" s="44">
        <f t="shared" si="78"/>
        <v>2.3071690889999965E-5</v>
      </c>
      <c r="CF59" s="44">
        <f t="shared" si="79"/>
        <v>7.151408356000014E-5</v>
      </c>
      <c r="CG59" s="44">
        <f t="shared" si="80"/>
        <v>1.0535996025000019E-4</v>
      </c>
      <c r="CH59" s="44">
        <f t="shared" si="81"/>
        <v>1.3767502224999986E-4</v>
      </c>
      <c r="CI59" s="44">
        <f t="shared" si="82"/>
        <v>3.7480185604000013E-4</v>
      </c>
      <c r="CJ59" s="44">
        <f t="shared" si="83"/>
        <v>8.5906945960000029E-5</v>
      </c>
      <c r="CK59" s="44">
        <f t="shared" si="84"/>
        <v>3.5364430240000028E-5</v>
      </c>
      <c r="CL59" s="44">
        <f t="shared" si="85"/>
        <v>7.3170915999999863E-7</v>
      </c>
      <c r="CM59" s="44">
        <f t="shared" si="86"/>
        <v>9.6087600399999984E-6</v>
      </c>
      <c r="CN59" s="44">
        <f t="shared" si="87"/>
        <v>5.5837690000000025E-6</v>
      </c>
      <c r="CO59" s="44">
        <f t="shared" si="88"/>
        <v>1.2410824410000005E-5</v>
      </c>
      <c r="CP59" s="44">
        <f t="shared" si="89"/>
        <v>2.2151612902500005E-5</v>
      </c>
      <c r="CQ59" s="44">
        <f t="shared" si="90"/>
        <v>1.5433426531600004E-5</v>
      </c>
      <c r="CR59" s="44">
        <f t="shared" si="91"/>
        <v>5.6159520399999998E-6</v>
      </c>
      <c r="CS59" s="44">
        <f t="shared" si="92"/>
        <v>4.0624418024999985E-6</v>
      </c>
      <c r="CT59" s="44">
        <f t="shared" si="93"/>
        <v>2.6220968655210005E-6</v>
      </c>
      <c r="CU59" s="44">
        <f t="shared" si="94"/>
        <v>1.0334145649000001E-6</v>
      </c>
      <c r="CV59" s="44">
        <f t="shared" si="95"/>
        <v>2.4904591202500004E-7</v>
      </c>
    </row>
    <row r="60" spans="1:100" s="44" customFormat="1" x14ac:dyDescent="0.25">
      <c r="A60" s="35"/>
      <c r="B60" s="35"/>
      <c r="C60" s="35"/>
      <c r="D60" s="46"/>
      <c r="E60" s="46"/>
      <c r="F60" s="46"/>
      <c r="G60" s="35"/>
      <c r="H60" s="35"/>
      <c r="I60" s="35"/>
      <c r="J60" s="35"/>
      <c r="L60" s="59">
        <f t="shared" si="56"/>
        <v>2004</v>
      </c>
      <c r="M60" s="60">
        <f>rep!B57</f>
        <v>6.2034800000000002E-9</v>
      </c>
      <c r="N60" s="60">
        <f>rep!C57</f>
        <v>1.06142E-7</v>
      </c>
      <c r="O60" s="60">
        <f>rep!D57</f>
        <v>1.24172E-6</v>
      </c>
      <c r="P60" s="60">
        <f>rep!E57</f>
        <v>9.9407299999999999E-6</v>
      </c>
      <c r="Q60" s="60">
        <f>rep!F57</f>
        <v>5.4521400000000003E-5</v>
      </c>
      <c r="R60" s="60">
        <f>rep!G57</f>
        <v>2.0526100000000001E-4</v>
      </c>
      <c r="S60" s="60">
        <f>rep!H57</f>
        <v>5.3281100000000001E-4</v>
      </c>
      <c r="T60" s="60">
        <f>rep!I57</f>
        <v>9.6589099999999997E-4</v>
      </c>
      <c r="U60" s="60">
        <f>rep!J57</f>
        <v>1.27406E-3</v>
      </c>
      <c r="V60" s="60">
        <f>rep!K57</f>
        <v>1.38492E-3</v>
      </c>
      <c r="W60" s="60">
        <f>rep!L57</f>
        <v>1.58716E-3</v>
      </c>
      <c r="X60" s="60">
        <f>rep!M57</f>
        <v>2.1845100000000002E-3</v>
      </c>
      <c r="Y60" s="60">
        <f>rep!N57</f>
        <v>3.1284699999999999E-3</v>
      </c>
      <c r="Z60" s="60">
        <f>rep!O57</f>
        <v>4.1869899999999998E-3</v>
      </c>
      <c r="AA60" s="60">
        <f>rep!P57</f>
        <v>5.3385000000000004E-3</v>
      </c>
      <c r="AB60" s="60">
        <f>rep!Q57</f>
        <v>6.85106E-3</v>
      </c>
      <c r="AC60" s="60">
        <f>rep!R57</f>
        <v>9.0196700000000005E-3</v>
      </c>
      <c r="AD60" s="60">
        <f>rep!S57</f>
        <v>1.19705E-2</v>
      </c>
      <c r="AE60" s="60">
        <f>rep!T57</f>
        <v>1.5765399999999999E-2</v>
      </c>
      <c r="AF60" s="60">
        <f>rep!U57</f>
        <v>2.05796E-2</v>
      </c>
      <c r="AG60" s="60">
        <f>rep!V57</f>
        <v>2.66698E-2</v>
      </c>
      <c r="AH60" s="60">
        <f>rep!W57</f>
        <v>3.41792E-2</v>
      </c>
      <c r="AI60" s="60">
        <f>rep!X57</f>
        <v>4.2975100000000002E-2</v>
      </c>
      <c r="AJ60" s="60">
        <f>rep!Y57</f>
        <v>5.2588000000000003E-2</v>
      </c>
      <c r="AK60" s="60">
        <f>rep!Z57</f>
        <v>6.2209100000000003E-2</v>
      </c>
      <c r="AL60" s="60">
        <f>rep!AA57</f>
        <v>7.0754899999999996E-2</v>
      </c>
      <c r="AM60" s="60">
        <f>rep!AB57</f>
        <v>7.7058299999999996E-2</v>
      </c>
      <c r="AN60" s="60">
        <f>rep!AC57</f>
        <v>8.0161300000000005E-2</v>
      </c>
      <c r="AO60" s="60">
        <f>rep!AD57</f>
        <v>7.9584100000000005E-2</v>
      </c>
      <c r="AP60" s="60">
        <f>rep!AE57</f>
        <v>7.5443999999999997E-2</v>
      </c>
      <c r="AQ60" s="60">
        <f>rep!AF57</f>
        <v>6.8383899999999997E-2</v>
      </c>
      <c r="AR60" s="60">
        <f>rep!AG57</f>
        <v>5.9368700000000003E-2</v>
      </c>
      <c r="AS60" s="60">
        <f>rep!AH57</f>
        <v>4.9446999999999998E-2</v>
      </c>
      <c r="AT60" s="60">
        <f>rep!AI57</f>
        <v>3.95579E-2</v>
      </c>
      <c r="AU60" s="60">
        <f>rep!AJ57</f>
        <v>3.0418400000000002E-2</v>
      </c>
      <c r="AV60" s="60">
        <f>rep!AK57</f>
        <v>2.2486599999999999E-2</v>
      </c>
      <c r="AW60" s="60">
        <f>rep!AL57</f>
        <v>1.5977100000000001E-2</v>
      </c>
      <c r="AX60" s="60">
        <f>rep!AM57</f>
        <v>1.09059E-2</v>
      </c>
      <c r="AY60" s="60">
        <f>rep!AN57</f>
        <v>7.1477199999999998E-3</v>
      </c>
      <c r="AZ60" s="60">
        <f>rep!AO57</f>
        <v>4.4953600000000003E-3</v>
      </c>
      <c r="BA60" s="60">
        <f>rep!AP57</f>
        <v>2.7114399999999999E-3</v>
      </c>
      <c r="BB60" s="60">
        <f>rep!AQ57</f>
        <v>1.5675400000000001E-3</v>
      </c>
      <c r="BC60" s="60">
        <f>rep!AR57</f>
        <v>8.6806100000000005E-4</v>
      </c>
      <c r="BE60" s="44">
        <v>2004</v>
      </c>
      <c r="BF60" s="44">
        <f t="shared" si="55"/>
        <v>3.84831641104E-17</v>
      </c>
      <c r="BG60" s="44">
        <f t="shared" si="96"/>
        <v>1.1266124163999999E-14</v>
      </c>
      <c r="BH60" s="44">
        <f t="shared" si="97"/>
        <v>1.5418685584000001E-12</v>
      </c>
      <c r="BI60" s="44">
        <f t="shared" si="98"/>
        <v>9.8818112932900004E-11</v>
      </c>
      <c r="BJ60" s="44">
        <f t="shared" si="57"/>
        <v>2.9725830579600002E-9</v>
      </c>
      <c r="BK60" s="44">
        <f t="shared" si="58"/>
        <v>3.432156401664001E-8</v>
      </c>
      <c r="BL60" s="44">
        <f t="shared" si="59"/>
        <v>2.6297491659663997E-7</v>
      </c>
      <c r="BM60" s="44">
        <f t="shared" si="60"/>
        <v>7.6718346727800997E-7</v>
      </c>
      <c r="BN60" s="44">
        <f t="shared" si="61"/>
        <v>1.3550333554810001E-6</v>
      </c>
      <c r="BO60" s="44">
        <f t="shared" si="62"/>
        <v>7.8307455722500001E-7</v>
      </c>
      <c r="BP60" s="44">
        <f t="shared" si="63"/>
        <v>1.3390100083359999E-6</v>
      </c>
      <c r="BQ60" s="44">
        <f t="shared" si="64"/>
        <v>6.4722025000000011E-7</v>
      </c>
      <c r="BR60" s="44">
        <f t="shared" si="65"/>
        <v>3.0078643359999988E-7</v>
      </c>
      <c r="BS60" s="44">
        <f t="shared" si="66"/>
        <v>1.9092530249999977E-7</v>
      </c>
      <c r="BT60" s="44">
        <f t="shared" si="67"/>
        <v>4.8910860963999978E-6</v>
      </c>
      <c r="BU60" s="44">
        <f t="shared" si="68"/>
        <v>3.270741852160001E-5</v>
      </c>
      <c r="BV60" s="44">
        <f t="shared" si="69"/>
        <v>2.9272752784899991E-5</v>
      </c>
      <c r="BW60" s="44">
        <f t="shared" si="70"/>
        <v>1.8659808090000008E-5</v>
      </c>
      <c r="BX60" s="44">
        <f t="shared" si="71"/>
        <v>1.1609847001000001E-4</v>
      </c>
      <c r="BY60" s="44">
        <f t="shared" si="72"/>
        <v>1.4934550848999994E-4</v>
      </c>
      <c r="BZ60" s="44">
        <f t="shared" si="73"/>
        <v>3.0417452836E-4</v>
      </c>
      <c r="CA60" s="44">
        <f t="shared" si="74"/>
        <v>6.5953430595999999E-4</v>
      </c>
      <c r="CB60" s="44">
        <f t="shared" si="75"/>
        <v>9.0153665535999997E-4</v>
      </c>
      <c r="CC60" s="44">
        <f t="shared" si="76"/>
        <v>8.7632576783999955E-4</v>
      </c>
      <c r="CD60" s="44">
        <f t="shared" si="77"/>
        <v>5.2862286723999962E-4</v>
      </c>
      <c r="CE60" s="44">
        <f t="shared" si="78"/>
        <v>7.5394176400000362E-6</v>
      </c>
      <c r="CF60" s="44">
        <f t="shared" si="79"/>
        <v>1.6429343329000002E-4</v>
      </c>
      <c r="CG60" s="44">
        <f t="shared" si="80"/>
        <v>3.305378524900003E-4</v>
      </c>
      <c r="CH60" s="44">
        <f t="shared" si="81"/>
        <v>5.7042157225000009E-4</v>
      </c>
      <c r="CI60" s="44">
        <f t="shared" si="82"/>
        <v>1.0051182529599999E-3</v>
      </c>
      <c r="CJ60" s="44">
        <f t="shared" si="83"/>
        <v>1.02038719225E-3</v>
      </c>
      <c r="CK60" s="44">
        <f t="shared" si="84"/>
        <v>3.8057376889000022E-4</v>
      </c>
      <c r="CL60" s="44">
        <f t="shared" si="85"/>
        <v>1.4439867555999988E-4</v>
      </c>
      <c r="CM60" s="44">
        <f t="shared" si="86"/>
        <v>1.6320062500000021E-6</v>
      </c>
      <c r="CN60" s="44">
        <f t="shared" si="87"/>
        <v>2.4324623999999956E-5</v>
      </c>
      <c r="CO60" s="44">
        <f t="shared" si="88"/>
        <v>2.4641295999999755E-7</v>
      </c>
      <c r="CP60" s="44">
        <f t="shared" si="89"/>
        <v>3.9880090000000019E-6</v>
      </c>
      <c r="CQ60" s="44">
        <f t="shared" si="90"/>
        <v>9.2162030723999987E-6</v>
      </c>
      <c r="CR60" s="44">
        <f t="shared" si="91"/>
        <v>7.8270133823999972E-6</v>
      </c>
      <c r="CS60" s="44">
        <f t="shared" si="92"/>
        <v>8.4992073156000045E-6</v>
      </c>
      <c r="CT60" s="44">
        <f t="shared" si="93"/>
        <v>6.2072633078439996E-6</v>
      </c>
      <c r="CU60" s="44">
        <f t="shared" si="94"/>
        <v>2.2726750425523605E-6</v>
      </c>
      <c r="CV60" s="44">
        <f t="shared" si="95"/>
        <v>7.5352989972100006E-7</v>
      </c>
    </row>
    <row r="61" spans="1:100" s="44" customFormat="1" x14ac:dyDescent="0.25">
      <c r="A61" s="35"/>
      <c r="B61" s="35"/>
      <c r="C61" s="35"/>
      <c r="D61" s="46"/>
      <c r="E61" s="46"/>
      <c r="F61" s="46"/>
      <c r="G61" s="35"/>
      <c r="H61" s="35"/>
      <c r="I61" s="35"/>
      <c r="J61" s="35"/>
      <c r="L61" s="59">
        <f t="shared" si="56"/>
        <v>2005</v>
      </c>
      <c r="M61" s="60">
        <f>rep!B58</f>
        <v>5.3044299999999996E-9</v>
      </c>
      <c r="N61" s="60">
        <f>rep!C58</f>
        <v>9.07573E-8</v>
      </c>
      <c r="O61" s="60">
        <f>rep!D58</f>
        <v>1.06167E-6</v>
      </c>
      <c r="P61" s="60">
        <f>rep!E58</f>
        <v>8.4981999999999994E-6</v>
      </c>
      <c r="Q61" s="60">
        <f>rep!F58</f>
        <v>4.6596099999999999E-5</v>
      </c>
      <c r="R61" s="60">
        <f>rep!G58</f>
        <v>1.7530700000000001E-4</v>
      </c>
      <c r="S61" s="60">
        <f>rep!H58</f>
        <v>4.5429299999999998E-4</v>
      </c>
      <c r="T61" s="60">
        <f>rep!I58</f>
        <v>8.1977099999999995E-4</v>
      </c>
      <c r="U61" s="60">
        <f>rep!J58</f>
        <v>1.06712E-3</v>
      </c>
      <c r="V61" s="60">
        <f>rep!K58</f>
        <v>1.12101E-3</v>
      </c>
      <c r="W61" s="60">
        <f>rep!L58</f>
        <v>1.21637E-3</v>
      </c>
      <c r="X61" s="60">
        <f>rep!M58</f>
        <v>1.62097E-3</v>
      </c>
      <c r="Y61" s="60">
        <f>rep!N58</f>
        <v>2.33432E-3</v>
      </c>
      <c r="Z61" s="60">
        <f>rep!O58</f>
        <v>3.21375E-3</v>
      </c>
      <c r="AA61" s="60">
        <f>rep!P58</f>
        <v>4.2700100000000003E-3</v>
      </c>
      <c r="AB61" s="60">
        <f>rep!Q58</f>
        <v>5.7179199999999996E-3</v>
      </c>
      <c r="AC61" s="60">
        <f>rep!R58</f>
        <v>7.7794600000000002E-3</v>
      </c>
      <c r="AD61" s="60">
        <f>rep!S58</f>
        <v>1.05478E-2</v>
      </c>
      <c r="AE61" s="60">
        <f>rep!T58</f>
        <v>1.4070900000000001E-2</v>
      </c>
      <c r="AF61" s="60">
        <f>rep!U58</f>
        <v>1.84742E-2</v>
      </c>
      <c r="AG61" s="60">
        <f>rep!V58</f>
        <v>2.39259E-2</v>
      </c>
      <c r="AH61" s="60">
        <f>rep!W58</f>
        <v>3.0502399999999999E-2</v>
      </c>
      <c r="AI61" s="60">
        <f>rep!X58</f>
        <v>3.8108700000000002E-2</v>
      </c>
      <c r="AJ61" s="60">
        <f>rep!Y58</f>
        <v>4.6475599999999999E-2</v>
      </c>
      <c r="AK61" s="60">
        <f>rep!Z58</f>
        <v>5.5155299999999997E-2</v>
      </c>
      <c r="AL61" s="60">
        <f>rep!AA58</f>
        <v>6.3497200000000004E-2</v>
      </c>
      <c r="AM61" s="60">
        <f>rep!AB58</f>
        <v>7.0670899999999995E-2</v>
      </c>
      <c r="AN61" s="60">
        <f>rep!AC58</f>
        <v>7.5783299999999998E-2</v>
      </c>
      <c r="AO61" s="60">
        <f>rep!AD58</f>
        <v>7.8068100000000001E-2</v>
      </c>
      <c r="AP61" s="60">
        <f>rep!AE58</f>
        <v>7.7083200000000004E-2</v>
      </c>
      <c r="AQ61" s="60">
        <f>rep!AF58</f>
        <v>7.28438E-2</v>
      </c>
      <c r="AR61" s="60">
        <f>rep!AG58</f>
        <v>6.5839999999999996E-2</v>
      </c>
      <c r="AS61" s="60">
        <f>rep!AH58</f>
        <v>5.6924299999999997E-2</v>
      </c>
      <c r="AT61" s="60">
        <f>rep!AI58</f>
        <v>4.7111599999999997E-2</v>
      </c>
      <c r="AU61" s="60">
        <f>rep!AJ58</f>
        <v>3.73642E-2</v>
      </c>
      <c r="AV61" s="60">
        <f>rep!AK58</f>
        <v>2.84307E-2</v>
      </c>
      <c r="AW61" s="60">
        <f>rep!AL58</f>
        <v>2.0775499999999999E-2</v>
      </c>
      <c r="AX61" s="60">
        <f>rep!AM58</f>
        <v>1.4588200000000001E-2</v>
      </c>
      <c r="AY61" s="60">
        <f>rep!AN58</f>
        <v>9.8439500000000006E-3</v>
      </c>
      <c r="AZ61" s="60">
        <f>rep!AO58</f>
        <v>6.38063E-3</v>
      </c>
      <c r="BA61" s="60">
        <f>rep!AP58</f>
        <v>3.9692E-3</v>
      </c>
      <c r="BB61" s="60">
        <f>rep!AQ58</f>
        <v>2.3668600000000001E-3</v>
      </c>
      <c r="BC61" s="60">
        <f>rep!AR58</f>
        <v>1.35107E-3</v>
      </c>
      <c r="BE61" s="44">
        <v>2005</v>
      </c>
      <c r="BF61" s="44">
        <f t="shared" si="55"/>
        <v>2.8136977624899997E-17</v>
      </c>
      <c r="BG61" s="44">
        <f t="shared" si="96"/>
        <v>8.2368875032899997E-15</v>
      </c>
      <c r="BH61" s="44">
        <f t="shared" si="97"/>
        <v>1.1271431889E-12</v>
      </c>
      <c r="BI61" s="44">
        <f t="shared" si="98"/>
        <v>7.2219403239999987E-11</v>
      </c>
      <c r="BJ61" s="44">
        <f t="shared" si="57"/>
        <v>2.1711965352099997E-9</v>
      </c>
      <c r="BK61" s="44">
        <f t="shared" si="58"/>
        <v>3.0732544249000001E-8</v>
      </c>
      <c r="BL61" s="44">
        <f t="shared" si="59"/>
        <v>2.0638212984899999E-7</v>
      </c>
      <c r="BM61" s="44">
        <f t="shared" si="60"/>
        <v>6.7202449244099997E-7</v>
      </c>
      <c r="BN61" s="44">
        <f t="shared" si="61"/>
        <v>1.1387450944E-6</v>
      </c>
      <c r="BO61" s="44">
        <f t="shared" si="62"/>
        <v>1.2566634200999999E-6</v>
      </c>
      <c r="BP61" s="44">
        <f t="shared" si="63"/>
        <v>1.4795559769E-6</v>
      </c>
      <c r="BQ61" s="44">
        <f t="shared" si="64"/>
        <v>2.6275437409000001E-6</v>
      </c>
      <c r="BR61" s="44">
        <f t="shared" si="65"/>
        <v>5.4490498624E-6</v>
      </c>
      <c r="BS61" s="44">
        <f t="shared" si="66"/>
        <v>9.5087678096410006E-6</v>
      </c>
      <c r="BT61" s="44">
        <f t="shared" si="67"/>
        <v>1.7471783037446443E-5</v>
      </c>
      <c r="BU61" s="44">
        <f t="shared" si="68"/>
        <v>2.4375884593635998E-5</v>
      </c>
      <c r="BV61" s="44">
        <f t="shared" si="69"/>
        <v>2.9564013798400001E-5</v>
      </c>
      <c r="BW61" s="44">
        <f t="shared" si="70"/>
        <v>7.0657641756100001E-5</v>
      </c>
      <c r="BX61" s="44">
        <f t="shared" si="71"/>
        <v>8.2196889062500022E-5</v>
      </c>
      <c r="BY61" s="44">
        <f t="shared" si="72"/>
        <v>7.0304871039999998E-5</v>
      </c>
      <c r="BZ61" s="44">
        <f t="shared" si="73"/>
        <v>1.9311549156E-4</v>
      </c>
      <c r="CA61" s="44">
        <f t="shared" si="74"/>
        <v>1.1977551363999996E-4</v>
      </c>
      <c r="CB61" s="44">
        <f t="shared" si="75"/>
        <v>3.8551680999999993E-5</v>
      </c>
      <c r="CC61" s="44">
        <f t="shared" si="76"/>
        <v>1.533609792099999E-4</v>
      </c>
      <c r="CD61" s="44">
        <f t="shared" si="77"/>
        <v>1.0782122568999992E-4</v>
      </c>
      <c r="CE61" s="44">
        <f t="shared" si="78"/>
        <v>2.0539189225000012E-4</v>
      </c>
      <c r="CF61" s="44">
        <f t="shared" si="79"/>
        <v>1.5792697560999979E-4</v>
      </c>
      <c r="CG61" s="44">
        <f t="shared" si="80"/>
        <v>3.5609199615999982E-4</v>
      </c>
      <c r="CH61" s="44">
        <f t="shared" si="81"/>
        <v>7.0066089999996144E-8</v>
      </c>
      <c r="CI61" s="44">
        <f t="shared" si="82"/>
        <v>1.3679641599999834E-6</v>
      </c>
      <c r="CJ61" s="44">
        <f t="shared" si="83"/>
        <v>5.5299284964000015E-4</v>
      </c>
      <c r="CK61" s="44">
        <f t="shared" si="84"/>
        <v>7.7267876841000029E-4</v>
      </c>
      <c r="CL61" s="44">
        <f t="shared" si="85"/>
        <v>1.31496165376E-3</v>
      </c>
      <c r="CM61" s="44">
        <f t="shared" si="86"/>
        <v>9.2114678016000037E-4</v>
      </c>
      <c r="CN61" s="44">
        <f t="shared" si="87"/>
        <v>5.7661936640999989E-4</v>
      </c>
      <c r="CO61" s="44">
        <f t="shared" si="88"/>
        <v>2.0906846464000006E-4</v>
      </c>
      <c r="CP61" s="44">
        <f t="shared" si="89"/>
        <v>1.3569920099999999E-6</v>
      </c>
      <c r="CQ61" s="44">
        <f t="shared" si="90"/>
        <v>8.3411216099999957E-6</v>
      </c>
      <c r="CR61" s="44">
        <f t="shared" si="91"/>
        <v>1.0354172484100005E-5</v>
      </c>
      <c r="CS61" s="44">
        <f t="shared" si="92"/>
        <v>7.1138491523999994E-6</v>
      </c>
      <c r="CT61" s="44">
        <f t="shared" si="93"/>
        <v>7.0117451208999999E-6</v>
      </c>
      <c r="CU61" s="44">
        <f t="shared" si="94"/>
        <v>6.0121414440000032E-7</v>
      </c>
      <c r="CV61" s="44">
        <f t="shared" si="95"/>
        <v>3.9740416000000005E-7</v>
      </c>
    </row>
    <row r="62" spans="1:100" s="44" customFormat="1" x14ac:dyDescent="0.25">
      <c r="A62" s="35"/>
      <c r="B62" s="35"/>
      <c r="C62" s="35"/>
      <c r="D62" s="46"/>
      <c r="E62" s="46"/>
      <c r="F62" s="46"/>
      <c r="G62" s="35"/>
      <c r="H62" s="35"/>
      <c r="I62" s="35"/>
      <c r="J62" s="35"/>
      <c r="L62" s="59">
        <f t="shared" si="56"/>
        <v>2006</v>
      </c>
      <c r="M62" s="60">
        <f>rep!B59</f>
        <v>6.8652799999999997E-9</v>
      </c>
      <c r="N62" s="60">
        <f>rep!C59</f>
        <v>1.1745900000000001E-7</v>
      </c>
      <c r="O62" s="60">
        <f>rep!D59</f>
        <v>1.3739000000000001E-6</v>
      </c>
      <c r="P62" s="60">
        <f>rep!E59</f>
        <v>1.0995100000000001E-5</v>
      </c>
      <c r="Q62" s="60">
        <f>rep!F59</f>
        <v>6.0259500000000001E-5</v>
      </c>
      <c r="R62" s="60">
        <f>rep!G59</f>
        <v>2.2647300000000001E-4</v>
      </c>
      <c r="S62" s="60">
        <f>rep!H59</f>
        <v>5.8532300000000001E-4</v>
      </c>
      <c r="T62" s="60">
        <f>rep!I59</f>
        <v>1.0483700000000001E-3</v>
      </c>
      <c r="U62" s="60">
        <f>rep!J59</f>
        <v>1.3345399999999999E-3</v>
      </c>
      <c r="V62" s="60">
        <f>rep!K59</f>
        <v>1.3152299999999999E-3</v>
      </c>
      <c r="W62" s="60">
        <f>rep!L59</f>
        <v>1.25716E-3</v>
      </c>
      <c r="X62" s="60">
        <f>rep!M59</f>
        <v>1.4895500000000001E-3</v>
      </c>
      <c r="Y62" s="60">
        <f>rep!N59</f>
        <v>2.02929E-3</v>
      </c>
      <c r="Z62" s="60">
        <f>rep!O59</f>
        <v>2.7106299999999999E-3</v>
      </c>
      <c r="AA62" s="60">
        <f>rep!P59</f>
        <v>3.5152999999999998E-3</v>
      </c>
      <c r="AB62" s="60">
        <f>rep!Q59</f>
        <v>4.6515200000000001E-3</v>
      </c>
      <c r="AC62" s="60">
        <f>rep!R59</f>
        <v>6.3778999999999997E-3</v>
      </c>
      <c r="AD62" s="60">
        <f>rep!S59</f>
        <v>8.8565099999999997E-3</v>
      </c>
      <c r="AE62" s="60">
        <f>rep!T59</f>
        <v>1.21878E-2</v>
      </c>
      <c r="AF62" s="60">
        <f>rep!U59</f>
        <v>1.64925E-2</v>
      </c>
      <c r="AG62" s="60">
        <f>rep!V59</f>
        <v>2.1882599999999999E-2</v>
      </c>
      <c r="AH62" s="60">
        <f>rep!W59</f>
        <v>2.8360799999999999E-2</v>
      </c>
      <c r="AI62" s="60">
        <f>rep!X59</f>
        <v>3.5767500000000001E-2</v>
      </c>
      <c r="AJ62" s="60">
        <f>rep!Y59</f>
        <v>4.3791700000000003E-2</v>
      </c>
      <c r="AK62" s="60">
        <f>rep!Z59</f>
        <v>5.1990799999999997E-2</v>
      </c>
      <c r="AL62" s="60">
        <f>rep!AA59</f>
        <v>5.9803200000000001E-2</v>
      </c>
      <c r="AM62" s="60">
        <f>rep!AB59</f>
        <v>6.6586800000000002E-2</v>
      </c>
      <c r="AN62" s="60">
        <f>rep!AC59</f>
        <v>7.1697899999999995E-2</v>
      </c>
      <c r="AO62" s="60">
        <f>rep!AD59</f>
        <v>7.4585499999999999E-2</v>
      </c>
      <c r="AP62" s="60">
        <f>rep!AE59</f>
        <v>7.4879500000000002E-2</v>
      </c>
      <c r="AQ62" s="60">
        <f>rep!AF59</f>
        <v>7.2459899999999994E-2</v>
      </c>
      <c r="AR62" s="60">
        <f>rep!AG59</f>
        <v>6.7497000000000001E-2</v>
      </c>
      <c r="AS62" s="60">
        <f>rep!AH59</f>
        <v>6.0446100000000003E-2</v>
      </c>
      <c r="AT62" s="60">
        <f>rep!AI59</f>
        <v>5.1984099999999998E-2</v>
      </c>
      <c r="AU62" s="60">
        <f>rep!AJ59</f>
        <v>4.2897200000000003E-2</v>
      </c>
      <c r="AV62" s="60">
        <f>rep!AK59</f>
        <v>3.3947400000000003E-2</v>
      </c>
      <c r="AW62" s="60">
        <f>rep!AL59</f>
        <v>2.5755799999999999E-2</v>
      </c>
      <c r="AX62" s="60">
        <f>rep!AM59</f>
        <v>1.87317E-2</v>
      </c>
      <c r="AY62" s="60">
        <f>rep!AN59</f>
        <v>1.30577E-2</v>
      </c>
      <c r="AZ62" s="60">
        <f>rep!AO59</f>
        <v>8.7227599999999995E-3</v>
      </c>
      <c r="BA62" s="60">
        <f>rep!AP59</f>
        <v>5.5816199999999998E-3</v>
      </c>
      <c r="BB62" s="60">
        <f>rep!AQ59</f>
        <v>3.4189400000000001E-3</v>
      </c>
      <c r="BC62" s="60">
        <f>rep!AR59</f>
        <v>2.00278E-3</v>
      </c>
      <c r="BE62" s="44">
        <v>2006</v>
      </c>
      <c r="BF62" s="44">
        <f t="shared" si="55"/>
        <v>4.7132069478399997E-17</v>
      </c>
      <c r="BG62" s="44">
        <f t="shared" si="96"/>
        <v>1.3796616681000001E-14</v>
      </c>
      <c r="BH62" s="44">
        <f t="shared" si="97"/>
        <v>1.8876012100000001E-12</v>
      </c>
      <c r="BI62" s="44">
        <f t="shared" si="98"/>
        <v>1.2089222401000002E-10</v>
      </c>
      <c r="BJ62" s="44">
        <f t="shared" si="57"/>
        <v>3.6312073402500001E-9</v>
      </c>
      <c r="BK62" s="44">
        <f t="shared" si="58"/>
        <v>5.1290019729000005E-8</v>
      </c>
      <c r="BL62" s="44">
        <f t="shared" si="59"/>
        <v>3.4260301432900002E-7</v>
      </c>
      <c r="BM62" s="44">
        <f t="shared" si="60"/>
        <v>1.0990796569000001E-6</v>
      </c>
      <c r="BN62" s="44">
        <f t="shared" si="61"/>
        <v>1.7809970115999998E-6</v>
      </c>
      <c r="BO62" s="44">
        <f t="shared" si="62"/>
        <v>1.7298299528999998E-6</v>
      </c>
      <c r="BP62" s="44">
        <f t="shared" si="63"/>
        <v>1.5804512656000001E-6</v>
      </c>
      <c r="BQ62" s="44">
        <f t="shared" si="64"/>
        <v>2.2187592025E-6</v>
      </c>
      <c r="BR62" s="44">
        <f t="shared" si="65"/>
        <v>1.4383156928040003E-6</v>
      </c>
      <c r="BS62" s="44">
        <f t="shared" si="66"/>
        <v>1.5892132095999999E-6</v>
      </c>
      <c r="BT62" s="44">
        <f t="shared" si="67"/>
        <v>2.5132395023999997E-6</v>
      </c>
      <c r="BU62" s="44">
        <f t="shared" si="68"/>
        <v>5.6848864899999782E-8</v>
      </c>
      <c r="BV62" s="44">
        <f t="shared" si="69"/>
        <v>3.4149192025000003E-6</v>
      </c>
      <c r="BW62" s="44">
        <f t="shared" si="70"/>
        <v>2.9810784964000004E-6</v>
      </c>
      <c r="BX62" s="44">
        <f t="shared" si="71"/>
        <v>3.8726304099999991E-6</v>
      </c>
      <c r="BY62" s="44">
        <f t="shared" si="72"/>
        <v>4.4390238759999991E-5</v>
      </c>
      <c r="BZ62" s="44">
        <f t="shared" si="73"/>
        <v>3.0722631839999966E-5</v>
      </c>
      <c r="CA62" s="44">
        <f t="shared" si="74"/>
        <v>7.4321641000000009E-5</v>
      </c>
      <c r="CB62" s="44">
        <f t="shared" si="75"/>
        <v>3.0233211128999994E-4</v>
      </c>
      <c r="CC62" s="44">
        <f t="shared" si="76"/>
        <v>4.1338615761000015E-4</v>
      </c>
      <c r="CD62" s="44">
        <f t="shared" si="77"/>
        <v>4.0526118720999997E-4</v>
      </c>
      <c r="CE62" s="44">
        <f t="shared" si="78"/>
        <v>6.3773926224999994E-4</v>
      </c>
      <c r="CF62" s="44">
        <f t="shared" si="79"/>
        <v>5.5871722384000016E-4</v>
      </c>
      <c r="CG62" s="44">
        <f t="shared" si="80"/>
        <v>5.358484225599997E-4</v>
      </c>
      <c r="CH62" s="44">
        <f t="shared" si="81"/>
        <v>3.4954415520999999E-4</v>
      </c>
      <c r="CI62" s="44">
        <f t="shared" si="82"/>
        <v>3.4688566089999974E-5</v>
      </c>
      <c r="CJ62" s="44">
        <f t="shared" si="83"/>
        <v>7.4906763481000043E-4</v>
      </c>
      <c r="CK62" s="44">
        <f t="shared" si="84"/>
        <v>9.530803839999998E-4</v>
      </c>
      <c r="CL62" s="44">
        <f t="shared" si="85"/>
        <v>3.0994717944099995E-3</v>
      </c>
      <c r="CM62" s="44">
        <f t="shared" si="86"/>
        <v>2.7232637880099998E-3</v>
      </c>
      <c r="CN62" s="44">
        <f t="shared" si="87"/>
        <v>1.1037012839999996E-3</v>
      </c>
      <c r="CO62" s="44">
        <f t="shared" si="88"/>
        <v>1.3740762840999999E-4</v>
      </c>
      <c r="CP62" s="44">
        <f t="shared" si="89"/>
        <v>5.4184320999999988E-7</v>
      </c>
      <c r="CQ62" s="44">
        <f t="shared" si="90"/>
        <v>1.3704063610000008E-5</v>
      </c>
      <c r="CR62" s="44">
        <f t="shared" si="91"/>
        <v>6.2374455062500007E-5</v>
      </c>
      <c r="CS62" s="44">
        <f t="shared" si="92"/>
        <v>5.6291557672899999E-5</v>
      </c>
      <c r="CT62" s="44">
        <f t="shared" si="93"/>
        <v>3.1154481824399999E-5</v>
      </c>
      <c r="CU62" s="44">
        <f t="shared" si="94"/>
        <v>1.1689150723600001E-5</v>
      </c>
      <c r="CV62" s="44">
        <f t="shared" si="95"/>
        <v>4.0111277283999997E-6</v>
      </c>
    </row>
    <row r="63" spans="1:100" s="44" customFormat="1" x14ac:dyDescent="0.25">
      <c r="A63" s="35"/>
      <c r="B63" s="35"/>
      <c r="C63" s="35"/>
      <c r="D63" s="46"/>
      <c r="E63" s="46"/>
      <c r="F63" s="46"/>
      <c r="G63" s="35"/>
      <c r="H63" s="35"/>
      <c r="I63" s="35"/>
      <c r="J63" s="35"/>
      <c r="L63" s="59">
        <f t="shared" si="56"/>
        <v>2007</v>
      </c>
      <c r="M63" s="60">
        <f>rep!B60</f>
        <v>5.7984299999999998E-9</v>
      </c>
      <c r="N63" s="60">
        <f>rep!C60</f>
        <v>9.9210399999999995E-8</v>
      </c>
      <c r="O63" s="60">
        <f>rep!D60</f>
        <v>1.16058E-6</v>
      </c>
      <c r="P63" s="60">
        <f>rep!E60</f>
        <v>9.2904600000000008E-6</v>
      </c>
      <c r="Q63" s="60">
        <f>rep!F60</f>
        <v>5.0945900000000003E-5</v>
      </c>
      <c r="R63" s="60">
        <f>rep!G60</f>
        <v>1.91721E-4</v>
      </c>
      <c r="S63" s="60">
        <f>rep!H60</f>
        <v>4.9714500000000005E-4</v>
      </c>
      <c r="T63" s="60">
        <f>rep!I60</f>
        <v>8.9859300000000005E-4</v>
      </c>
      <c r="U63" s="60">
        <f>rep!J60</f>
        <v>1.1749499999999999E-3</v>
      </c>
      <c r="V63" s="60">
        <f>rep!K60</f>
        <v>1.2466000000000001E-3</v>
      </c>
      <c r="W63" s="60">
        <f>rep!L60</f>
        <v>1.36535E-3</v>
      </c>
      <c r="X63" s="60">
        <f>rep!M60</f>
        <v>1.79485E-3</v>
      </c>
      <c r="Y63" s="60">
        <f>rep!N60</f>
        <v>2.4679799999999998E-3</v>
      </c>
      <c r="Z63" s="60">
        <f>rep!O60</f>
        <v>3.1368500000000001E-3</v>
      </c>
      <c r="AA63" s="60">
        <f>rep!P60</f>
        <v>3.74121E-3</v>
      </c>
      <c r="AB63" s="60">
        <f>rep!Q60</f>
        <v>4.5124299999999996E-3</v>
      </c>
      <c r="AC63" s="60">
        <f>rep!R60</f>
        <v>5.7657200000000002E-3</v>
      </c>
      <c r="AD63" s="60">
        <f>rep!S60</f>
        <v>7.70676E-3</v>
      </c>
      <c r="AE63" s="60">
        <f>rep!T60</f>
        <v>1.0465E-2</v>
      </c>
      <c r="AF63" s="60">
        <f>rep!U60</f>
        <v>1.4209400000000001E-2</v>
      </c>
      <c r="AG63" s="60">
        <f>rep!V60</f>
        <v>1.9134700000000001E-2</v>
      </c>
      <c r="AH63" s="60">
        <f>rep!W60</f>
        <v>2.5334499999999999E-2</v>
      </c>
      <c r="AI63" s="60">
        <f>rep!X60</f>
        <v>3.2700199999999999E-2</v>
      </c>
      <c r="AJ63" s="60">
        <f>rep!Y60</f>
        <v>4.0902000000000001E-2</v>
      </c>
      <c r="AK63" s="60">
        <f>rep!Z60</f>
        <v>4.9419400000000002E-2</v>
      </c>
      <c r="AL63" s="60">
        <f>rep!AA60</f>
        <v>5.75945E-2</v>
      </c>
      <c r="AM63" s="60">
        <f>rep!AB60</f>
        <v>6.4715900000000007E-2</v>
      </c>
      <c r="AN63" s="60">
        <f>rep!AC60</f>
        <v>7.01267E-2</v>
      </c>
      <c r="AO63" s="60">
        <f>rep!AD60</f>
        <v>7.3324200000000006E-2</v>
      </c>
      <c r="AP63" s="60">
        <f>rep!AE60</f>
        <v>7.4026700000000001E-2</v>
      </c>
      <c r="AQ63" s="60">
        <f>rep!AF60</f>
        <v>7.2196999999999997E-2</v>
      </c>
      <c r="AR63" s="60">
        <f>rep!AG60</f>
        <v>6.8031400000000006E-2</v>
      </c>
      <c r="AS63" s="60">
        <f>rep!AH60</f>
        <v>6.1922100000000001E-2</v>
      </c>
      <c r="AT63" s="60">
        <f>rep!AI60</f>
        <v>5.4403100000000003E-2</v>
      </c>
      <c r="AU63" s="60">
        <f>rep!AJ60</f>
        <v>4.6085399999999999E-2</v>
      </c>
      <c r="AV63" s="60">
        <f>rep!AK60</f>
        <v>3.7588200000000002E-2</v>
      </c>
      <c r="AW63" s="60">
        <f>rep!AL60</f>
        <v>2.9471399999999998E-2</v>
      </c>
      <c r="AX63" s="60">
        <f>rep!AM60</f>
        <v>2.2176899999999999E-2</v>
      </c>
      <c r="AY63" s="60">
        <f>rep!AN60</f>
        <v>1.5990399999999998E-2</v>
      </c>
      <c r="AZ63" s="60">
        <f>rep!AO60</f>
        <v>1.10314E-2</v>
      </c>
      <c r="BA63" s="60">
        <f>rep!AP60</f>
        <v>7.2714499999999996E-3</v>
      </c>
      <c r="BB63" s="60">
        <f>rep!AQ60</f>
        <v>4.5739099999999996E-3</v>
      </c>
      <c r="BC63" s="60">
        <f>rep!AR60</f>
        <v>2.74238E-3</v>
      </c>
      <c r="BE63" s="44">
        <v>2007</v>
      </c>
      <c r="BF63" s="44">
        <f t="shared" si="55"/>
        <v>3.3621790464899998E-17</v>
      </c>
      <c r="BG63" s="44">
        <f t="shared" si="96"/>
        <v>9.842703468159999E-15</v>
      </c>
      <c r="BH63" s="44">
        <f t="shared" si="97"/>
        <v>1.3469459364000001E-12</v>
      </c>
      <c r="BI63" s="44">
        <f t="shared" si="98"/>
        <v>8.6312647011600013E-11</v>
      </c>
      <c r="BJ63" s="44">
        <f t="shared" si="57"/>
        <v>2.5954847268100003E-9</v>
      </c>
      <c r="BK63" s="44">
        <f t="shared" si="58"/>
        <v>3.6756941841000002E-8</v>
      </c>
      <c r="BL63" s="44">
        <f t="shared" si="59"/>
        <v>2.4715315102500005E-7</v>
      </c>
      <c r="BM63" s="44">
        <f t="shared" si="60"/>
        <v>8.0746937964900013E-7</v>
      </c>
      <c r="BN63" s="44">
        <f t="shared" si="61"/>
        <v>1.3805075024999998E-6</v>
      </c>
      <c r="BO63" s="44">
        <f t="shared" si="62"/>
        <v>1.5540115600000001E-6</v>
      </c>
      <c r="BP63" s="44">
        <f t="shared" si="63"/>
        <v>1.8641806225E-6</v>
      </c>
      <c r="BQ63" s="44">
        <f t="shared" si="64"/>
        <v>3.2214865224999998E-6</v>
      </c>
      <c r="BR63" s="44">
        <f t="shared" si="65"/>
        <v>3.1612626640359991E-6</v>
      </c>
      <c r="BS63" s="44">
        <f t="shared" si="66"/>
        <v>9.8398279225000007E-6</v>
      </c>
      <c r="BT63" s="44">
        <f t="shared" si="67"/>
        <v>1.2258506476225002E-5</v>
      </c>
      <c r="BU63" s="44">
        <f t="shared" si="68"/>
        <v>1.8856724359488997E-5</v>
      </c>
      <c r="BV63" s="44">
        <f t="shared" si="69"/>
        <v>2.8256974801440999E-5</v>
      </c>
      <c r="BW63" s="44">
        <f t="shared" si="70"/>
        <v>2.9995338240000004E-5</v>
      </c>
      <c r="BX63" s="44">
        <f t="shared" si="71"/>
        <v>4.205626260640001E-5</v>
      </c>
      <c r="BY63" s="44">
        <f t="shared" si="72"/>
        <v>7.0551936230400005E-5</v>
      </c>
      <c r="BZ63" s="44">
        <f t="shared" si="73"/>
        <v>6.2962638010000027E-5</v>
      </c>
      <c r="CA63" s="44">
        <f t="shared" si="74"/>
        <v>1.0557151503999997E-4</v>
      </c>
      <c r="CB63" s="44">
        <f t="shared" si="75"/>
        <v>1.1622133635999995E-4</v>
      </c>
      <c r="CC63" s="44">
        <f t="shared" si="76"/>
        <v>3.0879275625000002E-4</v>
      </c>
      <c r="CD63" s="44">
        <f t="shared" si="77"/>
        <v>6.4973500201000016E-4</v>
      </c>
      <c r="CE63" s="44">
        <f t="shared" si="78"/>
        <v>7.876498380099999E-4</v>
      </c>
      <c r="CF63" s="44">
        <f t="shared" si="79"/>
        <v>9.4350951556000022E-4</v>
      </c>
      <c r="CG63" s="44">
        <f t="shared" si="80"/>
        <v>4.989728412900001E-4</v>
      </c>
      <c r="CH63" s="44">
        <f t="shared" si="81"/>
        <v>2.681504500900003E-4</v>
      </c>
      <c r="CI63" s="44">
        <f t="shared" si="82"/>
        <v>6.9417224889999963E-5</v>
      </c>
      <c r="CJ63" s="44">
        <f t="shared" si="83"/>
        <v>1.2989536810000004E-3</v>
      </c>
      <c r="CK63" s="44">
        <f t="shared" si="84"/>
        <v>3.665769679359999E-3</v>
      </c>
      <c r="CL63" s="44">
        <f t="shared" si="85"/>
        <v>4.0494004980099994E-3</v>
      </c>
      <c r="CM63" s="44">
        <f t="shared" si="86"/>
        <v>3.1871557340099996E-3</v>
      </c>
      <c r="CN63" s="44">
        <f t="shared" si="87"/>
        <v>1.4275475324100006E-3</v>
      </c>
      <c r="CO63" s="44">
        <f t="shared" si="88"/>
        <v>3.4584984809999933E-5</v>
      </c>
      <c r="CP63" s="44">
        <f t="shared" si="89"/>
        <v>9.3752316099999955E-6</v>
      </c>
      <c r="CQ63" s="44">
        <f t="shared" si="90"/>
        <v>2.0354900104359999E-4</v>
      </c>
      <c r="CR63" s="44">
        <f t="shared" si="91"/>
        <v>1.5801671602089996E-4</v>
      </c>
      <c r="CS63" s="44">
        <f t="shared" si="92"/>
        <v>8.595959967360001E-5</v>
      </c>
      <c r="CT63" s="44">
        <f t="shared" si="93"/>
        <v>4.8601198759935998E-5</v>
      </c>
      <c r="CU63" s="44">
        <f t="shared" si="94"/>
        <v>2.0920652688099998E-5</v>
      </c>
      <c r="CV63" s="44">
        <f t="shared" si="95"/>
        <v>7.5206480643999998E-6</v>
      </c>
    </row>
    <row r="64" spans="1:100" s="44" customFormat="1" x14ac:dyDescent="0.25">
      <c r="A64" s="35"/>
      <c r="B64" s="35"/>
      <c r="C64" s="35"/>
      <c r="D64" s="46"/>
      <c r="E64" s="46"/>
      <c r="F64" s="46"/>
      <c r="G64" s="35"/>
      <c r="H64" s="35"/>
      <c r="I64" s="35"/>
      <c r="J64" s="35"/>
      <c r="L64" s="59">
        <f t="shared" si="56"/>
        <v>2008</v>
      </c>
      <c r="M64" s="60">
        <f>rep!B61</f>
        <v>4.5832900000000002E-9</v>
      </c>
      <c r="N64" s="60">
        <f>rep!C61</f>
        <v>7.8420199999999994E-8</v>
      </c>
      <c r="O64" s="60">
        <f>rep!D61</f>
        <v>9.1740200000000005E-7</v>
      </c>
      <c r="P64" s="60">
        <f>rep!E61</f>
        <v>7.3442699999999997E-6</v>
      </c>
      <c r="Q64" s="60">
        <f>rep!F61</f>
        <v>4.0279299999999999E-5</v>
      </c>
      <c r="R64" s="60">
        <f>rep!G61</f>
        <v>1.5163000000000001E-4</v>
      </c>
      <c r="S64" s="60">
        <f>rep!H61</f>
        <v>3.93516E-4</v>
      </c>
      <c r="T64" s="60">
        <f>rep!I61</f>
        <v>7.1297899999999998E-4</v>
      </c>
      <c r="U64" s="60">
        <f>rep!J61</f>
        <v>9.3900299999999999E-4</v>
      </c>
      <c r="V64" s="60">
        <f>rep!K61</f>
        <v>1.0168899999999999E-3</v>
      </c>
      <c r="W64" s="60">
        <f>rep!L61</f>
        <v>1.1592900000000001E-3</v>
      </c>
      <c r="X64" s="60">
        <f>rep!M61</f>
        <v>1.5926600000000001E-3</v>
      </c>
      <c r="Y64" s="60">
        <f>rep!N61</f>
        <v>2.2861800000000001E-3</v>
      </c>
      <c r="Z64" s="60">
        <f>rep!O61</f>
        <v>3.0700800000000002E-3</v>
      </c>
      <c r="AA64" s="60">
        <f>rep!P61</f>
        <v>3.9141699999999998E-3</v>
      </c>
      <c r="AB64" s="60">
        <f>rep!Q61</f>
        <v>4.9768900000000003E-3</v>
      </c>
      <c r="AC64" s="60">
        <f>rep!R61</f>
        <v>6.4179399999999996E-3</v>
      </c>
      <c r="AD64" s="60">
        <f>rep!S61</f>
        <v>8.2807200000000001E-3</v>
      </c>
      <c r="AE64" s="60">
        <f>rep!T61</f>
        <v>1.06061E-2</v>
      </c>
      <c r="AF64" s="60">
        <f>rep!U61</f>
        <v>1.35867E-2</v>
      </c>
      <c r="AG64" s="60">
        <f>rep!V61</f>
        <v>1.75376E-2</v>
      </c>
      <c r="AH64" s="60">
        <f>rep!W61</f>
        <v>2.2723400000000001E-2</v>
      </c>
      <c r="AI64" s="60">
        <f>rep!X61</f>
        <v>2.9216099999999998E-2</v>
      </c>
      <c r="AJ64" s="60">
        <f>rep!Y61</f>
        <v>3.6849E-2</v>
      </c>
      <c r="AK64" s="60">
        <f>rep!Z61</f>
        <v>4.5219000000000002E-2</v>
      </c>
      <c r="AL64" s="60">
        <f>rep!AA61</f>
        <v>5.3707299999999999E-2</v>
      </c>
      <c r="AM64" s="60">
        <f>rep!AB61</f>
        <v>6.1544500000000002E-2</v>
      </c>
      <c r="AN64" s="60">
        <f>rep!AC61</f>
        <v>6.7935200000000001E-2</v>
      </c>
      <c r="AO64" s="60">
        <f>rep!AD61</f>
        <v>7.2207900000000005E-2</v>
      </c>
      <c r="AP64" s="60">
        <f>rep!AE61</f>
        <v>7.3936299999999996E-2</v>
      </c>
      <c r="AQ64" s="60">
        <f>rep!AF61</f>
        <v>7.2997599999999996E-2</v>
      </c>
      <c r="AR64" s="60">
        <f>rep!AG61</f>
        <v>6.9562399999999996E-2</v>
      </c>
      <c r="AS64" s="60">
        <f>rep!AH61</f>
        <v>6.4032400000000003E-2</v>
      </c>
      <c r="AT64" s="60">
        <f>rep!AI61</f>
        <v>5.6956199999999998E-2</v>
      </c>
      <c r="AU64" s="60">
        <f>rep!AJ61</f>
        <v>4.89437E-2</v>
      </c>
      <c r="AV64" s="60">
        <f>rep!AK61</f>
        <v>4.0597000000000001E-2</v>
      </c>
      <c r="AW64" s="60">
        <f>rep!AL61</f>
        <v>3.2457300000000001E-2</v>
      </c>
      <c r="AX64" s="60">
        <f>rep!AM61</f>
        <v>2.4965399999999999E-2</v>
      </c>
      <c r="AY64" s="60">
        <f>rep!AN61</f>
        <v>1.8434800000000001E-2</v>
      </c>
      <c r="AZ64" s="60">
        <f>rep!AO61</f>
        <v>1.30388E-2</v>
      </c>
      <c r="BA64" s="60">
        <f>rep!AP61</f>
        <v>8.8140600000000003E-3</v>
      </c>
      <c r="BB64" s="60">
        <f>rep!AQ61</f>
        <v>5.6826699999999999E-3</v>
      </c>
      <c r="BC64" s="60">
        <f>rep!AR61</f>
        <v>3.4878299999999999E-3</v>
      </c>
      <c r="BE64" s="44">
        <v>2008</v>
      </c>
      <c r="BF64" s="44">
        <f t="shared" si="55"/>
        <v>2.10065472241E-17</v>
      </c>
      <c r="BG64" s="44">
        <f t="shared" si="96"/>
        <v>6.1497277680399988E-15</v>
      </c>
      <c r="BH64" s="44">
        <f t="shared" si="97"/>
        <v>8.4162642960400012E-13</v>
      </c>
      <c r="BI64" s="44">
        <f t="shared" si="98"/>
        <v>5.3938301832899996E-11</v>
      </c>
      <c r="BJ64" s="44">
        <f t="shared" si="57"/>
        <v>1.6224220084899999E-9</v>
      </c>
      <c r="BK64" s="44">
        <f t="shared" si="58"/>
        <v>2.2991656900000003E-8</v>
      </c>
      <c r="BL64" s="44">
        <f t="shared" si="59"/>
        <v>1.5485484225600001E-7</v>
      </c>
      <c r="BM64" s="44">
        <f t="shared" si="60"/>
        <v>5.0833905444099994E-7</v>
      </c>
      <c r="BN64" s="44">
        <f t="shared" si="61"/>
        <v>8.8172663400899995E-7</v>
      </c>
      <c r="BO64" s="44">
        <f t="shared" si="62"/>
        <v>1.0340652720999999E-6</v>
      </c>
      <c r="BP64" s="44">
        <f t="shared" si="63"/>
        <v>1.3439533041000003E-6</v>
      </c>
      <c r="BQ64" s="44">
        <f t="shared" si="64"/>
        <v>2.5365658756000004E-6</v>
      </c>
      <c r="BR64" s="44">
        <f t="shared" si="65"/>
        <v>5.0004942838622494E-6</v>
      </c>
      <c r="BS64" s="44">
        <f t="shared" si="66"/>
        <v>8.8808607139752916E-6</v>
      </c>
      <c r="BT64" s="44">
        <f t="shared" si="67"/>
        <v>1.3499473750568999E-5</v>
      </c>
      <c r="BU64" s="44">
        <f t="shared" si="68"/>
        <v>1.9508767098128999E-5</v>
      </c>
      <c r="BV64" s="44">
        <f t="shared" si="69"/>
        <v>3.2352411174723993E-5</v>
      </c>
      <c r="BW64" s="44">
        <f t="shared" si="70"/>
        <v>2.2758719772099999E-5</v>
      </c>
      <c r="BX64" s="44">
        <f t="shared" si="71"/>
        <v>5.8003608320100002E-5</v>
      </c>
      <c r="BY64" s="44">
        <f t="shared" si="72"/>
        <v>9.2671042496399989E-5</v>
      </c>
      <c r="BZ64" s="44">
        <f t="shared" si="73"/>
        <v>1.3150172145640001E-4</v>
      </c>
      <c r="CA64" s="44">
        <f t="shared" si="74"/>
        <v>1.3347411961000004E-4</v>
      </c>
      <c r="CB64" s="44">
        <f t="shared" si="75"/>
        <v>1.4341499535999998E-4</v>
      </c>
      <c r="CC64" s="44">
        <f t="shared" si="76"/>
        <v>1.1042226723999998E-4</v>
      </c>
      <c r="CD64" s="44">
        <f t="shared" si="77"/>
        <v>2.1809677761000008E-4</v>
      </c>
      <c r="CE64" s="44">
        <f t="shared" si="78"/>
        <v>3.0868024810000025E-5</v>
      </c>
      <c r="CF64" s="44">
        <f t="shared" si="79"/>
        <v>1.3742872900000011E-4</v>
      </c>
      <c r="CG64" s="44">
        <f t="shared" si="80"/>
        <v>6.933742240000012E-6</v>
      </c>
      <c r="CH64" s="44">
        <f t="shared" si="81"/>
        <v>3.8513194810000002E-5</v>
      </c>
      <c r="CI64" s="44">
        <f t="shared" si="82"/>
        <v>2.1218000896000021E-4</v>
      </c>
      <c r="CJ64" s="44">
        <f t="shared" si="83"/>
        <v>1.21420190116E-3</v>
      </c>
      <c r="CK64" s="44">
        <f t="shared" si="84"/>
        <v>1.4600499523599998E-3</v>
      </c>
      <c r="CL64" s="44">
        <f t="shared" si="85"/>
        <v>3.090425990559999E-3</v>
      </c>
      <c r="CM64" s="44">
        <f t="shared" si="86"/>
        <v>2.9362092942400008E-3</v>
      </c>
      <c r="CN64" s="44">
        <f t="shared" si="87"/>
        <v>3.1252229089000005E-4</v>
      </c>
      <c r="CO64" s="44">
        <f t="shared" si="88"/>
        <v>4.2353639999999604E-8</v>
      </c>
      <c r="CP64" s="44">
        <f t="shared" si="89"/>
        <v>1.8787362489000006E-4</v>
      </c>
      <c r="CQ64" s="44">
        <f t="shared" si="90"/>
        <v>4.1759985126759987E-4</v>
      </c>
      <c r="CR64" s="44">
        <f t="shared" si="91"/>
        <v>2.7638231256250001E-4</v>
      </c>
      <c r="CS64" s="44">
        <f t="shared" si="92"/>
        <v>1.6329752497926396E-4</v>
      </c>
      <c r="CT64" s="44">
        <f t="shared" si="93"/>
        <v>7.6458548558552429E-5</v>
      </c>
      <c r="CU64" s="44">
        <f t="shared" si="94"/>
        <v>3.2292738328900001E-5</v>
      </c>
      <c r="CV64" s="44">
        <f t="shared" si="95"/>
        <v>1.21649581089E-5</v>
      </c>
    </row>
    <row r="65" spans="1:101" s="44" customFormat="1" x14ac:dyDescent="0.25">
      <c r="A65" s="35"/>
      <c r="B65" s="35"/>
      <c r="C65" s="35"/>
      <c r="D65" s="46"/>
      <c r="E65" s="46"/>
      <c r="F65" s="46"/>
      <c r="G65" s="35"/>
      <c r="H65" s="35"/>
      <c r="I65" s="35"/>
      <c r="J65" s="35"/>
      <c r="L65" s="59">
        <f t="shared" si="56"/>
        <v>2009</v>
      </c>
      <c r="M65" s="60">
        <f>rep!B62</f>
        <v>5.1095199999999999E-9</v>
      </c>
      <c r="N65" s="60">
        <f>rep!C62</f>
        <v>8.7421300000000002E-8</v>
      </c>
      <c r="O65" s="60">
        <f>rep!D62</f>
        <v>1.0226E-6</v>
      </c>
      <c r="P65" s="60">
        <f>rep!E62</f>
        <v>8.1847399999999992E-6</v>
      </c>
      <c r="Q65" s="60">
        <f>rep!F62</f>
        <v>4.4868499999999999E-5</v>
      </c>
      <c r="R65" s="60">
        <f>rep!G62</f>
        <v>1.68729E-4</v>
      </c>
      <c r="S65" s="60">
        <f>rep!H62</f>
        <v>4.3674099999999998E-4</v>
      </c>
      <c r="T65" s="60">
        <f>rep!I62</f>
        <v>7.8555699999999999E-4</v>
      </c>
      <c r="U65" s="60">
        <f>rep!J62</f>
        <v>1.01285E-3</v>
      </c>
      <c r="V65" s="60">
        <f>rep!K62</f>
        <v>1.0361599999999999E-3</v>
      </c>
      <c r="W65" s="60">
        <f>rep!L62</f>
        <v>1.0704099999999999E-3</v>
      </c>
      <c r="X65" s="60">
        <f>rep!M62</f>
        <v>1.3696800000000001E-3</v>
      </c>
      <c r="Y65" s="60">
        <f>rep!N62</f>
        <v>1.9425200000000001E-3</v>
      </c>
      <c r="Z65" s="60">
        <f>rep!O62</f>
        <v>2.6613800000000001E-3</v>
      </c>
      <c r="AA65" s="60">
        <f>rep!P62</f>
        <v>3.5265100000000001E-3</v>
      </c>
      <c r="AB65" s="60">
        <f>rep!Q62</f>
        <v>4.7120799999999996E-3</v>
      </c>
      <c r="AC65" s="60">
        <f>rep!R62</f>
        <v>6.3943400000000001E-3</v>
      </c>
      <c r="AD65" s="60">
        <f>rep!S62</f>
        <v>8.6259100000000005E-3</v>
      </c>
      <c r="AE65" s="60">
        <f>rep!T62</f>
        <v>1.13968E-2</v>
      </c>
      <c r="AF65" s="60">
        <f>rep!U62</f>
        <v>1.4745100000000001E-2</v>
      </c>
      <c r="AG65" s="60">
        <f>rep!V62</f>
        <v>1.87628E-2</v>
      </c>
      <c r="AH65" s="60">
        <f>rep!W62</f>
        <v>2.3532000000000001E-2</v>
      </c>
      <c r="AI65" s="60">
        <f>rep!X62</f>
        <v>2.9095099999999999E-2</v>
      </c>
      <c r="AJ65" s="60">
        <f>rep!Y62</f>
        <v>3.5446999999999999E-2</v>
      </c>
      <c r="AK65" s="60">
        <f>rep!Z62</f>
        <v>4.2483300000000002E-2</v>
      </c>
      <c r="AL65" s="60">
        <f>rep!AA62</f>
        <v>4.9912699999999997E-2</v>
      </c>
      <c r="AM65" s="60">
        <f>rep!AB62</f>
        <v>5.7217900000000002E-2</v>
      </c>
      <c r="AN65" s="60">
        <f>rep!AC62</f>
        <v>6.3715800000000003E-2</v>
      </c>
      <c r="AO65" s="60">
        <f>rep!AD62</f>
        <v>6.8692500000000004E-2</v>
      </c>
      <c r="AP65" s="60">
        <f>rep!AE62</f>
        <v>7.1554599999999996E-2</v>
      </c>
      <c r="AQ65" s="60">
        <f>rep!AF62</f>
        <v>7.1945999999999996E-2</v>
      </c>
      <c r="AR65" s="60">
        <f>rep!AG62</f>
        <v>6.9805800000000001E-2</v>
      </c>
      <c r="AS65" s="60">
        <f>rep!AH62</f>
        <v>6.53609E-2</v>
      </c>
      <c r="AT65" s="60">
        <f>rep!AI62</f>
        <v>5.9064999999999999E-2</v>
      </c>
      <c r="AU65" s="60">
        <f>rep!AJ62</f>
        <v>5.1508900000000003E-2</v>
      </c>
      <c r="AV65" s="60">
        <f>rep!AK62</f>
        <v>4.3326700000000003E-2</v>
      </c>
      <c r="AW65" s="60">
        <f>rep!AL62</f>
        <v>3.5117700000000002E-2</v>
      </c>
      <c r="AX65" s="60">
        <f>rep!AM62</f>
        <v>2.7388599999999999E-2</v>
      </c>
      <c r="AY65" s="60">
        <f>rep!AN62</f>
        <v>2.0516099999999999E-2</v>
      </c>
      <c r="AZ65" s="60">
        <f>rep!AO62</f>
        <v>1.4730099999999999E-2</v>
      </c>
      <c r="BA65" s="60">
        <f>rep!AP62</f>
        <v>1.0115000000000001E-2</v>
      </c>
      <c r="BB65" s="60">
        <f>rep!AQ62</f>
        <v>6.6289900000000004E-3</v>
      </c>
      <c r="BC65" s="60">
        <f>rep!AR62</f>
        <v>4.1378099999999996E-3</v>
      </c>
      <c r="BE65" s="44">
        <v>2009</v>
      </c>
      <c r="BF65" s="44">
        <f t="shared" si="55"/>
        <v>2.6107194630399998E-17</v>
      </c>
      <c r="BG65" s="44">
        <f t="shared" si="96"/>
        <v>7.6424836936899998E-15</v>
      </c>
      <c r="BH65" s="44">
        <f t="shared" si="97"/>
        <v>1.0457107599999999E-12</v>
      </c>
      <c r="BI65" s="44">
        <f t="shared" si="98"/>
        <v>6.6989968867599992E-11</v>
      </c>
      <c r="BJ65" s="44">
        <f t="shared" si="57"/>
        <v>2.0131822922499999E-9</v>
      </c>
      <c r="BK65" s="44">
        <f t="shared" si="58"/>
        <v>2.8469475441000002E-8</v>
      </c>
      <c r="BL65" s="44">
        <f t="shared" si="59"/>
        <v>1.9074270108099999E-7</v>
      </c>
      <c r="BM65" s="44">
        <f t="shared" si="60"/>
        <v>6.1709980024899995E-7</v>
      </c>
      <c r="BN65" s="44">
        <f t="shared" si="61"/>
        <v>1.0258651225000001E-6</v>
      </c>
      <c r="BO65" s="44">
        <f t="shared" si="62"/>
        <v>1.0736275455999999E-6</v>
      </c>
      <c r="BP65" s="44">
        <f t="shared" si="63"/>
        <v>1.1457775680999999E-6</v>
      </c>
      <c r="BQ65" s="44">
        <f t="shared" si="64"/>
        <v>1.8760233024000002E-6</v>
      </c>
      <c r="BR65" s="44">
        <f t="shared" si="65"/>
        <v>3.7733839504000005E-6</v>
      </c>
      <c r="BS65" s="44">
        <f t="shared" si="66"/>
        <v>7.0829435044000001E-6</v>
      </c>
      <c r="BT65" s="44">
        <f t="shared" si="67"/>
        <v>7.3251963801000005E-6</v>
      </c>
      <c r="BU65" s="44">
        <f t="shared" si="68"/>
        <v>1.3337688326399996E-5</v>
      </c>
      <c r="BV65" s="44">
        <f t="shared" si="69"/>
        <v>2.3564616835600003E-5</v>
      </c>
      <c r="BW65" s="44">
        <f t="shared" si="70"/>
        <v>2.8152680928100005E-5</v>
      </c>
      <c r="BX65" s="44">
        <f t="shared" si="71"/>
        <v>3.1773514239999997E-5</v>
      </c>
      <c r="BY65" s="44">
        <f t="shared" si="72"/>
        <v>1.9316904010000006E-5</v>
      </c>
      <c r="BZ65" s="44">
        <f t="shared" si="73"/>
        <v>6.1107839999999757E-8</v>
      </c>
      <c r="CA65" s="44">
        <f t="shared" si="74"/>
        <v>1.4577123999999989E-5</v>
      </c>
      <c r="CB65" s="44">
        <f t="shared" si="75"/>
        <v>1.4522660099999932E-6</v>
      </c>
      <c r="CC65" s="44">
        <f t="shared" si="76"/>
        <v>2.0007728999999981E-5</v>
      </c>
      <c r="CD65" s="44">
        <f t="shared" si="77"/>
        <v>1.5047928899999932E-6</v>
      </c>
      <c r="CE65" s="44">
        <f t="shared" si="78"/>
        <v>1.8082987729000006E-4</v>
      </c>
      <c r="CF65" s="44">
        <f t="shared" si="79"/>
        <v>1.9378484409999993E-5</v>
      </c>
      <c r="CG65" s="44">
        <f t="shared" si="80"/>
        <v>2.5967177640000044E-5</v>
      </c>
      <c r="CH65" s="44">
        <f t="shared" si="81"/>
        <v>5.6287506250000035E-5</v>
      </c>
      <c r="CI65" s="44">
        <f t="shared" si="82"/>
        <v>3.0436291599999965E-6</v>
      </c>
      <c r="CJ65" s="44">
        <f t="shared" si="83"/>
        <v>4.542760000000107E-7</v>
      </c>
      <c r="CK65" s="44">
        <f t="shared" si="84"/>
        <v>2.203551363999996E-5</v>
      </c>
      <c r="CL65" s="44">
        <f t="shared" si="85"/>
        <v>4.4897795881000013E-4</v>
      </c>
      <c r="CM65" s="44">
        <f t="shared" si="86"/>
        <v>9.5326562500000045E-4</v>
      </c>
      <c r="CN65" s="44">
        <f t="shared" si="87"/>
        <v>7.0708659920999998E-4</v>
      </c>
      <c r="CO65" s="44">
        <f t="shared" si="88"/>
        <v>1.667533168899999E-4</v>
      </c>
      <c r="CP65" s="44">
        <f t="shared" si="89"/>
        <v>4.5127493290000004E-5</v>
      </c>
      <c r="CQ65" s="44">
        <f t="shared" si="90"/>
        <v>2.6957042595999997E-4</v>
      </c>
      <c r="CR65" s="44">
        <f t="shared" si="91"/>
        <v>2.2518303720999995E-4</v>
      </c>
      <c r="CS65" s="44">
        <f t="shared" si="92"/>
        <v>1.8714513600999997E-4</v>
      </c>
      <c r="CT65" s="44">
        <f t="shared" si="93"/>
        <v>8.6955624999999993E-5</v>
      </c>
      <c r="CU65" s="44">
        <f t="shared" si="94"/>
        <v>4.3943508420100002E-5</v>
      </c>
      <c r="CV65" s="44">
        <f t="shared" si="95"/>
        <v>1.7121471596099995E-5</v>
      </c>
    </row>
    <row r="66" spans="1:101" s="44" customFormat="1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L66" s="59">
        <f t="shared" si="56"/>
        <v>2010</v>
      </c>
      <c r="M66" s="60">
        <f>rep!B63</f>
        <v>4.6239500000000004E-9</v>
      </c>
      <c r="N66" s="60">
        <f>rep!C63</f>
        <v>7.9115200000000002E-8</v>
      </c>
      <c r="O66" s="60">
        <f>rep!D63</f>
        <v>9.2550300000000005E-7</v>
      </c>
      <c r="P66" s="60">
        <f>rep!E63</f>
        <v>7.4086100000000004E-6</v>
      </c>
      <c r="Q66" s="60">
        <f>rep!F63</f>
        <v>4.0626100000000001E-5</v>
      </c>
      <c r="R66" s="60">
        <f>rep!G63</f>
        <v>1.5288199999999999E-4</v>
      </c>
      <c r="S66" s="60">
        <f>rep!H63</f>
        <v>3.9641600000000002E-4</v>
      </c>
      <c r="T66" s="60">
        <f>rep!I63</f>
        <v>7.1646399999999999E-4</v>
      </c>
      <c r="U66" s="60">
        <f>rep!J63</f>
        <v>9.3671599999999998E-4</v>
      </c>
      <c r="V66" s="60">
        <f>rep!K63</f>
        <v>9.943459999999999E-4</v>
      </c>
      <c r="W66" s="60">
        <f>rep!L63</f>
        <v>1.0933399999999999E-3</v>
      </c>
      <c r="X66" s="60">
        <f>rep!M63</f>
        <v>1.4533700000000001E-3</v>
      </c>
      <c r="Y66" s="60">
        <f>rep!N63</f>
        <v>2.0407300000000001E-3</v>
      </c>
      <c r="Z66" s="60">
        <f>rep!O63</f>
        <v>2.6885899999999998E-3</v>
      </c>
      <c r="AA66" s="60">
        <f>rep!P63</f>
        <v>3.3844999999999999E-3</v>
      </c>
      <c r="AB66" s="60">
        <f>rep!Q63</f>
        <v>4.3422599999999997E-3</v>
      </c>
      <c r="AC66" s="60">
        <f>rep!R63</f>
        <v>5.82812E-3</v>
      </c>
      <c r="AD66" s="60">
        <f>rep!S63</f>
        <v>8.0042800000000008E-3</v>
      </c>
      <c r="AE66" s="60">
        <f>rep!T63</f>
        <v>1.0951900000000001E-2</v>
      </c>
      <c r="AF66" s="60">
        <f>rep!U63</f>
        <v>1.4749999999999999E-2</v>
      </c>
      <c r="AG66" s="60">
        <f>rep!V63</f>
        <v>1.94538E-2</v>
      </c>
      <c r="AH66" s="60">
        <f>rep!W63</f>
        <v>2.5009400000000001E-2</v>
      </c>
      <c r="AI66" s="60">
        <f>rep!X63</f>
        <v>3.1226E-2</v>
      </c>
      <c r="AJ66" s="60">
        <f>rep!Y63</f>
        <v>3.7826400000000003E-2</v>
      </c>
      <c r="AK66" s="60">
        <f>rep!Z63</f>
        <v>4.4507499999999998E-2</v>
      </c>
      <c r="AL66" s="60">
        <f>rep!AA63</f>
        <v>5.0965999999999997E-2</v>
      </c>
      <c r="AM66" s="60">
        <f>rep!AB63</f>
        <v>5.6898400000000002E-2</v>
      </c>
      <c r="AN66" s="60">
        <f>rep!AC63</f>
        <v>6.1989099999999998E-2</v>
      </c>
      <c r="AO66" s="60">
        <f>rep!AD63</f>
        <v>6.5903000000000003E-2</v>
      </c>
      <c r="AP66" s="60">
        <f>rep!AE63</f>
        <v>6.8297499999999997E-2</v>
      </c>
      <c r="AQ66" s="60">
        <f>rep!AF63</f>
        <v>6.8870299999999995E-2</v>
      </c>
      <c r="AR66" s="60">
        <f>rep!AG63</f>
        <v>6.7432599999999995E-2</v>
      </c>
      <c r="AS66" s="60">
        <f>rep!AH63</f>
        <v>6.3974000000000003E-2</v>
      </c>
      <c r="AT66" s="60">
        <f>rep!AI63</f>
        <v>5.8693200000000001E-2</v>
      </c>
      <c r="AU66" s="60">
        <f>rep!AJ63</f>
        <v>5.19803E-2</v>
      </c>
      <c r="AV66" s="60">
        <f>rep!AK63</f>
        <v>4.4360900000000002E-2</v>
      </c>
      <c r="AW66" s="60">
        <f>rep!AL63</f>
        <v>3.6416900000000002E-2</v>
      </c>
      <c r="AX66" s="60">
        <f>rep!AM63</f>
        <v>2.8704799999999999E-2</v>
      </c>
      <c r="AY66" s="60">
        <f>rep!AN63</f>
        <v>2.1683600000000001E-2</v>
      </c>
      <c r="AZ66" s="60">
        <f>rep!AO63</f>
        <v>1.5667500000000001E-2</v>
      </c>
      <c r="BA66" s="60">
        <f>rep!AP63</f>
        <v>1.0807799999999999E-2</v>
      </c>
      <c r="BB66" s="60">
        <f>rep!AQ63</f>
        <v>7.1047899999999997E-3</v>
      </c>
      <c r="BC66" s="60">
        <f>rep!AR63</f>
        <v>4.4432400000000002E-3</v>
      </c>
      <c r="BE66" s="44">
        <v>2010</v>
      </c>
      <c r="BF66" s="44">
        <f t="shared" si="55"/>
        <v>2.1380913602500003E-17</v>
      </c>
      <c r="BG66" s="44">
        <f t="shared" si="96"/>
        <v>6.2592148710400004E-15</v>
      </c>
      <c r="BH66" s="44">
        <f t="shared" si="97"/>
        <v>8.5655580300900007E-13</v>
      </c>
      <c r="BI66" s="44">
        <f t="shared" si="98"/>
        <v>5.4887502132100004E-11</v>
      </c>
      <c r="BJ66" s="44">
        <f t="shared" si="57"/>
        <v>1.6504800012100001E-9</v>
      </c>
      <c r="BK66" s="44">
        <f t="shared" si="58"/>
        <v>2.3372905923999999E-8</v>
      </c>
      <c r="BL66" s="44">
        <f t="shared" si="59"/>
        <v>1.5714564505600003E-7</v>
      </c>
      <c r="BM66" s="44">
        <f t="shared" si="60"/>
        <v>5.1332066329600002E-7</v>
      </c>
      <c r="BN66" s="44">
        <f t="shared" si="61"/>
        <v>8.7743686465599997E-7</v>
      </c>
      <c r="BO66" s="44">
        <f t="shared" si="62"/>
        <v>9.8872396771599988E-7</v>
      </c>
      <c r="BP66" s="44">
        <f t="shared" si="63"/>
        <v>1.1953923555999999E-6</v>
      </c>
      <c r="BQ66" s="44">
        <f t="shared" si="64"/>
        <v>2.1122843569000001E-6</v>
      </c>
      <c r="BR66" s="44">
        <f t="shared" si="65"/>
        <v>4.1645789329000006E-6</v>
      </c>
      <c r="BS66" s="44">
        <f t="shared" si="66"/>
        <v>6.7008033652809995E-6</v>
      </c>
      <c r="BT66" s="44">
        <f t="shared" si="67"/>
        <v>1.1454840249999999E-5</v>
      </c>
      <c r="BU66" s="44">
        <f t="shared" si="68"/>
        <v>1.8252211488764487E-5</v>
      </c>
      <c r="BV66" s="44">
        <f t="shared" si="69"/>
        <v>2.9682055119376004E-5</v>
      </c>
      <c r="BW66" s="44">
        <f t="shared" si="70"/>
        <v>5.1183851095521019E-5</v>
      </c>
      <c r="BX66" s="44">
        <f t="shared" si="71"/>
        <v>8.2118394086400017E-5</v>
      </c>
      <c r="BY66" s="44">
        <f t="shared" si="72"/>
        <v>1.0878573440159995E-4</v>
      </c>
      <c r="BZ66" s="44">
        <f t="shared" si="73"/>
        <v>7.6981321209999991E-5</v>
      </c>
      <c r="CA66" s="44">
        <f t="shared" si="74"/>
        <v>1.1086236160000013E-5</v>
      </c>
      <c r="CB66" s="44">
        <f t="shared" si="75"/>
        <v>2.1501769000000086E-7</v>
      </c>
      <c r="CC66" s="44">
        <f t="shared" si="76"/>
        <v>7.5569987609999919E-5</v>
      </c>
      <c r="CD66" s="44">
        <f t="shared" si="77"/>
        <v>4.2016324000000019E-5</v>
      </c>
      <c r="CE66" s="44">
        <f t="shared" si="78"/>
        <v>8.0730993424000001E-4</v>
      </c>
      <c r="CF66" s="44">
        <f t="shared" si="79"/>
        <v>4.2192446463999993E-4</v>
      </c>
      <c r="CG66" s="44">
        <f t="shared" si="80"/>
        <v>1.0458756000000001E-3</v>
      </c>
      <c r="CH66" s="44">
        <f t="shared" si="81"/>
        <v>1.7712313959999998E-3</v>
      </c>
      <c r="CI66" s="44">
        <f t="shared" si="82"/>
        <v>1.3134463222500008E-3</v>
      </c>
      <c r="CJ66" s="44">
        <f t="shared" si="83"/>
        <v>1.9652955721000001E-4</v>
      </c>
      <c r="CK66" s="44">
        <f t="shared" si="84"/>
        <v>4.3516450890000143E-5</v>
      </c>
      <c r="CL66" s="44">
        <f t="shared" si="85"/>
        <v>9.0716100250000104E-5</v>
      </c>
      <c r="CM66" s="44">
        <f t="shared" si="86"/>
        <v>1.0802899968999997E-4</v>
      </c>
      <c r="CN66" s="44">
        <f t="shared" si="87"/>
        <v>1.1258695449000001E-4</v>
      </c>
      <c r="CO66" s="44">
        <f t="shared" si="88"/>
        <v>1.3785577744000001E-4</v>
      </c>
      <c r="CP66" s="44">
        <f t="shared" si="89"/>
        <v>2.7149482441000006E-4</v>
      </c>
      <c r="CQ66" s="44">
        <f t="shared" si="90"/>
        <v>4.0340280631210007E-4</v>
      </c>
      <c r="CR66" s="44">
        <f t="shared" si="91"/>
        <v>3.6265984357689994E-4</v>
      </c>
      <c r="CS66" s="44">
        <f t="shared" si="92"/>
        <v>1.8516460055040005E-4</v>
      </c>
      <c r="CT66" s="44">
        <f t="shared" si="93"/>
        <v>1.1167843911120399E-4</v>
      </c>
      <c r="CU66" s="44">
        <f t="shared" si="94"/>
        <v>5.0478040944099999E-5</v>
      </c>
      <c r="CV66" s="44">
        <f t="shared" si="95"/>
        <v>1.9742381697600002E-5</v>
      </c>
    </row>
    <row r="67" spans="1:101" s="44" customFormat="1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L67" s="59">
        <f t="shared" si="56"/>
        <v>2011</v>
      </c>
      <c r="M67" s="60">
        <f>rep!B64</f>
        <v>4.1419700000000003E-9</v>
      </c>
      <c r="N67" s="60">
        <f>rep!C64</f>
        <v>7.0868299999999999E-8</v>
      </c>
      <c r="O67" s="60">
        <f>rep!D64</f>
        <v>8.2902400000000005E-7</v>
      </c>
      <c r="P67" s="60">
        <f>rep!E64</f>
        <v>6.6362000000000001E-6</v>
      </c>
      <c r="Q67" s="60">
        <f>rep!F64</f>
        <v>3.6389400000000001E-5</v>
      </c>
      <c r="R67" s="60">
        <f>rep!G64</f>
        <v>1.3693000000000001E-4</v>
      </c>
      <c r="S67" s="60">
        <f>rep!H64</f>
        <v>3.5499300000000001E-4</v>
      </c>
      <c r="T67" s="60">
        <f>rep!I64</f>
        <v>6.4132399999999997E-4</v>
      </c>
      <c r="U67" s="60">
        <f>rep!J64</f>
        <v>8.3757000000000005E-4</v>
      </c>
      <c r="V67" s="60">
        <f>rep!K64</f>
        <v>8.8721099999999995E-4</v>
      </c>
      <c r="W67" s="60">
        <f>rep!L64</f>
        <v>9.7477700000000002E-4</v>
      </c>
      <c r="X67" s="60">
        <f>rep!M64</f>
        <v>1.30434E-3</v>
      </c>
      <c r="Y67" s="60">
        <f>rep!N64</f>
        <v>1.8603700000000001E-3</v>
      </c>
      <c r="Z67" s="60">
        <f>rep!O64</f>
        <v>2.5093699999999999E-3</v>
      </c>
      <c r="AA67" s="60">
        <f>rep!P64</f>
        <v>3.24151E-3</v>
      </c>
      <c r="AB67" s="60">
        <f>rep!Q64</f>
        <v>4.2199899999999999E-3</v>
      </c>
      <c r="AC67" s="60">
        <f>rep!R64</f>
        <v>5.6309100000000003E-3</v>
      </c>
      <c r="AD67" s="60">
        <f>rep!S64</f>
        <v>7.5803299999999997E-3</v>
      </c>
      <c r="AE67" s="60">
        <f>rep!T64</f>
        <v>1.01671E-2</v>
      </c>
      <c r="AF67" s="60">
        <f>rep!U64</f>
        <v>1.35812E-2</v>
      </c>
      <c r="AG67" s="60">
        <f>rep!V64</f>
        <v>1.80553E-2</v>
      </c>
      <c r="AH67" s="60">
        <f>rep!W64</f>
        <v>2.3712199999999999E-2</v>
      </c>
      <c r="AI67" s="60">
        <f>rep!X64</f>
        <v>3.0452099999999999E-2</v>
      </c>
      <c r="AJ67" s="60">
        <f>rep!Y64</f>
        <v>3.7941999999999997E-2</v>
      </c>
      <c r="AK67" s="60">
        <f>rep!Z64</f>
        <v>4.5667800000000001E-2</v>
      </c>
      <c r="AL67" s="60">
        <f>rep!AA64</f>
        <v>5.3018500000000003E-2</v>
      </c>
      <c r="AM67" s="60">
        <f>rep!AB64</f>
        <v>5.9394000000000002E-2</v>
      </c>
      <c r="AN67" s="60">
        <f>rep!AC64</f>
        <v>6.4315600000000001E-2</v>
      </c>
      <c r="AO67" s="60">
        <f>rep!AD64</f>
        <v>6.7493600000000001E-2</v>
      </c>
      <c r="AP67" s="60">
        <f>rep!AE64</f>
        <v>6.8826700000000005E-2</v>
      </c>
      <c r="AQ67" s="60">
        <f>rep!AF64</f>
        <v>6.8349400000000005E-2</v>
      </c>
      <c r="AR67" s="60">
        <f>rep!AG64</f>
        <v>6.6168699999999997E-2</v>
      </c>
      <c r="AS67" s="60">
        <f>rep!AH64</f>
        <v>6.2426099999999998E-2</v>
      </c>
      <c r="AT67" s="60">
        <f>rep!AI64</f>
        <v>5.7301100000000001E-2</v>
      </c>
      <c r="AU67" s="60">
        <f>rep!AJ64</f>
        <v>5.1038500000000001E-2</v>
      </c>
      <c r="AV67" s="60">
        <f>rep!AK64</f>
        <v>4.3972999999999998E-2</v>
      </c>
      <c r="AW67" s="60">
        <f>rep!AL64</f>
        <v>3.6523699999999999E-2</v>
      </c>
      <c r="AX67" s="60">
        <f>rep!AM64</f>
        <v>2.91521E-2</v>
      </c>
      <c r="AY67" s="60">
        <f>rep!AN64</f>
        <v>2.2294399999999999E-2</v>
      </c>
      <c r="AZ67" s="60">
        <f>rep!AO64</f>
        <v>1.6293999999999999E-2</v>
      </c>
      <c r="BA67" s="60">
        <f>rep!AP64</f>
        <v>1.1354899999999999E-2</v>
      </c>
      <c r="BB67" s="60">
        <f>rep!AQ64</f>
        <v>7.5302299999999997E-3</v>
      </c>
      <c r="BC67" s="60">
        <f>rep!AR64</f>
        <v>4.7442999999999999E-3</v>
      </c>
      <c r="BE67" s="44">
        <v>2011</v>
      </c>
      <c r="BF67" s="44">
        <f t="shared" si="55"/>
        <v>1.7155915480900002E-17</v>
      </c>
      <c r="BG67" s="44">
        <f t="shared" si="96"/>
        <v>5.0223159448899995E-15</v>
      </c>
      <c r="BH67" s="44">
        <f t="shared" si="97"/>
        <v>6.8728079257600012E-13</v>
      </c>
      <c r="BI67" s="44">
        <f t="shared" si="98"/>
        <v>4.4039150440000003E-11</v>
      </c>
      <c r="BJ67" s="44">
        <f t="shared" si="57"/>
        <v>1.32418843236E-9</v>
      </c>
      <c r="BK67" s="44">
        <f t="shared" si="58"/>
        <v>1.8749824900000001E-8</v>
      </c>
      <c r="BL67" s="44">
        <f t="shared" si="59"/>
        <v>1.26020030049E-7</v>
      </c>
      <c r="BM67" s="44">
        <f t="shared" si="60"/>
        <v>4.1129647297599996E-7</v>
      </c>
      <c r="BN67" s="44">
        <f t="shared" si="61"/>
        <v>3.813927049E-7</v>
      </c>
      <c r="BO67" s="44">
        <f t="shared" si="62"/>
        <v>2.4423094585209999E-6</v>
      </c>
      <c r="BP67" s="44">
        <f t="shared" si="63"/>
        <v>3.1870211597289993E-6</v>
      </c>
      <c r="BQ67" s="44">
        <f t="shared" si="64"/>
        <v>8.90003560000001E-9</v>
      </c>
      <c r="BR67" s="44">
        <f t="shared" si="65"/>
        <v>1.7671093689999999E-7</v>
      </c>
      <c r="BS67" s="44">
        <f t="shared" si="66"/>
        <v>1.2334989969000001E-6</v>
      </c>
      <c r="BT67" s="44">
        <f t="shared" si="67"/>
        <v>1.9493108009999998E-7</v>
      </c>
      <c r="BU67" s="44">
        <f t="shared" si="68"/>
        <v>1.0404204001E-6</v>
      </c>
      <c r="BV67" s="44">
        <f t="shared" si="69"/>
        <v>1.5151394281000001E-6</v>
      </c>
      <c r="BW67" s="44">
        <f t="shared" si="70"/>
        <v>7.7859415088999984E-6</v>
      </c>
      <c r="BX67" s="44">
        <f t="shared" si="71"/>
        <v>7.5235004099999971E-6</v>
      </c>
      <c r="BY67" s="44">
        <f t="shared" si="72"/>
        <v>1.98471744E-6</v>
      </c>
      <c r="BZ67" s="44">
        <f t="shared" si="73"/>
        <v>2.0563504089999993E-5</v>
      </c>
      <c r="CA67" s="44">
        <f t="shared" si="74"/>
        <v>1.9565854883999995E-4</v>
      </c>
      <c r="CB67" s="44">
        <f t="shared" si="75"/>
        <v>8.7307839440999989E-4</v>
      </c>
      <c r="CC67" s="44">
        <f t="shared" si="76"/>
        <v>1.5060608640000003E-3</v>
      </c>
      <c r="CD67" s="44">
        <f t="shared" si="77"/>
        <v>4.6492846883999984E-4</v>
      </c>
      <c r="CE67" s="44">
        <f t="shared" si="78"/>
        <v>7.459180322499998E-4</v>
      </c>
      <c r="CF67" s="44">
        <f t="shared" si="79"/>
        <v>1.7758227600000011E-4</v>
      </c>
      <c r="CG67" s="44">
        <f t="shared" si="80"/>
        <v>2.8776787360000058E-5</v>
      </c>
      <c r="CH67" s="44">
        <f t="shared" si="81"/>
        <v>1.2486328959999984E-5</v>
      </c>
      <c r="CI67" s="44">
        <f t="shared" si="82"/>
        <v>8.8981488999998894E-7</v>
      </c>
      <c r="CJ67" s="44">
        <f t="shared" si="83"/>
        <v>5.6993440360000073E-5</v>
      </c>
      <c r="CK67" s="44">
        <f t="shared" si="84"/>
        <v>3.3624921689999966E-5</v>
      </c>
      <c r="CL67" s="44">
        <f t="shared" si="85"/>
        <v>1.4704230121000001E-4</v>
      </c>
      <c r="CM67" s="44">
        <f t="shared" si="86"/>
        <v>8.0839879210000028E-5</v>
      </c>
      <c r="CN67" s="44">
        <f t="shared" si="87"/>
        <v>2.3803861224999993E-4</v>
      </c>
      <c r="CO67" s="44">
        <f t="shared" si="88"/>
        <v>1.2040672899999993E-4</v>
      </c>
      <c r="CP67" s="44">
        <f t="shared" si="89"/>
        <v>5.0282232168999993E-4</v>
      </c>
      <c r="CQ67" s="44">
        <f t="shared" si="90"/>
        <v>2.6121347640999993E-4</v>
      </c>
      <c r="CR67" s="44">
        <f t="shared" si="91"/>
        <v>3.4056487935999998E-4</v>
      </c>
      <c r="CS67" s="44">
        <f t="shared" si="92"/>
        <v>1.8697827599999995E-4</v>
      </c>
      <c r="CT67" s="44">
        <f t="shared" si="93"/>
        <v>1.1935344000999999E-4</v>
      </c>
      <c r="CU67" s="44">
        <f t="shared" si="94"/>
        <v>5.6704363852899996E-5</v>
      </c>
      <c r="CV67" s="44">
        <f t="shared" si="95"/>
        <v>2.1849080490000001E-5</v>
      </c>
    </row>
    <row r="68" spans="1:101" s="44" customFormat="1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L68" s="59">
        <f t="shared" si="56"/>
        <v>2012</v>
      </c>
      <c r="M68" s="60">
        <f>rep!B65</f>
        <v>4.3710300000000004E-9</v>
      </c>
      <c r="N68" s="60">
        <f>rep!C65</f>
        <v>7.4786599999999998E-8</v>
      </c>
      <c r="O68" s="60">
        <f>rep!D65</f>
        <v>8.74824E-7</v>
      </c>
      <c r="P68" s="60">
        <f>rep!E65</f>
        <v>7.0021799999999999E-6</v>
      </c>
      <c r="Q68" s="60">
        <f>rep!F65</f>
        <v>3.83886E-5</v>
      </c>
      <c r="R68" s="60">
        <f>rep!G65</f>
        <v>1.44387E-4</v>
      </c>
      <c r="S68" s="60">
        <f>rep!H65</f>
        <v>3.73894E-4</v>
      </c>
      <c r="T68" s="60">
        <f>rep!I65</f>
        <v>6.7331300000000004E-4</v>
      </c>
      <c r="U68" s="60">
        <f>rep!J65</f>
        <v>8.7111399999999998E-4</v>
      </c>
      <c r="V68" s="60">
        <f>rep!K65</f>
        <v>8.99361E-4</v>
      </c>
      <c r="W68" s="60">
        <f>rep!L65</f>
        <v>9.4359000000000001E-4</v>
      </c>
      <c r="X68" s="60">
        <f>rep!M65</f>
        <v>1.2174E-3</v>
      </c>
      <c r="Y68" s="60">
        <f>rep!N65</f>
        <v>1.7157100000000001E-3</v>
      </c>
      <c r="Z68" s="60">
        <f>rep!O65</f>
        <v>2.31365E-3</v>
      </c>
      <c r="AA68" s="60">
        <f>rep!P65</f>
        <v>3.00549E-3</v>
      </c>
      <c r="AB68" s="60">
        <f>rep!Q65</f>
        <v>3.9552600000000004E-3</v>
      </c>
      <c r="AC68" s="60">
        <f>rep!R65</f>
        <v>5.3510399999999996E-3</v>
      </c>
      <c r="AD68" s="60">
        <f>rep!S65</f>
        <v>7.2940799999999997E-3</v>
      </c>
      <c r="AE68" s="60">
        <f>rep!T65</f>
        <v>9.8498300000000004E-3</v>
      </c>
      <c r="AF68" s="60">
        <f>rep!U65</f>
        <v>1.3140799999999999E-2</v>
      </c>
      <c r="AG68" s="60">
        <f>rep!V65</f>
        <v>1.7336600000000001E-2</v>
      </c>
      <c r="AH68" s="60">
        <f>rep!W65</f>
        <v>2.2567E-2</v>
      </c>
      <c r="AI68" s="60">
        <f>rep!X65</f>
        <v>2.8852900000000001E-2</v>
      </c>
      <c r="AJ68" s="60">
        <f>rep!Y65</f>
        <v>3.6069400000000001E-2</v>
      </c>
      <c r="AK68" s="60">
        <f>rep!Z65</f>
        <v>4.3907099999999998E-2</v>
      </c>
      <c r="AL68" s="60">
        <f>rep!AA65</f>
        <v>5.1845599999999999E-2</v>
      </c>
      <c r="AM68" s="60">
        <f>rep!AB65</f>
        <v>5.9195999999999999E-2</v>
      </c>
      <c r="AN68" s="60">
        <f>rep!AC65</f>
        <v>6.5230200000000002E-2</v>
      </c>
      <c r="AO68" s="60">
        <f>rep!AD65</f>
        <v>6.9344199999999995E-2</v>
      </c>
      <c r="AP68" s="60">
        <f>rep!AE65</f>
        <v>7.1184600000000001E-2</v>
      </c>
      <c r="AQ68" s="60">
        <f>rep!AF65</f>
        <v>7.0690699999999995E-2</v>
      </c>
      <c r="AR68" s="60">
        <f>rep!AG65</f>
        <v>6.8053100000000005E-2</v>
      </c>
      <c r="AS68" s="60">
        <f>rep!AH65</f>
        <v>6.3621700000000003E-2</v>
      </c>
      <c r="AT68" s="60">
        <f>rep!AI65</f>
        <v>5.7812299999999997E-2</v>
      </c>
      <c r="AU68" s="60">
        <f>rep!AJ65</f>
        <v>5.1043999999999999E-2</v>
      </c>
      <c r="AV68" s="60">
        <f>rep!AK65</f>
        <v>4.3719399999999999E-2</v>
      </c>
      <c r="AW68" s="60">
        <f>rep!AL65</f>
        <v>3.6228000000000003E-2</v>
      </c>
      <c r="AX68" s="60">
        <f>rep!AM65</f>
        <v>2.8947500000000001E-2</v>
      </c>
      <c r="AY68" s="60">
        <f>rep!AN65</f>
        <v>2.2224299999999999E-2</v>
      </c>
      <c r="AZ68" s="60">
        <f>rep!AO65</f>
        <v>1.6338499999999999E-2</v>
      </c>
      <c r="BA68" s="60">
        <f>rep!AP65</f>
        <v>1.14664E-2</v>
      </c>
      <c r="BB68" s="60">
        <f>rep!AQ65</f>
        <v>7.6616599999999998E-3</v>
      </c>
      <c r="BC68" s="60">
        <f>rep!AR65</f>
        <v>4.8634999999999998E-3</v>
      </c>
      <c r="BE68" s="44">
        <v>2012</v>
      </c>
      <c r="BF68" s="44">
        <f t="shared" si="55"/>
        <v>1.9105903260900004E-17</v>
      </c>
      <c r="BG68" s="44">
        <f t="shared" si="96"/>
        <v>5.5930355395600001E-15</v>
      </c>
      <c r="BH68" s="44">
        <f t="shared" si="97"/>
        <v>7.6531703097599997E-13</v>
      </c>
      <c r="BI68" s="44">
        <f t="shared" si="98"/>
        <v>4.9030524752399998E-11</v>
      </c>
      <c r="BJ68" s="44">
        <f t="shared" si="57"/>
        <v>1.4736846099600001E-9</v>
      </c>
      <c r="BK68" s="44">
        <f t="shared" si="58"/>
        <v>2.0847605769E-8</v>
      </c>
      <c r="BL68" s="44">
        <f t="shared" si="59"/>
        <v>1.3979672323599999E-7</v>
      </c>
      <c r="BM68" s="44">
        <f t="shared" si="60"/>
        <v>4.5335039596900005E-7</v>
      </c>
      <c r="BN68" s="44">
        <f t="shared" si="61"/>
        <v>7.5883960099600001E-7</v>
      </c>
      <c r="BO68" s="44">
        <f t="shared" si="62"/>
        <v>8.0885020832099998E-7</v>
      </c>
      <c r="BP68" s="44">
        <f t="shared" si="63"/>
        <v>8.9036208810000007E-7</v>
      </c>
      <c r="BQ68" s="44">
        <f t="shared" si="64"/>
        <v>1.48206276E-6</v>
      </c>
      <c r="BR68" s="44">
        <f t="shared" si="65"/>
        <v>2.9436608041000003E-6</v>
      </c>
      <c r="BS68" s="44">
        <f t="shared" si="66"/>
        <v>5.3529763224999999E-6</v>
      </c>
      <c r="BT68" s="44">
        <f t="shared" si="67"/>
        <v>9.0329701400999993E-6</v>
      </c>
      <c r="BU68" s="44">
        <f t="shared" si="68"/>
        <v>3.6680676484000016E-6</v>
      </c>
      <c r="BV68" s="44">
        <f t="shared" si="69"/>
        <v>4.3304361408999991E-6</v>
      </c>
      <c r="BW68" s="44">
        <f t="shared" si="70"/>
        <v>6.6363942544000065E-6</v>
      </c>
      <c r="BX68" s="44">
        <f t="shared" si="71"/>
        <v>5.2135187020899995E-5</v>
      </c>
      <c r="BY68" s="44">
        <f t="shared" si="72"/>
        <v>2.0793063204000006E-4</v>
      </c>
      <c r="BZ68" s="44">
        <f t="shared" si="73"/>
        <v>3.2631170880999998E-4</v>
      </c>
      <c r="CA68" s="44">
        <f t="shared" si="74"/>
        <v>3.1590796644000011E-4</v>
      </c>
      <c r="CB68" s="44">
        <f t="shared" si="75"/>
        <v>5.6065715523999989E-4</v>
      </c>
      <c r="CC68" s="44">
        <f t="shared" si="76"/>
        <v>1.1993535224999992E-4</v>
      </c>
      <c r="CD68" s="44">
        <f t="shared" si="77"/>
        <v>7.6772644000000102E-7</v>
      </c>
      <c r="CE68" s="44">
        <f t="shared" si="78"/>
        <v>2.497948640099999E-4</v>
      </c>
      <c r="CF68" s="44">
        <f t="shared" si="79"/>
        <v>7.5951225000000014E-5</v>
      </c>
      <c r="CG68" s="44">
        <f t="shared" si="80"/>
        <v>5.1825601000000058E-5</v>
      </c>
      <c r="CH68" s="44">
        <f t="shared" si="81"/>
        <v>4.9159758400000115E-6</v>
      </c>
      <c r="CI68" s="44">
        <f t="shared" si="82"/>
        <v>3.6323523610000021E-5</v>
      </c>
      <c r="CJ68" s="44">
        <f t="shared" si="83"/>
        <v>8.2255830249999899E-5</v>
      </c>
      <c r="CK68" s="44">
        <f t="shared" si="84"/>
        <v>3.6221138559999917E-5</v>
      </c>
      <c r="CL68" s="44">
        <f t="shared" si="85"/>
        <v>4.8995800089999964E-5</v>
      </c>
      <c r="CM68" s="44">
        <f t="shared" si="86"/>
        <v>2.8187723664000011E-4</v>
      </c>
      <c r="CN68" s="44">
        <f t="shared" si="87"/>
        <v>3.1551812410000001E-5</v>
      </c>
      <c r="CO68" s="44">
        <f t="shared" si="88"/>
        <v>3.0677522500000109E-6</v>
      </c>
      <c r="CP68" s="44">
        <f t="shared" si="89"/>
        <v>2.652859137600001E-4</v>
      </c>
      <c r="CQ68" s="44">
        <f t="shared" si="90"/>
        <v>1.3356887183999999E-4</v>
      </c>
      <c r="CR68" s="44">
        <f t="shared" si="91"/>
        <v>3.227128409240999E-4</v>
      </c>
      <c r="CS68" s="44">
        <f t="shared" si="92"/>
        <v>1.6611162786489997E-4</v>
      </c>
      <c r="CT68" s="44">
        <f t="shared" si="93"/>
        <v>1.21360870664881E-4</v>
      </c>
      <c r="CU68" s="44">
        <f t="shared" si="94"/>
        <v>5.8701033955599995E-5</v>
      </c>
      <c r="CV68" s="44">
        <f t="shared" si="95"/>
        <v>2.3653632249999996E-5</v>
      </c>
    </row>
    <row r="69" spans="1:101" s="44" customFormat="1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L69" s="59">
        <f t="shared" si="56"/>
        <v>2013</v>
      </c>
      <c r="M69" s="60">
        <f>rep!B66</f>
        <v>5.1420900000000004E-9</v>
      </c>
      <c r="N69" s="60">
        <f>rep!C66</f>
        <v>8.7978499999999996E-8</v>
      </c>
      <c r="O69" s="60">
        <f>rep!D66</f>
        <v>1.0291199999999999E-6</v>
      </c>
      <c r="P69" s="60">
        <f>rep!E66</f>
        <v>8.2368500000000006E-6</v>
      </c>
      <c r="Q69" s="60">
        <f>rep!F66</f>
        <v>4.5153600000000001E-5</v>
      </c>
      <c r="R69" s="60">
        <f>rep!G66</f>
        <v>1.6979699999999999E-4</v>
      </c>
      <c r="S69" s="60">
        <f>rep!H66</f>
        <v>4.3947099999999998E-4</v>
      </c>
      <c r="T69" s="60">
        <f>rep!I66</f>
        <v>7.9027199999999996E-4</v>
      </c>
      <c r="U69" s="60">
        <f>rep!J66</f>
        <v>1.018E-3</v>
      </c>
      <c r="V69" s="60">
        <f>rep!K66</f>
        <v>1.0378200000000001E-3</v>
      </c>
      <c r="W69" s="60">
        <f>rep!L66</f>
        <v>1.0610299999999999E-3</v>
      </c>
      <c r="X69" s="60">
        <f>rep!M66</f>
        <v>1.33209E-3</v>
      </c>
      <c r="Y69" s="60">
        <f>rep!N66</f>
        <v>1.8388199999999999E-3</v>
      </c>
      <c r="Z69" s="60">
        <f>rep!O66</f>
        <v>2.4239499999999998E-3</v>
      </c>
      <c r="AA69" s="60">
        <f>rep!P66</f>
        <v>3.0621799999999998E-3</v>
      </c>
      <c r="AB69" s="60">
        <f>rep!Q66</f>
        <v>3.9274399999999999E-3</v>
      </c>
      <c r="AC69" s="60">
        <f>rep!R66</f>
        <v>5.2365700000000003E-3</v>
      </c>
      <c r="AD69" s="60">
        <f>rep!S66</f>
        <v>7.1195599999999996E-3</v>
      </c>
      <c r="AE69" s="60">
        <f>rep!T66</f>
        <v>9.6596700000000004E-3</v>
      </c>
      <c r="AF69" s="60">
        <f>rep!U66</f>
        <v>1.29807E-2</v>
      </c>
      <c r="AG69" s="60">
        <f>rep!V66</f>
        <v>1.7229399999999999E-2</v>
      </c>
      <c r="AH69" s="60">
        <f>rep!W66</f>
        <v>2.24818E-2</v>
      </c>
      <c r="AI69" s="60">
        <f>rep!X66</f>
        <v>2.8686300000000001E-2</v>
      </c>
      <c r="AJ69" s="60">
        <f>rep!Y66</f>
        <v>3.5665299999999997E-2</v>
      </c>
      <c r="AK69" s="60">
        <f>rep!Z66</f>
        <v>4.3128899999999998E-2</v>
      </c>
      <c r="AL69" s="60">
        <f>rep!AA66</f>
        <v>5.0673299999999998E-2</v>
      </c>
      <c r="AM69" s="60">
        <f>rep!AB66</f>
        <v>5.7790000000000001E-2</v>
      </c>
      <c r="AN69" s="60">
        <f>rep!AC66</f>
        <v>6.3908599999999996E-2</v>
      </c>
      <c r="AO69" s="60">
        <f>rep!AD66</f>
        <v>6.8471299999999999E-2</v>
      </c>
      <c r="AP69" s="60">
        <f>rep!AE66</f>
        <v>7.1022100000000005E-2</v>
      </c>
      <c r="AQ69" s="60">
        <f>rep!AF66</f>
        <v>7.1290800000000001E-2</v>
      </c>
      <c r="AR69" s="60">
        <f>rep!AG66</f>
        <v>6.9245100000000004E-2</v>
      </c>
      <c r="AS69" s="60">
        <f>rep!AH66</f>
        <v>6.5090800000000004E-2</v>
      </c>
      <c r="AT69" s="60">
        <f>rep!AI66</f>
        <v>5.9223199999999997E-2</v>
      </c>
      <c r="AU69" s="60">
        <f>rep!AJ66</f>
        <v>5.2149800000000003E-2</v>
      </c>
      <c r="AV69" s="60">
        <f>rep!AK66</f>
        <v>4.4413899999999999E-2</v>
      </c>
      <c r="AW69" s="60">
        <f>rep!AL66</f>
        <v>3.6535600000000001E-2</v>
      </c>
      <c r="AX69" s="60">
        <f>rep!AM66</f>
        <v>2.89728E-2</v>
      </c>
      <c r="AY69" s="60">
        <f>rep!AN66</f>
        <v>2.2093700000000001E-2</v>
      </c>
      <c r="AZ69" s="60">
        <f>rep!AO66</f>
        <v>1.6156899999999998E-2</v>
      </c>
      <c r="BA69" s="60">
        <f>rep!AP66</f>
        <v>1.1299099999999999E-2</v>
      </c>
      <c r="BB69" s="60">
        <f>rep!AQ66</f>
        <v>7.5364999999999998E-3</v>
      </c>
      <c r="BC69" s="60">
        <f>rep!AR66</f>
        <v>4.7829200000000004E-3</v>
      </c>
      <c r="BE69" s="44">
        <v>2013</v>
      </c>
      <c r="BF69" s="44">
        <f t="shared" si="55"/>
        <v>2.6441089568100003E-17</v>
      </c>
      <c r="BG69" s="44">
        <f t="shared" si="96"/>
        <v>7.7402164622499994E-15</v>
      </c>
      <c r="BH69" s="44">
        <f t="shared" si="97"/>
        <v>1.0590879743999999E-12</v>
      </c>
      <c r="BI69" s="44">
        <f t="shared" si="98"/>
        <v>6.7845697922500015E-11</v>
      </c>
      <c r="BJ69" s="44">
        <f t="shared" si="57"/>
        <v>2.0388475929600001E-9</v>
      </c>
      <c r="BK69" s="44">
        <f t="shared" si="58"/>
        <v>2.8831021208999995E-8</v>
      </c>
      <c r="BL69" s="44">
        <f t="shared" si="59"/>
        <v>1.93134759841E-7</v>
      </c>
      <c r="BM69" s="44">
        <f t="shared" si="60"/>
        <v>6.2452983398399989E-7</v>
      </c>
      <c r="BN69" s="44">
        <f t="shared" si="61"/>
        <v>1.036324E-6</v>
      </c>
      <c r="BO69" s="44">
        <f t="shared" si="62"/>
        <v>1.0770703524000001E-6</v>
      </c>
      <c r="BP69" s="44">
        <f t="shared" si="63"/>
        <v>1.0630210050468099E-6</v>
      </c>
      <c r="BQ69" s="44">
        <f t="shared" si="64"/>
        <v>1.5928658673264098E-6</v>
      </c>
      <c r="BR69" s="44">
        <f t="shared" si="65"/>
        <v>2.8859758018559998E-6</v>
      </c>
      <c r="BS69" s="44">
        <f t="shared" si="66"/>
        <v>4.4687465514809996E-6</v>
      </c>
      <c r="BT69" s="44">
        <f t="shared" si="67"/>
        <v>5.3460746169639995E-6</v>
      </c>
      <c r="BU69" s="44">
        <f t="shared" si="68"/>
        <v>7.0087267599999992E-6</v>
      </c>
      <c r="BV69" s="44">
        <f t="shared" si="69"/>
        <v>1.9781297316000014E-6</v>
      </c>
      <c r="BW69" s="44">
        <f t="shared" si="70"/>
        <v>5.8535931363999967E-6</v>
      </c>
      <c r="BX69" s="44">
        <f t="shared" si="71"/>
        <v>7.0460914810000086E-7</v>
      </c>
      <c r="BY69" s="44">
        <f t="shared" si="72"/>
        <v>5.064300159999998E-6</v>
      </c>
      <c r="BZ69" s="44">
        <f t="shared" si="73"/>
        <v>1.5158534400000043E-6</v>
      </c>
      <c r="CA69" s="44">
        <f t="shared" si="74"/>
        <v>1.8395521000000011E-5</v>
      </c>
      <c r="CB69" s="44">
        <f t="shared" si="75"/>
        <v>1.5570915999999876E-7</v>
      </c>
      <c r="CC69" s="44">
        <f t="shared" si="76"/>
        <v>2.1149884899999962E-6</v>
      </c>
      <c r="CD69" s="44">
        <f t="shared" si="77"/>
        <v>2.8821852899999881E-6</v>
      </c>
      <c r="CE69" s="44">
        <f t="shared" si="78"/>
        <v>2.1368592399999977E-6</v>
      </c>
      <c r="CF69" s="44">
        <f t="shared" si="79"/>
        <v>4.6948533610000016E-5</v>
      </c>
      <c r="CG69" s="44">
        <f t="shared" si="80"/>
        <v>3.2594330520999994E-4</v>
      </c>
      <c r="CH69" s="44">
        <f t="shared" si="81"/>
        <v>1.0285939408899998E-3</v>
      </c>
      <c r="CI69" s="44">
        <f t="shared" si="82"/>
        <v>7.5739993681000009E-4</v>
      </c>
      <c r="CJ69" s="44">
        <f t="shared" si="83"/>
        <v>6.5546752441000009E-4</v>
      </c>
      <c r="CK69" s="44">
        <f t="shared" si="84"/>
        <v>7.6550715683999955E-4</v>
      </c>
      <c r="CL69" s="44">
        <f t="shared" si="85"/>
        <v>6.7591417959999832E-5</v>
      </c>
      <c r="CM69" s="44">
        <f t="shared" si="86"/>
        <v>4.6595539600000153E-6</v>
      </c>
      <c r="CN69" s="44">
        <f t="shared" si="87"/>
        <v>7.5490032250000031E-5</v>
      </c>
      <c r="CO69" s="44">
        <f t="shared" si="88"/>
        <v>3.842854502399999E-4</v>
      </c>
      <c r="CP69" s="44">
        <f t="shared" si="89"/>
        <v>3.7423289401000004E-4</v>
      </c>
      <c r="CQ69" s="44">
        <f t="shared" si="90"/>
        <v>5.1768126181209997E-4</v>
      </c>
      <c r="CR69" s="44">
        <f t="shared" si="91"/>
        <v>3.7727701390440012E-4</v>
      </c>
      <c r="CS69" s="44">
        <f t="shared" si="92"/>
        <v>2.1688040545959995E-4</v>
      </c>
      <c r="CT69" s="44">
        <f t="shared" si="93"/>
        <v>1.25419773615409E-4</v>
      </c>
      <c r="CU69" s="44">
        <f t="shared" si="94"/>
        <v>5.5301487631008988E-5</v>
      </c>
      <c r="CV69" s="44">
        <f t="shared" si="95"/>
        <v>2.2876323726400005E-5</v>
      </c>
    </row>
    <row r="70" spans="1:101" s="44" customFormat="1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L70" s="59">
        <f t="shared" si="56"/>
        <v>2014</v>
      </c>
      <c r="M70" s="60">
        <f>rep!B67</f>
        <v>5.3143600000000002E-9</v>
      </c>
      <c r="N70" s="60">
        <f>rep!C67</f>
        <v>9.0927099999999996E-8</v>
      </c>
      <c r="O70" s="60">
        <f>rep!D67</f>
        <v>1.06365E-6</v>
      </c>
      <c r="P70" s="60">
        <f>rep!E67</f>
        <v>8.51395E-6</v>
      </c>
      <c r="Q70" s="60">
        <f>rep!F67</f>
        <v>4.6681200000000003E-5</v>
      </c>
      <c r="R70" s="60">
        <f>rep!G67</f>
        <v>1.7561500000000001E-4</v>
      </c>
      <c r="S70" s="60">
        <f>rep!H67</f>
        <v>4.5500800000000002E-4</v>
      </c>
      <c r="T70" s="60">
        <f>rep!I67</f>
        <v>8.2060100000000001E-4</v>
      </c>
      <c r="U70" s="60">
        <f>rep!J67</f>
        <v>1.06616E-3</v>
      </c>
      <c r="V70" s="60">
        <f>rep!K67</f>
        <v>1.1127000000000001E-3</v>
      </c>
      <c r="W70" s="60">
        <f>rep!L67</f>
        <v>1.1870100000000001E-3</v>
      </c>
      <c r="X70" s="60">
        <f>rep!M67</f>
        <v>1.5390899999999999E-3</v>
      </c>
      <c r="Y70" s="60">
        <f>rep!N67</f>
        <v>2.1349699999999999E-3</v>
      </c>
      <c r="Z70" s="60">
        <f>rep!O67</f>
        <v>2.78232E-3</v>
      </c>
      <c r="AA70" s="60">
        <f>rep!P67</f>
        <v>3.4388299999999999E-3</v>
      </c>
      <c r="AB70" s="60">
        <f>rep!Q67</f>
        <v>4.2874300000000001E-3</v>
      </c>
      <c r="AC70" s="60">
        <f>rep!R67</f>
        <v>5.5556299999999998E-3</v>
      </c>
      <c r="AD70" s="60">
        <f>rep!S67</f>
        <v>7.3670599999999999E-3</v>
      </c>
      <c r="AE70" s="60">
        <f>rep!T67</f>
        <v>9.7960800000000004E-3</v>
      </c>
      <c r="AF70" s="60">
        <f>rep!U67</f>
        <v>1.2981599999999999E-2</v>
      </c>
      <c r="AG70" s="60">
        <f>rep!V67</f>
        <v>1.7112700000000002E-2</v>
      </c>
      <c r="AH70" s="60">
        <f>rep!W67</f>
        <v>2.2311299999999999E-2</v>
      </c>
      <c r="AI70" s="60">
        <f>rep!X67</f>
        <v>2.8543200000000001E-2</v>
      </c>
      <c r="AJ70" s="60">
        <f>rep!Y67</f>
        <v>3.5603999999999997E-2</v>
      </c>
      <c r="AK70" s="60">
        <f>rep!Z67</f>
        <v>4.3137300000000003E-2</v>
      </c>
      <c r="AL70" s="60">
        <f>rep!AA67</f>
        <v>5.0662400000000003E-2</v>
      </c>
      <c r="AM70" s="60">
        <f>rep!AB67</f>
        <v>5.7626200000000002E-2</v>
      </c>
      <c r="AN70" s="60">
        <f>rep!AC67</f>
        <v>6.3481399999999993E-2</v>
      </c>
      <c r="AO70" s="60">
        <f>rep!AD67</f>
        <v>6.7763699999999996E-2</v>
      </c>
      <c r="AP70" s="60">
        <f>rep!AE67</f>
        <v>7.0141700000000001E-2</v>
      </c>
      <c r="AQ70" s="60">
        <f>rep!AF67</f>
        <v>7.0436899999999997E-2</v>
      </c>
      <c r="AR70" s="60">
        <f>rep!AG67</f>
        <v>6.8626699999999999E-2</v>
      </c>
      <c r="AS70" s="60">
        <f>rep!AH67</f>
        <v>6.4838999999999994E-2</v>
      </c>
      <c r="AT70" s="60">
        <f>rep!AI67</f>
        <v>5.9345099999999998E-2</v>
      </c>
      <c r="AU70" s="60">
        <f>rep!AJ67</f>
        <v>5.25406E-2</v>
      </c>
      <c r="AV70" s="60">
        <f>rep!AK67</f>
        <v>4.4914000000000003E-2</v>
      </c>
      <c r="AW70" s="60">
        <f>rep!AL67</f>
        <v>3.6996500000000002E-2</v>
      </c>
      <c r="AX70" s="60">
        <f>rep!AM67</f>
        <v>2.9301799999999999E-2</v>
      </c>
      <c r="AY70" s="60">
        <f>rep!AN67</f>
        <v>2.2264699999999998E-2</v>
      </c>
      <c r="AZ70" s="60">
        <f>rep!AO67</f>
        <v>1.61946E-2</v>
      </c>
      <c r="BA70" s="60">
        <f>rep!AP67</f>
        <v>1.12517E-2</v>
      </c>
      <c r="BB70" s="60">
        <f>rep!AQ67</f>
        <v>7.4520999999999997E-3</v>
      </c>
      <c r="BC70" s="60">
        <f>rep!AR67</f>
        <v>4.6960300000000003E-3</v>
      </c>
      <c r="BE70" s="44">
        <v>2014</v>
      </c>
      <c r="BF70" s="44">
        <f t="shared" si="55"/>
        <v>2.8242422209600005E-17</v>
      </c>
      <c r="BG70" s="44">
        <f t="shared" si="96"/>
        <v>8.2677375144100001E-15</v>
      </c>
      <c r="BH70" s="44">
        <f t="shared" si="97"/>
        <v>1.1313513224999999E-12</v>
      </c>
      <c r="BI70" s="44">
        <f t="shared" si="98"/>
        <v>7.2487344602499997E-11</v>
      </c>
      <c r="BJ70" s="44">
        <f t="shared" si="57"/>
        <v>1.1100358158399999E-9</v>
      </c>
      <c r="BK70" s="44">
        <f t="shared" si="58"/>
        <v>9.1425341955600005E-9</v>
      </c>
      <c r="BL70" s="44">
        <f t="shared" si="59"/>
        <v>1.1021010360999996E-8</v>
      </c>
      <c r="BM70" s="44">
        <f t="shared" si="60"/>
        <v>3.5864405640999974E-8</v>
      </c>
      <c r="BN70" s="44">
        <f t="shared" si="61"/>
        <v>1.8162342592900005E-7</v>
      </c>
      <c r="BO70" s="44">
        <f t="shared" si="62"/>
        <v>7.6161401702500014E-7</v>
      </c>
      <c r="BP70" s="44">
        <f t="shared" si="63"/>
        <v>1.1358719872900003E-7</v>
      </c>
      <c r="BQ70" s="44">
        <f t="shared" si="64"/>
        <v>4.8875059744899991E-7</v>
      </c>
      <c r="BR70" s="44">
        <f t="shared" si="65"/>
        <v>9.9000510009999978E-7</v>
      </c>
      <c r="BS70" s="44">
        <f t="shared" si="66"/>
        <v>4.6561516959999987E-7</v>
      </c>
      <c r="BT70" s="44">
        <f t="shared" si="67"/>
        <v>3.4679143209999987E-7</v>
      </c>
      <c r="BU70" s="44">
        <f t="shared" si="68"/>
        <v>2.4569935503999999E-6</v>
      </c>
      <c r="BV70" s="44">
        <f t="shared" si="69"/>
        <v>5.7873443760999995E-6</v>
      </c>
      <c r="BW70" s="44">
        <f t="shared" si="70"/>
        <v>1.1745288579599997E-5</v>
      </c>
      <c r="BX70" s="44">
        <f t="shared" si="71"/>
        <v>1.0151934164100001E-5</v>
      </c>
      <c r="BY70" s="44">
        <f t="shared" si="72"/>
        <v>2.9991312399999954E-6</v>
      </c>
      <c r="BZ70" s="44">
        <f t="shared" si="73"/>
        <v>7.8659160999999912E-7</v>
      </c>
      <c r="CA70" s="44">
        <f t="shared" si="74"/>
        <v>3.8651088999999919E-7</v>
      </c>
      <c r="CB70" s="44">
        <f t="shared" si="75"/>
        <v>6.2810384400000002E-6</v>
      </c>
      <c r="CC70" s="44">
        <f t="shared" si="76"/>
        <v>3.2209480899999866E-6</v>
      </c>
      <c r="CD70" s="44">
        <f t="shared" si="77"/>
        <v>1.3703323239999987E-5</v>
      </c>
      <c r="CE70" s="44">
        <f t="shared" si="78"/>
        <v>2.3198672249999947E-5</v>
      </c>
      <c r="CF70" s="44">
        <f t="shared" si="79"/>
        <v>3.5427897728999998E-4</v>
      </c>
      <c r="CG70" s="44">
        <f t="shared" si="80"/>
        <v>5.6439029761000056E-4</v>
      </c>
      <c r="CH70" s="44">
        <f t="shared" si="81"/>
        <v>1.6422188904899999E-3</v>
      </c>
      <c r="CI70" s="44">
        <f t="shared" si="82"/>
        <v>2.1833471116899997E-3</v>
      </c>
      <c r="CJ70" s="44">
        <f t="shared" si="83"/>
        <v>1.6500737652100006E-3</v>
      </c>
      <c r="CK70" s="44">
        <f t="shared" si="84"/>
        <v>5.8570776195999985E-4</v>
      </c>
      <c r="CL70" s="44">
        <f t="shared" si="85"/>
        <v>1.9444572159999997E-5</v>
      </c>
      <c r="CM70" s="44">
        <f t="shared" si="86"/>
        <v>2.4762169599999999E-4</v>
      </c>
      <c r="CN70" s="44">
        <f t="shared" si="87"/>
        <v>6.6879649321000012E-4</v>
      </c>
      <c r="CO70" s="44">
        <f t="shared" si="88"/>
        <v>9.8183835649000013E-4</v>
      </c>
      <c r="CP70" s="44">
        <f t="shared" si="89"/>
        <v>9.9077697709210022E-4</v>
      </c>
      <c r="CQ70" s="44">
        <f t="shared" si="90"/>
        <v>6.896852906595999E-4</v>
      </c>
      <c r="CR70" s="44">
        <f t="shared" si="91"/>
        <v>4.7457358978409997E-4</v>
      </c>
      <c r="CS70" s="44">
        <f t="shared" si="92"/>
        <v>2.5614734919681597E-4</v>
      </c>
      <c r="CT70" s="44">
        <f t="shared" si="93"/>
        <v>1.2660075289000001E-4</v>
      </c>
      <c r="CU70" s="44">
        <f t="shared" si="94"/>
        <v>5.5533794409999993E-5</v>
      </c>
      <c r="CV70" s="44">
        <f t="shared" si="95"/>
        <v>2.2052697760900005E-5</v>
      </c>
    </row>
    <row r="71" spans="1:101" s="44" customFormat="1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L71" s="59">
        <f t="shared" si="56"/>
        <v>2015</v>
      </c>
      <c r="M71" s="60">
        <f>rep!B68</f>
        <v>5.2815899999999997E-9</v>
      </c>
      <c r="N71" s="60">
        <f>rep!C68</f>
        <v>9.0366799999999994E-8</v>
      </c>
      <c r="O71" s="60">
        <f>rep!D68</f>
        <v>1.0571100000000001E-6</v>
      </c>
      <c r="P71" s="60">
        <f>rep!E68</f>
        <v>8.4617999999999992E-6</v>
      </c>
      <c r="Q71" s="60">
        <f>rep!F68</f>
        <v>4.6397699999999998E-5</v>
      </c>
      <c r="R71" s="60">
        <f>rep!G68</f>
        <v>1.7457099999999999E-4</v>
      </c>
      <c r="S71" s="60">
        <f>rep!H68</f>
        <v>4.52449E-4</v>
      </c>
      <c r="T71" s="60">
        <f>rep!I68</f>
        <v>8.1673100000000001E-4</v>
      </c>
      <c r="U71" s="60">
        <f>rep!J68</f>
        <v>1.0640700000000001E-3</v>
      </c>
      <c r="V71" s="60">
        <f>rep!K68</f>
        <v>1.1194099999999999E-3</v>
      </c>
      <c r="W71" s="60">
        <f>rep!L68</f>
        <v>1.21342E-3</v>
      </c>
      <c r="X71" s="60">
        <f>rep!M68</f>
        <v>1.60075E-3</v>
      </c>
      <c r="Y71" s="60">
        <f>rep!N68</f>
        <v>2.2544100000000001E-3</v>
      </c>
      <c r="Z71" s="60">
        <f>rep!O68</f>
        <v>2.9918000000000002E-3</v>
      </c>
      <c r="AA71" s="60">
        <f>rep!P68</f>
        <v>3.7788700000000001E-3</v>
      </c>
      <c r="AB71" s="60">
        <f>rep!Q68</f>
        <v>4.7936200000000002E-3</v>
      </c>
      <c r="AC71" s="60">
        <f>rep!R68</f>
        <v>6.2342400000000003E-3</v>
      </c>
      <c r="AD71" s="60">
        <f>rep!S68</f>
        <v>8.17617E-3</v>
      </c>
      <c r="AE71" s="60">
        <f>rep!T68</f>
        <v>1.06494E-2</v>
      </c>
      <c r="AF71" s="60">
        <f>rep!U68</f>
        <v>1.37716E-2</v>
      </c>
      <c r="AG71" s="60">
        <f>rep!V68</f>
        <v>1.77363E-2</v>
      </c>
      <c r="AH71" s="60">
        <f>rep!W68</f>
        <v>2.26886E-2</v>
      </c>
      <c r="AI71" s="60">
        <f>rep!X68</f>
        <v>2.86352E-2</v>
      </c>
      <c r="AJ71" s="60">
        <f>rep!Y68</f>
        <v>3.54282E-2</v>
      </c>
      <c r="AK71" s="60">
        <f>rep!Z68</f>
        <v>4.2769099999999997E-2</v>
      </c>
      <c r="AL71" s="60">
        <f>rep!AA68</f>
        <v>5.0208799999999998E-2</v>
      </c>
      <c r="AM71" s="60">
        <f>rep!AB68</f>
        <v>5.7180399999999999E-2</v>
      </c>
      <c r="AN71" s="60">
        <f>rep!AC68</f>
        <v>6.3082600000000003E-2</v>
      </c>
      <c r="AO71" s="60">
        <f>rep!AD68</f>
        <v>6.73869E-2</v>
      </c>
      <c r="AP71" s="60">
        <f>rep!AE68</f>
        <v>6.9724099999999997E-2</v>
      </c>
      <c r="AQ71" s="60">
        <f>rep!AF68</f>
        <v>6.9924799999999995E-2</v>
      </c>
      <c r="AR71" s="60">
        <f>rep!AG68</f>
        <v>6.8015500000000007E-2</v>
      </c>
      <c r="AS71" s="60">
        <f>rep!AH68</f>
        <v>6.4184099999999994E-2</v>
      </c>
      <c r="AT71" s="60">
        <f>rep!AI68</f>
        <v>5.8737900000000003E-2</v>
      </c>
      <c r="AU71" s="60">
        <f>rep!AJ68</f>
        <v>5.2068299999999998E-2</v>
      </c>
      <c r="AV71" s="60">
        <f>rep!AK68</f>
        <v>4.4623799999999998E-2</v>
      </c>
      <c r="AW71" s="60">
        <f>rep!AL68</f>
        <v>3.6883800000000001E-2</v>
      </c>
      <c r="AX71" s="60">
        <f>rep!AM68</f>
        <v>2.9321400000000001E-2</v>
      </c>
      <c r="AY71" s="60">
        <f>rep!AN68</f>
        <v>2.2355799999999999E-2</v>
      </c>
      <c r="AZ71" s="60">
        <f>rep!AO68</f>
        <v>1.6303600000000001E-2</v>
      </c>
      <c r="BA71" s="60">
        <f>rep!AP68</f>
        <v>1.13449E-2</v>
      </c>
      <c r="BB71" s="60">
        <f>rep!AQ68</f>
        <v>7.5162099999999997E-3</v>
      </c>
      <c r="BC71" s="60">
        <f>rep!AR68</f>
        <v>4.73231E-3</v>
      </c>
      <c r="BE71" s="44">
        <v>2015</v>
      </c>
      <c r="BF71" s="44">
        <f t="shared" si="55"/>
        <v>2.7895192928099995E-17</v>
      </c>
      <c r="BG71" s="44">
        <f t="shared" si="96"/>
        <v>8.1661585422399994E-15</v>
      </c>
      <c r="BH71" s="44">
        <f t="shared" si="97"/>
        <v>1.1174815521000002E-12</v>
      </c>
      <c r="BI71" s="44">
        <f t="shared" si="98"/>
        <v>7.1602059239999989E-11</v>
      </c>
      <c r="BJ71" s="44">
        <f t="shared" si="57"/>
        <v>2.1527465652899999E-9</v>
      </c>
      <c r="BK71" s="44">
        <f t="shared" si="58"/>
        <v>3.0475034040999999E-8</v>
      </c>
      <c r="BL71" s="44">
        <f t="shared" si="59"/>
        <v>2.0471009760099999E-7</v>
      </c>
      <c r="BM71" s="44">
        <f t="shared" si="60"/>
        <v>6.6704952636100005E-7</v>
      </c>
      <c r="BN71" s="44">
        <f t="shared" si="61"/>
        <v>1.1322449649000002E-6</v>
      </c>
      <c r="BO71" s="44">
        <f t="shared" si="62"/>
        <v>1.2530787480999998E-6</v>
      </c>
      <c r="BP71" s="44">
        <f t="shared" si="63"/>
        <v>1.40048218634809E-6</v>
      </c>
      <c r="BQ71" s="44">
        <f t="shared" si="64"/>
        <v>2.5624005624999997E-6</v>
      </c>
      <c r="BR71" s="44">
        <f t="shared" si="65"/>
        <v>3.2920691328360008E-6</v>
      </c>
      <c r="BS71" s="44">
        <f t="shared" si="66"/>
        <v>6.109770522025001E-6</v>
      </c>
      <c r="BT71" s="44">
        <f t="shared" si="67"/>
        <v>9.4793973727690013E-6</v>
      </c>
      <c r="BU71" s="44">
        <f t="shared" si="68"/>
        <v>8.3729209600000006E-6</v>
      </c>
      <c r="BV71" s="44">
        <f t="shared" si="69"/>
        <v>1.3944399008400002E-5</v>
      </c>
      <c r="BW71" s="44">
        <f t="shared" si="70"/>
        <v>3.1204960099599996E-5</v>
      </c>
      <c r="BX71" s="44">
        <f t="shared" si="71"/>
        <v>3.6353061422500003E-5</v>
      </c>
      <c r="BY71" s="44">
        <f t="shared" si="72"/>
        <v>2.6435125080100001E-5</v>
      </c>
      <c r="BZ71" s="44">
        <f t="shared" si="73"/>
        <v>4.3101912100000033E-6</v>
      </c>
      <c r="CA71" s="44">
        <f t="shared" si="74"/>
        <v>1.4318656000000073E-7</v>
      </c>
      <c r="CB71" s="44">
        <f t="shared" si="75"/>
        <v>8.7441201000000222E-7</v>
      </c>
      <c r="CC71" s="44">
        <f t="shared" si="76"/>
        <v>4.3176684100000023E-6</v>
      </c>
      <c r="CD71" s="44">
        <f t="shared" si="77"/>
        <v>1.3944775743999994E-4</v>
      </c>
      <c r="CE71" s="44">
        <f t="shared" si="78"/>
        <v>2.9338551224999992E-4</v>
      </c>
      <c r="CF71" s="44">
        <f t="shared" si="79"/>
        <v>2.537649E-4</v>
      </c>
      <c r="CG71" s="44">
        <f t="shared" si="80"/>
        <v>3.8217124000000003E-5</v>
      </c>
      <c r="CH71" s="44">
        <f t="shared" si="81"/>
        <v>2.1591069720999987E-4</v>
      </c>
      <c r="CI71" s="44">
        <f t="shared" si="82"/>
        <v>9.5956833361000014E-4</v>
      </c>
      <c r="CJ71" s="44">
        <f t="shared" si="83"/>
        <v>1.8084776864400001E-3</v>
      </c>
      <c r="CK71" s="44">
        <f t="shared" si="84"/>
        <v>1.77371534025E-3</v>
      </c>
      <c r="CL71" s="44">
        <f t="shared" si="85"/>
        <v>9.7387060761000056E-4</v>
      </c>
      <c r="CM71" s="44">
        <f t="shared" si="86"/>
        <v>4.7929907040999997E-4</v>
      </c>
      <c r="CN71" s="44">
        <f t="shared" si="87"/>
        <v>1.9468391290000009E-5</v>
      </c>
      <c r="CO71" s="44">
        <f t="shared" si="88"/>
        <v>3.1696461224999998E-4</v>
      </c>
      <c r="CP71" s="44">
        <f t="shared" si="89"/>
        <v>2.071757209600001E-4</v>
      </c>
      <c r="CQ71" s="44">
        <f t="shared" si="90"/>
        <v>3.101578876900001E-4</v>
      </c>
      <c r="CR71" s="44">
        <f t="shared" si="91"/>
        <v>2.1216019911839997E-4</v>
      </c>
      <c r="CS71" s="44">
        <f t="shared" si="92"/>
        <v>8.6741841060900004E-5</v>
      </c>
      <c r="CT71" s="44">
        <f t="shared" si="93"/>
        <v>1.0373198431210001E-4</v>
      </c>
      <c r="CU71" s="44">
        <f t="shared" si="94"/>
        <v>5.4113796139263993E-5</v>
      </c>
      <c r="CV71" s="44">
        <f t="shared" si="95"/>
        <v>2.23947579361E-5</v>
      </c>
    </row>
    <row r="72" spans="1:101" s="44" customFormat="1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L72" s="59">
        <f t="shared" si="56"/>
        <v>2016</v>
      </c>
      <c r="M72" s="60">
        <f>rep!B69</f>
        <v>4.8904200000000002E-9</v>
      </c>
      <c r="N72" s="60">
        <f>rep!C69</f>
        <v>8.3674399999999994E-8</v>
      </c>
      <c r="O72" s="60">
        <f>rep!D69</f>
        <v>9.7884099999999992E-7</v>
      </c>
      <c r="P72" s="60">
        <f>rep!E69</f>
        <v>7.8356399999999994E-6</v>
      </c>
      <c r="Q72" s="60">
        <f>rep!F69</f>
        <v>4.29685E-5</v>
      </c>
      <c r="R72" s="60">
        <f>rep!G69</f>
        <v>1.6170400000000001E-4</v>
      </c>
      <c r="S72" s="60">
        <f>rep!H69</f>
        <v>4.1933699999999999E-4</v>
      </c>
      <c r="T72" s="60">
        <f>rep!I69</f>
        <v>7.5813900000000001E-4</v>
      </c>
      <c r="U72" s="60">
        <f>rep!J69</f>
        <v>9.922729999999999E-4</v>
      </c>
      <c r="V72" s="60">
        <f>rep!K69</f>
        <v>1.0569500000000001E-3</v>
      </c>
      <c r="W72" s="60">
        <f>rep!L69</f>
        <v>1.1715499999999999E-3</v>
      </c>
      <c r="X72" s="60">
        <f>rep!M69</f>
        <v>1.5751700000000001E-3</v>
      </c>
      <c r="Y72" s="60">
        <f>rep!N69</f>
        <v>2.2424200000000002E-3</v>
      </c>
      <c r="Z72" s="60">
        <f>rep!O69</f>
        <v>3.0072300000000001E-3</v>
      </c>
      <c r="AA72" s="60">
        <f>rep!P69</f>
        <v>3.8552899999999999E-3</v>
      </c>
      <c r="AB72" s="60">
        <f>rep!Q69</f>
        <v>4.9826200000000001E-3</v>
      </c>
      <c r="AC72" s="60">
        <f>rep!R69</f>
        <v>6.6027300000000002E-3</v>
      </c>
      <c r="AD72" s="60">
        <f>rep!S69</f>
        <v>8.7980300000000001E-3</v>
      </c>
      <c r="AE72" s="60">
        <f>rep!T69</f>
        <v>1.1584199999999999E-2</v>
      </c>
      <c r="AF72" s="60">
        <f>rep!U69</f>
        <v>1.5031900000000001E-2</v>
      </c>
      <c r="AG72" s="60">
        <f>rep!V69</f>
        <v>1.9256499999999999E-2</v>
      </c>
      <c r="AH72" s="60">
        <f>rep!W69</f>
        <v>2.4317800000000001E-2</v>
      </c>
      <c r="AI72" s="60">
        <f>rep!X69</f>
        <v>3.01634E-2</v>
      </c>
      <c r="AJ72" s="60">
        <f>rep!Y69</f>
        <v>3.6638400000000002E-2</v>
      </c>
      <c r="AK72" s="60">
        <f>rep!Z69</f>
        <v>4.3494100000000001E-2</v>
      </c>
      <c r="AL72" s="60">
        <f>rep!AA69</f>
        <v>5.0371600000000002E-2</v>
      </c>
      <c r="AM72" s="60">
        <f>rep!AB69</f>
        <v>5.6807400000000001E-2</v>
      </c>
      <c r="AN72" s="60">
        <f>rep!AC69</f>
        <v>6.2286399999999999E-2</v>
      </c>
      <c r="AO72" s="60">
        <f>rep!AD69</f>
        <v>6.6325499999999996E-2</v>
      </c>
      <c r="AP72" s="60">
        <f>rep!AE69</f>
        <v>6.8552100000000005E-2</v>
      </c>
      <c r="AQ72" s="60">
        <f>rep!AF69</f>
        <v>6.8756700000000004E-2</v>
      </c>
      <c r="AR72" s="60">
        <f>rep!AG69</f>
        <v>6.6914699999999994E-2</v>
      </c>
      <c r="AS72" s="60">
        <f>rep!AH69</f>
        <v>6.3175999999999996E-2</v>
      </c>
      <c r="AT72" s="60">
        <f>rep!AI69</f>
        <v>5.7833799999999998E-2</v>
      </c>
      <c r="AU72" s="60">
        <f>rep!AJ69</f>
        <v>5.1283099999999998E-2</v>
      </c>
      <c r="AV72" s="60">
        <f>rep!AK69</f>
        <v>4.3979200000000003E-2</v>
      </c>
      <c r="AW72" s="60">
        <f>rep!AL69</f>
        <v>3.6398800000000002E-2</v>
      </c>
      <c r="AX72" s="60">
        <f>rep!AM69</f>
        <v>2.9000499999999999E-2</v>
      </c>
      <c r="AY72" s="60">
        <f>rep!AN69</f>
        <v>2.2183100000000001E-2</v>
      </c>
      <c r="AZ72" s="60">
        <f>rep!AO69</f>
        <v>1.6245900000000001E-2</v>
      </c>
      <c r="BA72" s="60">
        <f>rep!AP69</f>
        <v>1.13613E-2</v>
      </c>
      <c r="BB72" s="60">
        <f>rep!AQ69</f>
        <v>7.5689499999999996E-3</v>
      </c>
      <c r="BC72" s="60">
        <f>rep!AR69</f>
        <v>4.7934900000000001E-3</v>
      </c>
      <c r="BE72" s="44">
        <v>2016</v>
      </c>
      <c r="BF72" s="44">
        <f t="shared" si="55"/>
        <v>2.39162077764E-17</v>
      </c>
      <c r="BG72" s="44">
        <f t="shared" si="96"/>
        <v>7.0014052153599986E-15</v>
      </c>
      <c r="BH72" s="44">
        <f t="shared" si="97"/>
        <v>9.5812970328099989E-13</v>
      </c>
      <c r="BI72" s="44">
        <f t="shared" si="98"/>
        <v>6.1397254209599988E-11</v>
      </c>
      <c r="BJ72" s="44">
        <f t="shared" si="57"/>
        <v>1.8462919922499999E-9</v>
      </c>
      <c r="BK72" s="44">
        <f t="shared" si="58"/>
        <v>2.6148183616000002E-8</v>
      </c>
      <c r="BL72" s="44">
        <f t="shared" si="59"/>
        <v>1.7584351956899999E-7</v>
      </c>
      <c r="BM72" s="44">
        <f t="shared" si="60"/>
        <v>4.8739722555455996E-7</v>
      </c>
      <c r="BN72" s="44">
        <f t="shared" si="61"/>
        <v>4.6549235289999985E-7</v>
      </c>
      <c r="BO72" s="44">
        <f t="shared" si="62"/>
        <v>9.9390810616036038E-7</v>
      </c>
      <c r="BP72" s="44">
        <f t="shared" si="63"/>
        <v>5.7995231011599986E-7</v>
      </c>
      <c r="BQ72" s="44">
        <f t="shared" si="64"/>
        <v>1.5754441978890004E-6</v>
      </c>
      <c r="BR72" s="44">
        <f t="shared" si="65"/>
        <v>4.8067032639802515E-6</v>
      </c>
      <c r="BS72" s="44">
        <f t="shared" si="66"/>
        <v>6.4375107006250011E-6</v>
      </c>
      <c r="BT72" s="44">
        <f t="shared" si="67"/>
        <v>6.3770390784000001E-6</v>
      </c>
      <c r="BU72" s="44">
        <f t="shared" si="68"/>
        <v>7.4125507599999992E-6</v>
      </c>
      <c r="BV72" s="44">
        <f t="shared" si="69"/>
        <v>1.6505531290000006E-5</v>
      </c>
      <c r="BW72" s="44">
        <f t="shared" si="70"/>
        <v>8.3982301208999982E-6</v>
      </c>
      <c r="BX72" s="44">
        <f t="shared" si="71"/>
        <v>3.5498328099999988E-6</v>
      </c>
      <c r="BY72" s="44">
        <f t="shared" si="72"/>
        <v>4.2923552400000017E-6</v>
      </c>
      <c r="BZ72" s="44">
        <f t="shared" si="73"/>
        <v>1.5181153690000001E-5</v>
      </c>
      <c r="CA72" s="44">
        <f t="shared" si="74"/>
        <v>3.8321977600000015E-6</v>
      </c>
      <c r="CB72" s="44">
        <f t="shared" si="75"/>
        <v>1.058265960999999E-5</v>
      </c>
      <c r="CC72" s="44">
        <f t="shared" si="76"/>
        <v>4.3799247610000021E-5</v>
      </c>
      <c r="CD72" s="44">
        <f t="shared" si="77"/>
        <v>5.9193019689999963E-5</v>
      </c>
      <c r="CE72" s="44">
        <f t="shared" si="78"/>
        <v>5.1139661440000047E-5</v>
      </c>
      <c r="CF72" s="44">
        <f t="shared" si="79"/>
        <v>1.9146256900000005E-4</v>
      </c>
      <c r="CG72" s="44">
        <f t="shared" si="80"/>
        <v>7.5097822809999947E-5</v>
      </c>
      <c r="CH72" s="44">
        <f t="shared" si="81"/>
        <v>8.3759104000000893E-7</v>
      </c>
      <c r="CI72" s="44">
        <f t="shared" si="82"/>
        <v>4.9402623689999981E-5</v>
      </c>
      <c r="CJ72" s="44">
        <f t="shared" si="83"/>
        <v>2.1503582880999999E-4</v>
      </c>
      <c r="CK72" s="44">
        <f t="shared" si="84"/>
        <v>1.3174213936900003E-3</v>
      </c>
      <c r="CL72" s="44">
        <f t="shared" si="85"/>
        <v>8.8475907601000031E-4</v>
      </c>
      <c r="CM72" s="44">
        <f t="shared" si="86"/>
        <v>7.8720086041000046E-4</v>
      </c>
      <c r="CN72" s="44">
        <f t="shared" si="87"/>
        <v>3.6128885775999999E-4</v>
      </c>
      <c r="CO72" s="44">
        <f t="shared" si="88"/>
        <v>4.4239791689999983E-5</v>
      </c>
      <c r="CP72" s="44">
        <f t="shared" si="89"/>
        <v>1.614834225000001E-5</v>
      </c>
      <c r="CQ72" s="44">
        <f t="shared" si="90"/>
        <v>1.7956804008999996E-4</v>
      </c>
      <c r="CR72" s="44">
        <f t="shared" si="91"/>
        <v>1.46724769E-4</v>
      </c>
      <c r="CS72" s="44">
        <f t="shared" si="92"/>
        <v>1.3261480122250002E-4</v>
      </c>
      <c r="CT72" s="44">
        <f t="shared" si="93"/>
        <v>1.077711820641E-4</v>
      </c>
      <c r="CU72" s="44">
        <f t="shared" si="94"/>
        <v>5.2983069428808999E-5</v>
      </c>
      <c r="CV72" s="44">
        <f t="shared" si="95"/>
        <v>2.1748129653120999E-5</v>
      </c>
    </row>
    <row r="73" spans="1:101" s="44" customFormat="1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L73" s="59">
        <f t="shared" si="56"/>
        <v>2017</v>
      </c>
      <c r="M73" s="60">
        <f>rep!B70</f>
        <v>5.9545499999999999E-9</v>
      </c>
      <c r="N73" s="60">
        <f>rep!C70</f>
        <v>1.01879E-7</v>
      </c>
      <c r="O73" s="60">
        <f>rep!D70</f>
        <v>1.1917E-6</v>
      </c>
      <c r="P73" s="60">
        <f>rep!E70</f>
        <v>9.5377899999999997E-6</v>
      </c>
      <c r="Q73" s="60">
        <f>rep!F70</f>
        <v>5.2281499999999997E-5</v>
      </c>
      <c r="R73" s="60">
        <f>rep!G70</f>
        <v>1.9656900000000001E-4</v>
      </c>
      <c r="S73" s="60">
        <f>rep!H70</f>
        <v>5.0855599999999996E-4</v>
      </c>
      <c r="T73" s="60">
        <f>rep!I70</f>
        <v>9.1348799999999995E-4</v>
      </c>
      <c r="U73" s="60">
        <f>rep!J70</f>
        <v>1.17296E-3</v>
      </c>
      <c r="V73" s="60">
        <f>rep!K70</f>
        <v>1.1856799999999999E-3</v>
      </c>
      <c r="W73" s="60">
        <f>rep!L70</f>
        <v>1.1950699999999999E-3</v>
      </c>
      <c r="X73" s="60">
        <f>rep!M70</f>
        <v>1.4914100000000001E-3</v>
      </c>
      <c r="Y73" s="60">
        <f>rep!N70</f>
        <v>2.0810099999999999E-3</v>
      </c>
      <c r="Z73" s="60">
        <f>rep!O70</f>
        <v>2.8084400000000002E-3</v>
      </c>
      <c r="AA73" s="60">
        <f>rep!P70</f>
        <v>3.6587299999999998E-3</v>
      </c>
      <c r="AB73" s="60">
        <f>rep!Q70</f>
        <v>4.8199599999999999E-3</v>
      </c>
      <c r="AC73" s="60">
        <f>rep!R70</f>
        <v>6.50448E-3</v>
      </c>
      <c r="AD73" s="60">
        <f>rep!S70</f>
        <v>8.8141199999999999E-3</v>
      </c>
      <c r="AE73" s="60">
        <f>rep!T70</f>
        <v>1.17991E-2</v>
      </c>
      <c r="AF73" s="60">
        <f>rep!U70</f>
        <v>1.55578E-2</v>
      </c>
      <c r="AG73" s="60">
        <f>rep!V70</f>
        <v>2.0204400000000001E-2</v>
      </c>
      <c r="AH73" s="60">
        <f>rep!W70</f>
        <v>2.5753700000000001E-2</v>
      </c>
      <c r="AI73" s="60">
        <f>rep!X70</f>
        <v>3.2062399999999998E-2</v>
      </c>
      <c r="AJ73" s="60">
        <f>rep!Y70</f>
        <v>3.8855399999999998E-2</v>
      </c>
      <c r="AK73" s="60">
        <f>rep!Z70</f>
        <v>4.5771199999999998E-2</v>
      </c>
      <c r="AL73" s="60">
        <f>rep!AA70</f>
        <v>5.2391100000000003E-2</v>
      </c>
      <c r="AM73" s="60">
        <f>rep!AB70</f>
        <v>5.82733E-2</v>
      </c>
      <c r="AN73" s="60">
        <f>rep!AC70</f>
        <v>6.3003600000000007E-2</v>
      </c>
      <c r="AO73" s="60">
        <f>rep!AD70</f>
        <v>6.62441E-2</v>
      </c>
      <c r="AP73" s="60">
        <f>rep!AE70</f>
        <v>6.7764099999999994E-2</v>
      </c>
      <c r="AQ73" s="60">
        <f>rep!AF70</f>
        <v>6.7452700000000004E-2</v>
      </c>
      <c r="AR73" s="60">
        <f>rep!AG70</f>
        <v>6.5321699999999996E-2</v>
      </c>
      <c r="AS73" s="60">
        <f>rep!AH70</f>
        <v>6.1500899999999997E-2</v>
      </c>
      <c r="AT73" s="60">
        <f>rep!AI70</f>
        <v>5.6229500000000002E-2</v>
      </c>
      <c r="AU73" s="60">
        <f>rep!AJ70</f>
        <v>4.98404E-2</v>
      </c>
      <c r="AV73" s="60">
        <f>rep!AK70</f>
        <v>4.2737799999999999E-2</v>
      </c>
      <c r="AW73" s="60">
        <f>rep!AL70</f>
        <v>3.5366399999999999E-2</v>
      </c>
      <c r="AX73" s="60">
        <f>rep!AM70</f>
        <v>2.81683E-2</v>
      </c>
      <c r="AY73" s="60">
        <f>rep!AN70</f>
        <v>2.15347E-2</v>
      </c>
      <c r="AZ73" s="60">
        <f>rep!AO70</f>
        <v>1.57606E-2</v>
      </c>
      <c r="BA73" s="60">
        <f>rep!AP70</f>
        <v>1.1014899999999999E-2</v>
      </c>
      <c r="BB73" s="60">
        <f>rep!AQ70</f>
        <v>7.3345399999999996E-3</v>
      </c>
      <c r="BC73" s="60">
        <f>rep!AR70</f>
        <v>4.6438299999999998E-3</v>
      </c>
      <c r="BE73" s="44">
        <v>2017</v>
      </c>
      <c r="BF73" s="44">
        <f t="shared" si="55"/>
        <v>3.5456665702499997E-17</v>
      </c>
      <c r="BG73" s="44">
        <f t="shared" si="96"/>
        <v>1.0379330640999999E-14</v>
      </c>
      <c r="BH73" s="44">
        <f t="shared" si="97"/>
        <v>1.4201488899999998E-12</v>
      </c>
      <c r="BI73" s="44">
        <f t="shared" si="98"/>
        <v>9.0969438084099991E-11</v>
      </c>
      <c r="BJ73" s="44">
        <f t="shared" si="57"/>
        <v>2.7333552422499996E-9</v>
      </c>
      <c r="BK73" s="44">
        <f t="shared" si="58"/>
        <v>3.8639371761000005E-8</v>
      </c>
      <c r="BL73" s="44">
        <f t="shared" si="59"/>
        <v>2.5862920513599994E-7</v>
      </c>
      <c r="BM73" s="44">
        <f t="shared" si="60"/>
        <v>8.3446032614399993E-7</v>
      </c>
      <c r="BN73" s="44">
        <f t="shared" si="61"/>
        <v>1.3758351616E-6</v>
      </c>
      <c r="BO73" s="44">
        <f t="shared" si="62"/>
        <v>1.2225264933126397E-6</v>
      </c>
      <c r="BP73" s="44">
        <f t="shared" si="63"/>
        <v>1.0713657646239998E-6</v>
      </c>
      <c r="BQ73" s="44">
        <f t="shared" si="64"/>
        <v>1.4194506396489999E-6</v>
      </c>
      <c r="BR73" s="44">
        <f t="shared" si="65"/>
        <v>3.7675159380809992E-6</v>
      </c>
      <c r="BS73" s="44">
        <f t="shared" si="66"/>
        <v>3.8747245386240001E-6</v>
      </c>
      <c r="BT73" s="44">
        <f t="shared" si="67"/>
        <v>6.8054200383999988E-6</v>
      </c>
      <c r="BU73" s="44">
        <f t="shared" si="68"/>
        <v>8.4677508035999983E-6</v>
      </c>
      <c r="BV73" s="44">
        <f t="shared" si="69"/>
        <v>9.6376098024999989E-6</v>
      </c>
      <c r="BW73" s="44">
        <f t="shared" si="70"/>
        <v>2.2024044024999993E-6</v>
      </c>
      <c r="BX73" s="44">
        <f t="shared" si="71"/>
        <v>4.2066010000000033E-6</v>
      </c>
      <c r="BY73" s="44">
        <f t="shared" si="72"/>
        <v>5.3325045760000005E-5</v>
      </c>
      <c r="BZ73" s="44">
        <f t="shared" si="73"/>
        <v>1.2112983480999998E-4</v>
      </c>
      <c r="CA73" s="44">
        <f t="shared" si="74"/>
        <v>2.7844595689000007E-4</v>
      </c>
      <c r="CB73" s="44">
        <f t="shared" si="75"/>
        <v>4.6734224761000003E-4</v>
      </c>
      <c r="CC73" s="44">
        <f t="shared" si="76"/>
        <v>1.4340302001000007E-4</v>
      </c>
      <c r="CD73" s="44">
        <f t="shared" si="77"/>
        <v>8.3526804490000048E-5</v>
      </c>
      <c r="CE73" s="44">
        <f t="shared" si="78"/>
        <v>8.5183670249999898E-5</v>
      </c>
      <c r="CF73" s="44">
        <f t="shared" si="79"/>
        <v>2.0405999290000017E-5</v>
      </c>
      <c r="CG73" s="44">
        <f t="shared" si="80"/>
        <v>2.8899999999963437E-10</v>
      </c>
      <c r="CH73" s="44">
        <f t="shared" si="81"/>
        <v>7.0942322499999954E-6</v>
      </c>
      <c r="CI73" s="44">
        <f t="shared" si="82"/>
        <v>4.5224275600000264E-6</v>
      </c>
      <c r="CJ73" s="44">
        <f t="shared" si="83"/>
        <v>4.1319183999999863E-5</v>
      </c>
      <c r="CK73" s="44">
        <f t="shared" si="84"/>
        <v>2.828821248100001E-4</v>
      </c>
      <c r="CL73" s="44">
        <f t="shared" si="85"/>
        <v>1.6027053603999997E-4</v>
      </c>
      <c r="CM73" s="44">
        <f t="shared" si="86"/>
        <v>8.030310544000004E-5</v>
      </c>
      <c r="CN73" s="44">
        <f t="shared" si="87"/>
        <v>2.1901464010000008E-5</v>
      </c>
      <c r="CO73" s="44">
        <f t="shared" si="88"/>
        <v>3.4401346576000001E-4</v>
      </c>
      <c r="CP73" s="44">
        <f t="shared" si="89"/>
        <v>3.8636619843999997E-4</v>
      </c>
      <c r="CQ73" s="44">
        <f t="shared" si="90"/>
        <v>4.3590048793290005E-4</v>
      </c>
      <c r="CR73" s="44">
        <f t="shared" si="91"/>
        <v>3.1522795171559995E-4</v>
      </c>
      <c r="CS73" s="44">
        <f t="shared" si="92"/>
        <v>1.7903992113639999E-4</v>
      </c>
      <c r="CT73" s="44">
        <f t="shared" si="93"/>
        <v>1.1979082068714048E-4</v>
      </c>
      <c r="CU73" s="44">
        <f t="shared" si="94"/>
        <v>5.2049572982520997E-5</v>
      </c>
      <c r="CV73" s="44">
        <f t="shared" si="95"/>
        <v>2.1287424500602087E-5</v>
      </c>
    </row>
    <row r="74" spans="1:101" s="44" customFormat="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L74" s="59">
        <f t="shared" si="56"/>
        <v>2018</v>
      </c>
      <c r="M74" s="60">
        <f>rep!B71</f>
        <v>0</v>
      </c>
      <c r="N74" s="60">
        <f>rep!C71</f>
        <v>0</v>
      </c>
      <c r="O74" s="60">
        <f>rep!D71</f>
        <v>0</v>
      </c>
      <c r="P74" s="60">
        <f>rep!E71</f>
        <v>0</v>
      </c>
      <c r="Q74" s="60">
        <f>rep!F71</f>
        <v>0</v>
      </c>
      <c r="R74" s="60">
        <f>rep!G71</f>
        <v>0</v>
      </c>
      <c r="S74" s="60">
        <f>rep!H71</f>
        <v>0</v>
      </c>
      <c r="T74" s="60">
        <f>rep!I71</f>
        <v>0</v>
      </c>
      <c r="U74" s="60">
        <f>rep!J71</f>
        <v>0</v>
      </c>
      <c r="V74" s="60">
        <f>rep!K71</f>
        <v>0</v>
      </c>
      <c r="W74" s="60">
        <f>rep!L71</f>
        <v>0</v>
      </c>
      <c r="X74" s="60">
        <f>rep!M71</f>
        <v>0</v>
      </c>
      <c r="Y74" s="60">
        <f>rep!N71</f>
        <v>0</v>
      </c>
      <c r="Z74" s="60">
        <f>rep!O71</f>
        <v>0</v>
      </c>
      <c r="AA74" s="60">
        <f>rep!P71</f>
        <v>0</v>
      </c>
      <c r="AB74" s="60">
        <f>rep!Q71</f>
        <v>0</v>
      </c>
      <c r="AC74" s="60">
        <f>rep!R71</f>
        <v>0</v>
      </c>
      <c r="AD74" s="60">
        <f>rep!S71</f>
        <v>0</v>
      </c>
      <c r="AE74" s="60">
        <f>rep!T71</f>
        <v>0</v>
      </c>
      <c r="AF74" s="60">
        <f>rep!U71</f>
        <v>0</v>
      </c>
      <c r="AG74" s="60">
        <f>rep!V71</f>
        <v>0</v>
      </c>
      <c r="AH74" s="60">
        <f>rep!W71</f>
        <v>0</v>
      </c>
      <c r="AI74" s="60">
        <f>rep!X71</f>
        <v>0</v>
      </c>
      <c r="AJ74" s="60">
        <f>rep!Y71</f>
        <v>0</v>
      </c>
      <c r="AK74" s="60">
        <f>rep!Z71</f>
        <v>0</v>
      </c>
      <c r="AL74" s="60">
        <f>rep!AA71</f>
        <v>0</v>
      </c>
      <c r="AM74" s="60">
        <f>rep!AB71</f>
        <v>0</v>
      </c>
      <c r="AN74" s="60">
        <f>rep!AC71</f>
        <v>0</v>
      </c>
      <c r="AO74" s="60">
        <f>rep!AD71</f>
        <v>0</v>
      </c>
      <c r="AP74" s="60">
        <f>rep!AE71</f>
        <v>0</v>
      </c>
      <c r="AQ74" s="60">
        <f>rep!AF71</f>
        <v>0</v>
      </c>
      <c r="AR74" s="60">
        <f>rep!AG71</f>
        <v>0</v>
      </c>
      <c r="AS74" s="60">
        <f>rep!AH71</f>
        <v>0</v>
      </c>
      <c r="AT74" s="60">
        <f>rep!AI71</f>
        <v>0</v>
      </c>
      <c r="AU74" s="60">
        <f>rep!AJ71</f>
        <v>0</v>
      </c>
      <c r="AV74" s="60">
        <f>rep!AK71</f>
        <v>0</v>
      </c>
      <c r="AW74" s="60">
        <f>rep!AL71</f>
        <v>0</v>
      </c>
      <c r="AX74" s="60">
        <f>rep!AM71</f>
        <v>0</v>
      </c>
      <c r="AY74" s="60">
        <f>rep!AN71</f>
        <v>0</v>
      </c>
      <c r="AZ74" s="60">
        <f>rep!AO71</f>
        <v>0</v>
      </c>
      <c r="BA74" s="60">
        <f>rep!AP71</f>
        <v>0</v>
      </c>
      <c r="BB74" s="60">
        <f>rep!AQ71</f>
        <v>0</v>
      </c>
      <c r="BC74" s="60">
        <f>rep!AR71</f>
        <v>0</v>
      </c>
      <c r="BE74" s="44">
        <v>2018</v>
      </c>
      <c r="BF74" s="44">
        <f t="shared" si="55"/>
        <v>0</v>
      </c>
      <c r="BG74" s="44">
        <f t="shared" si="96"/>
        <v>0</v>
      </c>
      <c r="BH74" s="44">
        <f t="shared" si="97"/>
        <v>0</v>
      </c>
      <c r="BI74" s="44">
        <f t="shared" si="98"/>
        <v>0</v>
      </c>
      <c r="BJ74" s="44">
        <f t="shared" si="57"/>
        <v>0</v>
      </c>
      <c r="BK74" s="44">
        <f t="shared" si="58"/>
        <v>0</v>
      </c>
      <c r="BL74" s="44">
        <f t="shared" si="59"/>
        <v>0</v>
      </c>
      <c r="BM74" s="44">
        <f t="shared" si="60"/>
        <v>0</v>
      </c>
      <c r="BN74" s="44">
        <f t="shared" si="61"/>
        <v>0</v>
      </c>
      <c r="BO74" s="44">
        <f t="shared" si="62"/>
        <v>0</v>
      </c>
      <c r="BP74" s="44">
        <f t="shared" si="63"/>
        <v>0</v>
      </c>
      <c r="BQ74" s="44">
        <f t="shared" si="64"/>
        <v>0</v>
      </c>
      <c r="BR74" s="44">
        <f t="shared" si="65"/>
        <v>3.7210732003599994E-7</v>
      </c>
      <c r="BS74" s="44">
        <f t="shared" si="66"/>
        <v>3.7210732003599994E-7</v>
      </c>
      <c r="BT74" s="44">
        <f t="shared" si="67"/>
        <v>0</v>
      </c>
      <c r="BU74" s="44">
        <f t="shared" si="68"/>
        <v>0</v>
      </c>
      <c r="BV74" s="44">
        <f t="shared" si="69"/>
        <v>1.3689234001E-6</v>
      </c>
      <c r="BW74" s="44">
        <f t="shared" si="70"/>
        <v>0</v>
      </c>
      <c r="BX74" s="44">
        <f t="shared" si="71"/>
        <v>4.4100840004000008E-8</v>
      </c>
      <c r="BY74" s="44">
        <f t="shared" si="72"/>
        <v>1.07585968009E-5</v>
      </c>
      <c r="BZ74" s="44">
        <f t="shared" si="73"/>
        <v>3.4340303203600004E-5</v>
      </c>
      <c r="CA74" s="44">
        <f t="shared" si="74"/>
        <v>9.0632304010000004E-5</v>
      </c>
      <c r="CB74" s="44">
        <f t="shared" si="75"/>
        <v>2.3409612004000001E-4</v>
      </c>
      <c r="CC74" s="44">
        <f t="shared" si="76"/>
        <v>4.5327261603999994E-4</v>
      </c>
      <c r="CD74" s="44">
        <f t="shared" si="77"/>
        <v>1.3395892801599998E-3</v>
      </c>
      <c r="CE74" s="44">
        <f t="shared" si="78"/>
        <v>1.5602816001599998E-3</v>
      </c>
      <c r="CF74" s="44">
        <f t="shared" si="79"/>
        <v>2.3271458402499999E-3</v>
      </c>
      <c r="CG74" s="44">
        <f t="shared" si="80"/>
        <v>2.8122339302500002E-3</v>
      </c>
      <c r="CH74" s="44">
        <f t="shared" si="81"/>
        <v>5.5176223924900004E-3</v>
      </c>
      <c r="CI74" s="44">
        <f t="shared" si="82"/>
        <v>8.1560586588100004E-3</v>
      </c>
      <c r="CJ74" s="44">
        <f t="shared" si="83"/>
        <v>1.2439163961000001E-2</v>
      </c>
      <c r="CK74" s="44">
        <f t="shared" si="84"/>
        <v>1.4354675721E-2</v>
      </c>
      <c r="CL74" s="44">
        <f t="shared" si="85"/>
        <v>1.4696955361000002E-2</v>
      </c>
      <c r="CM74" s="44">
        <f t="shared" si="86"/>
        <v>8.6901361968099999E-3</v>
      </c>
      <c r="CN74" s="44">
        <f t="shared" si="87"/>
        <v>4.6349817124899991E-3</v>
      </c>
      <c r="CO74" s="44">
        <f t="shared" si="88"/>
        <v>1.91759913216E-3</v>
      </c>
      <c r="CP74" s="44">
        <f t="shared" si="89"/>
        <v>4.8444890404000004E-4</v>
      </c>
      <c r="CQ74" s="44">
        <f t="shared" si="90"/>
        <v>9.1970018010000015E-5</v>
      </c>
      <c r="CR74" s="44">
        <f t="shared" si="91"/>
        <v>3.0471062403600001E-5</v>
      </c>
      <c r="CS74" s="44">
        <f t="shared" si="92"/>
        <v>1.0824297400900002E-5</v>
      </c>
      <c r="CT74" s="44">
        <f t="shared" si="93"/>
        <v>2.2201298000999997E-6</v>
      </c>
      <c r="CU74" s="44">
        <f t="shared" si="94"/>
        <v>3.8440744003599998E-7</v>
      </c>
      <c r="CV74" s="44">
        <f t="shared" si="95"/>
        <v>0</v>
      </c>
    </row>
    <row r="75" spans="1:101" x14ac:dyDescent="0.25">
      <c r="L75" s="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101" ht="1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1"/>
      <c r="L76" s="17" t="s">
        <v>28</v>
      </c>
      <c r="M76" s="4">
        <v>10</v>
      </c>
      <c r="N76" s="4">
        <v>11</v>
      </c>
      <c r="O76" s="4">
        <v>12</v>
      </c>
      <c r="P76" s="4">
        <v>13</v>
      </c>
      <c r="Q76" s="4">
        <v>14</v>
      </c>
      <c r="R76" s="4">
        <v>15</v>
      </c>
      <c r="S76" s="4">
        <v>16</v>
      </c>
      <c r="T76" s="4">
        <v>17</v>
      </c>
      <c r="U76" s="4">
        <v>18</v>
      </c>
      <c r="V76" s="4">
        <v>19</v>
      </c>
      <c r="W76" s="4">
        <v>20</v>
      </c>
      <c r="X76" s="4">
        <v>21</v>
      </c>
      <c r="Y76" s="4">
        <v>22</v>
      </c>
      <c r="Z76" s="4">
        <v>23</v>
      </c>
      <c r="AA76" s="4">
        <v>24</v>
      </c>
      <c r="AB76" s="4">
        <v>25</v>
      </c>
      <c r="AC76" s="4">
        <v>26</v>
      </c>
      <c r="AD76" s="4">
        <v>27</v>
      </c>
      <c r="AE76" s="4">
        <v>28</v>
      </c>
      <c r="AF76" s="4">
        <v>29</v>
      </c>
      <c r="AG76" s="4">
        <v>30</v>
      </c>
      <c r="AH76" s="4">
        <v>31</v>
      </c>
      <c r="AI76" s="4">
        <v>32</v>
      </c>
      <c r="AJ76" s="4">
        <v>33</v>
      </c>
      <c r="AK76" s="4">
        <v>34</v>
      </c>
      <c r="AL76" s="4">
        <v>35</v>
      </c>
      <c r="AM76" s="4">
        <v>36</v>
      </c>
      <c r="AN76" s="4">
        <v>37</v>
      </c>
      <c r="AO76" s="4">
        <v>38</v>
      </c>
      <c r="AP76" s="4">
        <v>39</v>
      </c>
      <c r="AQ76" s="4">
        <v>40</v>
      </c>
      <c r="AR76" s="4">
        <v>41</v>
      </c>
      <c r="AS76" s="4">
        <v>42</v>
      </c>
      <c r="AT76" s="4">
        <v>43</v>
      </c>
      <c r="AU76" s="4">
        <v>44</v>
      </c>
      <c r="AV76" s="4">
        <v>45</v>
      </c>
      <c r="AW76" s="4">
        <v>46</v>
      </c>
      <c r="AX76" s="4">
        <v>47</v>
      </c>
      <c r="AY76" s="4">
        <v>48</v>
      </c>
      <c r="AZ76" s="4">
        <v>49</v>
      </c>
      <c r="BA76" s="4">
        <v>50</v>
      </c>
      <c r="BB76" s="4">
        <v>51</v>
      </c>
      <c r="BC76" s="4">
        <v>52</v>
      </c>
      <c r="BF76" s="4">
        <v>10</v>
      </c>
      <c r="BG76" s="4">
        <v>11</v>
      </c>
      <c r="BH76" s="4">
        <v>12</v>
      </c>
      <c r="BI76" s="4">
        <v>13</v>
      </c>
      <c r="BJ76" s="4">
        <v>14</v>
      </c>
      <c r="BK76" s="4">
        <v>15</v>
      </c>
      <c r="BL76" s="4">
        <v>16</v>
      </c>
      <c r="BM76" s="4">
        <v>17</v>
      </c>
      <c r="BN76" s="4">
        <v>18</v>
      </c>
      <c r="BO76" s="4">
        <v>19</v>
      </c>
      <c r="BP76" s="4">
        <v>20</v>
      </c>
      <c r="BQ76" s="4">
        <v>21</v>
      </c>
      <c r="BR76" s="4">
        <v>22</v>
      </c>
      <c r="BS76" s="4">
        <v>23</v>
      </c>
      <c r="BT76" s="4">
        <v>24</v>
      </c>
      <c r="BU76" s="4">
        <v>25</v>
      </c>
      <c r="BV76" s="4">
        <v>26</v>
      </c>
      <c r="BW76" s="4">
        <v>27</v>
      </c>
      <c r="BX76" s="4">
        <v>28</v>
      </c>
      <c r="BY76" s="4">
        <v>29</v>
      </c>
      <c r="BZ76" s="4">
        <v>30</v>
      </c>
      <c r="CA76" s="4">
        <v>31</v>
      </c>
      <c r="CB76" s="4">
        <v>32</v>
      </c>
      <c r="CC76" s="4">
        <v>33</v>
      </c>
      <c r="CD76" s="4">
        <v>34</v>
      </c>
      <c r="CE76" s="4">
        <v>35</v>
      </c>
      <c r="CF76" s="4">
        <v>36</v>
      </c>
      <c r="CG76" s="4">
        <v>37</v>
      </c>
      <c r="CH76" s="4">
        <v>38</v>
      </c>
      <c r="CI76" s="4">
        <v>39</v>
      </c>
      <c r="CJ76" s="4">
        <v>40</v>
      </c>
      <c r="CK76" s="4">
        <v>41</v>
      </c>
      <c r="CL76" s="4">
        <v>42</v>
      </c>
      <c r="CM76" s="4">
        <v>43</v>
      </c>
      <c r="CN76" s="4">
        <v>44</v>
      </c>
      <c r="CO76" s="4">
        <v>45</v>
      </c>
      <c r="CP76" s="4">
        <v>46</v>
      </c>
      <c r="CQ76" s="4">
        <v>47</v>
      </c>
      <c r="CR76" s="4">
        <v>48</v>
      </c>
      <c r="CS76" s="4">
        <v>49</v>
      </c>
      <c r="CT76" s="4">
        <v>50</v>
      </c>
      <c r="CU76" s="4">
        <v>51</v>
      </c>
      <c r="CV76" s="4">
        <v>52</v>
      </c>
      <c r="CW76" s="4"/>
    </row>
    <row r="77" spans="1:101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1"/>
      <c r="L77" s="15">
        <v>1985</v>
      </c>
      <c r="M77">
        <f>rep!B73</f>
        <v>0</v>
      </c>
      <c r="N77">
        <f>rep!C73</f>
        <v>0</v>
      </c>
      <c r="O77">
        <f>rep!D73</f>
        <v>0</v>
      </c>
      <c r="P77">
        <f>rep!E73</f>
        <v>0</v>
      </c>
      <c r="Q77">
        <f>rep!F73</f>
        <v>0</v>
      </c>
      <c r="R77">
        <f>rep!G73</f>
        <v>0</v>
      </c>
      <c r="S77">
        <f>rep!H73</f>
        <v>0</v>
      </c>
      <c r="T77">
        <f>rep!I73</f>
        <v>0</v>
      </c>
      <c r="U77">
        <f>rep!J73</f>
        <v>0</v>
      </c>
      <c r="V77">
        <f>rep!K73</f>
        <v>0</v>
      </c>
      <c r="W77">
        <f>rep!L73</f>
        <v>0</v>
      </c>
      <c r="X77">
        <f>rep!M73</f>
        <v>0</v>
      </c>
      <c r="Y77">
        <f>rep!N73</f>
        <v>0</v>
      </c>
      <c r="Z77">
        <f>rep!O73</f>
        <v>0</v>
      </c>
      <c r="AA77">
        <f>rep!P73</f>
        <v>0</v>
      </c>
      <c r="AB77">
        <f>rep!Q73</f>
        <v>0</v>
      </c>
      <c r="AC77">
        <f>rep!R73</f>
        <v>0</v>
      </c>
      <c r="AD77">
        <f>rep!S73</f>
        <v>0</v>
      </c>
      <c r="AE77">
        <f>rep!T73</f>
        <v>0</v>
      </c>
      <c r="AF77">
        <f>rep!U73</f>
        <v>0</v>
      </c>
      <c r="AG77">
        <f>rep!V73</f>
        <v>0</v>
      </c>
      <c r="AH77">
        <f>rep!W73</f>
        <v>0</v>
      </c>
      <c r="AI77">
        <f>rep!X73</f>
        <v>0</v>
      </c>
      <c r="AJ77">
        <f>rep!Y73</f>
        <v>0</v>
      </c>
      <c r="AK77">
        <f>rep!Z73</f>
        <v>0</v>
      </c>
      <c r="AL77">
        <f>rep!AA73</f>
        <v>0</v>
      </c>
      <c r="AM77">
        <f>rep!AB73</f>
        <v>0</v>
      </c>
      <c r="AN77">
        <f>rep!AC73</f>
        <v>0</v>
      </c>
      <c r="AO77">
        <f>rep!AD73</f>
        <v>0</v>
      </c>
      <c r="AP77">
        <f>rep!AE73</f>
        <v>0</v>
      </c>
      <c r="AQ77">
        <f>rep!AF73</f>
        <v>0</v>
      </c>
      <c r="AR77">
        <f>rep!AG73</f>
        <v>0</v>
      </c>
      <c r="AS77">
        <f>rep!AH73</f>
        <v>0</v>
      </c>
      <c r="AT77">
        <f>rep!AI73</f>
        <v>0</v>
      </c>
      <c r="AU77">
        <f>rep!AJ73</f>
        <v>0</v>
      </c>
      <c r="AV77">
        <f>rep!AK73</f>
        <v>0</v>
      </c>
      <c r="AW77">
        <f>rep!AL73</f>
        <v>0</v>
      </c>
      <c r="AX77">
        <f>rep!AM73</f>
        <v>0</v>
      </c>
      <c r="AY77">
        <f>rep!AN73</f>
        <v>0</v>
      </c>
      <c r="AZ77">
        <f>rep!AO73</f>
        <v>0</v>
      </c>
      <c r="BA77">
        <f>rep!AP73</f>
        <v>0</v>
      </c>
      <c r="BB77">
        <f>rep!AQ73</f>
        <v>0</v>
      </c>
      <c r="BC77">
        <f>rep!AR73</f>
        <v>0</v>
      </c>
      <c r="BE77" s="1">
        <v>1985</v>
      </c>
      <c r="BF77" s="18">
        <f>M114*(1-M114)</f>
        <v>7.6442999415646778E-9</v>
      </c>
      <c r="BG77" s="18">
        <f t="shared" ref="BG77:CV77" si="99">N114*(1-N114)</f>
        <v>1.7101397075421182E-7</v>
      </c>
      <c r="BH77" s="18">
        <f t="shared" si="99"/>
        <v>2.5224436372459974E-6</v>
      </c>
      <c r="BI77" s="18">
        <f t="shared" si="99"/>
        <v>2.4560096772015509E-5</v>
      </c>
      <c r="BJ77" s="18">
        <f t="shared" si="99"/>
        <v>1.58099996484375E-4</v>
      </c>
      <c r="BK77" s="18">
        <f t="shared" si="99"/>
        <v>6.7467020488412403E-4</v>
      </c>
      <c r="BL77" s="18">
        <f t="shared" si="99"/>
        <v>1.9214139129856E-3</v>
      </c>
      <c r="BM77" s="18">
        <f t="shared" si="99"/>
        <v>3.72938695644E-3</v>
      </c>
      <c r="BN77" s="18">
        <f t="shared" si="99"/>
        <v>5.2748089334151002E-3</v>
      </c>
      <c r="BO77" s="18">
        <f t="shared" si="99"/>
        <v>6.5041170528796002E-3</v>
      </c>
      <c r="BP77" s="18">
        <f t="shared" si="99"/>
        <v>8.9786429906523989E-3</v>
      </c>
      <c r="BQ77" s="18">
        <f t="shared" si="99"/>
        <v>1.406063545119E-2</v>
      </c>
      <c r="BR77" s="18">
        <f t="shared" si="99"/>
        <v>2.1440087295639999E-2</v>
      </c>
      <c r="BS77" s="18">
        <f t="shared" si="99"/>
        <v>3.038517329136E-2</v>
      </c>
      <c r="BT77" s="18">
        <f t="shared" si="99"/>
        <v>4.0900123104640002E-2</v>
      </c>
      <c r="BU77" s="18">
        <f t="shared" si="99"/>
        <v>5.2580892830309998E-2</v>
      </c>
      <c r="BV77" s="18">
        <f t="shared" si="99"/>
        <v>6.3485539121759998E-2</v>
      </c>
      <c r="BW77" s="18">
        <f t="shared" si="99"/>
        <v>7.1338658827749993E-2</v>
      </c>
      <c r="BX77" s="18">
        <f t="shared" si="99"/>
        <v>7.5278173593239989E-2</v>
      </c>
      <c r="BY77" s="18">
        <f t="shared" si="99"/>
        <v>7.5784586162559994E-2</v>
      </c>
      <c r="BZ77" s="18">
        <f t="shared" si="99"/>
        <v>7.351565391984001E-2</v>
      </c>
      <c r="CA77" s="18">
        <f t="shared" si="99"/>
        <v>6.8842508124000001E-2</v>
      </c>
      <c r="CB77" s="18">
        <f t="shared" si="99"/>
        <v>6.2225111099999994E-2</v>
      </c>
      <c r="CC77" s="18">
        <f t="shared" si="99"/>
        <v>5.4442267595190004E-2</v>
      </c>
      <c r="CD77" s="18">
        <f t="shared" si="99"/>
        <v>4.6341668260960006E-2</v>
      </c>
      <c r="CE77" s="18">
        <f t="shared" si="99"/>
        <v>3.8542484005990002E-2</v>
      </c>
      <c r="CF77" s="18">
        <f t="shared" si="99"/>
        <v>3.1386711279000001E-2</v>
      </c>
      <c r="CG77" s="18">
        <f t="shared" si="99"/>
        <v>2.503410294751E-2</v>
      </c>
      <c r="CH77" s="18">
        <f t="shared" si="99"/>
        <v>1.954172431551E-2</v>
      </c>
      <c r="CI77" s="18">
        <f t="shared" si="99"/>
        <v>1.490118007399E-2</v>
      </c>
      <c r="CJ77" s="18">
        <f t="shared" si="99"/>
        <v>1.1065370471639999E-2</v>
      </c>
      <c r="CK77" s="18">
        <f t="shared" si="99"/>
        <v>7.9692678968839008E-3</v>
      </c>
      <c r="CL77" s="18">
        <f t="shared" si="99"/>
        <v>5.5400925105230994E-3</v>
      </c>
      <c r="CM77" s="18">
        <f t="shared" si="99"/>
        <v>3.6989456359471E-3</v>
      </c>
      <c r="CN77" s="18">
        <f t="shared" si="99"/>
        <v>2.3600039366399998E-3</v>
      </c>
      <c r="CO77" s="18">
        <f t="shared" si="99"/>
        <v>1.4319037587184E-3</v>
      </c>
      <c r="CP77" s="18">
        <f t="shared" si="99"/>
        <v>8.2248440432175604E-4</v>
      </c>
      <c r="CQ77" s="18">
        <f t="shared" si="99"/>
        <v>4.45434411229311E-4</v>
      </c>
      <c r="CR77" s="18">
        <f t="shared" si="99"/>
        <v>2.2663361391077498E-4</v>
      </c>
      <c r="CS77" s="18">
        <f t="shared" si="99"/>
        <v>1.0799333491997499E-4</v>
      </c>
      <c r="CT77" s="18">
        <f t="shared" si="99"/>
        <v>4.8066789361625188E-5</v>
      </c>
      <c r="CU77" s="18">
        <f t="shared" si="99"/>
        <v>1.9938502440266792E-5</v>
      </c>
      <c r="CV77" s="18">
        <f t="shared" si="99"/>
        <v>7.6933808109809653E-6</v>
      </c>
    </row>
    <row r="78" spans="1:101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1"/>
      <c r="L78" s="15">
        <f>+L77+1</f>
        <v>1986</v>
      </c>
      <c r="M78">
        <f>rep!B75</f>
        <v>0</v>
      </c>
      <c r="N78">
        <f>rep!C75</f>
        <v>0</v>
      </c>
      <c r="O78">
        <f>rep!D75</f>
        <v>0</v>
      </c>
      <c r="P78">
        <f>rep!E75</f>
        <v>0</v>
      </c>
      <c r="Q78">
        <f>rep!F75</f>
        <v>0</v>
      </c>
      <c r="R78">
        <f>rep!G75</f>
        <v>0</v>
      </c>
      <c r="S78">
        <f>rep!H75</f>
        <v>0</v>
      </c>
      <c r="T78">
        <f>rep!I75</f>
        <v>0</v>
      </c>
      <c r="U78">
        <f>rep!J75</f>
        <v>0</v>
      </c>
      <c r="V78">
        <f>rep!K75</f>
        <v>0</v>
      </c>
      <c r="W78">
        <f>rep!L75</f>
        <v>0</v>
      </c>
      <c r="X78">
        <f>rep!M75</f>
        <v>0</v>
      </c>
      <c r="Y78">
        <f>rep!N75</f>
        <v>0</v>
      </c>
      <c r="Z78">
        <f>rep!O75</f>
        <v>0</v>
      </c>
      <c r="AA78">
        <f>rep!P75</f>
        <v>0</v>
      </c>
      <c r="AB78">
        <f>rep!Q75</f>
        <v>0</v>
      </c>
      <c r="AC78">
        <f>rep!R75</f>
        <v>0</v>
      </c>
      <c r="AD78">
        <f>rep!S75</f>
        <v>0</v>
      </c>
      <c r="AE78">
        <f>rep!T75</f>
        <v>0</v>
      </c>
      <c r="AF78">
        <f>rep!U75</f>
        <v>0</v>
      </c>
      <c r="AG78">
        <f>rep!V75</f>
        <v>0</v>
      </c>
      <c r="AH78">
        <f>rep!W75</f>
        <v>0</v>
      </c>
      <c r="AI78">
        <f>rep!X75</f>
        <v>0</v>
      </c>
      <c r="AJ78">
        <f>rep!Y75</f>
        <v>0</v>
      </c>
      <c r="AK78">
        <f>rep!Z75</f>
        <v>0</v>
      </c>
      <c r="AL78">
        <f>rep!AA75</f>
        <v>0</v>
      </c>
      <c r="AM78">
        <f>rep!AB75</f>
        <v>0</v>
      </c>
      <c r="AN78">
        <f>rep!AC75</f>
        <v>0</v>
      </c>
      <c r="AO78">
        <f>rep!AD75</f>
        <v>0</v>
      </c>
      <c r="AP78">
        <f>rep!AE75</f>
        <v>0</v>
      </c>
      <c r="AQ78">
        <f>rep!AF75</f>
        <v>0</v>
      </c>
      <c r="AR78">
        <f>rep!AG75</f>
        <v>0</v>
      </c>
      <c r="AS78">
        <f>rep!AH75</f>
        <v>0</v>
      </c>
      <c r="AT78">
        <f>rep!AI75</f>
        <v>0</v>
      </c>
      <c r="AU78">
        <f>rep!AJ75</f>
        <v>0</v>
      </c>
      <c r="AV78">
        <f>rep!AK75</f>
        <v>0</v>
      </c>
      <c r="AW78">
        <f>rep!AL75</f>
        <v>0</v>
      </c>
      <c r="AX78">
        <f>rep!AM75</f>
        <v>0</v>
      </c>
      <c r="AY78">
        <f>rep!AN75</f>
        <v>0</v>
      </c>
      <c r="AZ78">
        <f>rep!AO75</f>
        <v>0</v>
      </c>
      <c r="BA78">
        <f>rep!AP75</f>
        <v>0</v>
      </c>
      <c r="BB78">
        <f>rep!AQ75</f>
        <v>0</v>
      </c>
      <c r="BC78">
        <f>rep!AR75</f>
        <v>0</v>
      </c>
      <c r="BE78" s="1">
        <f>+BE77+1</f>
        <v>1986</v>
      </c>
      <c r="BF78" s="18">
        <f t="shared" ref="BF78:BF110" si="100">M115*(1-M115)</f>
        <v>5.7534499668978124E-9</v>
      </c>
      <c r="BG78" s="18">
        <f t="shared" ref="BG78:BG110" si="101">N115*(1-N115)</f>
        <v>1.2871298343296363E-7</v>
      </c>
      <c r="BH78" s="18">
        <f t="shared" ref="BH78:BH110" si="102">O115*(1-O115)</f>
        <v>1.8985363955458684E-6</v>
      </c>
      <c r="BI78" s="18">
        <f t="shared" ref="BI78:BI110" si="103">P115*(1-P115)</f>
        <v>1.8485958256712309E-5</v>
      </c>
      <c r="BJ78" s="18">
        <f t="shared" ref="BJ78:BJ110" si="104">Q115*(1-Q115)</f>
        <v>1.1900983328742401E-4</v>
      </c>
      <c r="BK78" s="18">
        <f t="shared" ref="BK78:BK110" si="105">R115*(1-R115)</f>
        <v>5.0798768600348394E-4</v>
      </c>
      <c r="BL78" s="18">
        <f t="shared" ref="BL78:BL110" si="106">S115*(1-S115)</f>
        <v>1.4476083409159001E-3</v>
      </c>
      <c r="BM78" s="18">
        <f t="shared" ref="BM78:BM110" si="107">T115*(1-T115)</f>
        <v>2.8131712255230999E-3</v>
      </c>
      <c r="BN78" s="18">
        <f t="shared" ref="BN78:BN110" si="108">U115*(1-U115)</f>
        <v>3.9873827083718996E-3</v>
      </c>
      <c r="BO78" s="18">
        <f t="shared" ref="BO78:BO110" si="109">V115*(1-V115)</f>
        <v>4.928962837749999E-3</v>
      </c>
      <c r="BP78" s="18">
        <f t="shared" ref="BP78:BP110" si="110">W115*(1-W115)</f>
        <v>6.7937470125083999E-3</v>
      </c>
      <c r="BQ78" s="18">
        <f t="shared" ref="BQ78:BQ110" si="111">X115*(1-X115)</f>
        <v>1.054949616576E-2</v>
      </c>
      <c r="BR78" s="18">
        <f t="shared" ref="BR78:BR110" si="112">Y115*(1-Y115)</f>
        <v>1.590649900959E-2</v>
      </c>
      <c r="BS78" s="18">
        <f t="shared" ref="BS78:BS110" si="113">Z115*(1-Z115)</f>
        <v>2.2429022064E-2</v>
      </c>
      <c r="BT78" s="18">
        <f t="shared" ref="BT78:BT110" si="114">AA115*(1-AA115)</f>
        <v>3.0640409149439999E-2</v>
      </c>
      <c r="BU78" s="18">
        <f t="shared" ref="BU78:BU110" si="115">AB115*(1-AB115)</f>
        <v>4.1127783754840004E-2</v>
      </c>
      <c r="BV78" s="18">
        <f t="shared" ref="BV78:BV110" si="116">AC115*(1-AC115)</f>
        <v>5.3138207780790002E-2</v>
      </c>
      <c r="BW78" s="18">
        <f t="shared" ref="BW78:BW110" si="117">AD115*(1-AD115)</f>
        <v>6.4785106044000007E-2</v>
      </c>
      <c r="BX78" s="18">
        <f t="shared" ref="BX78:BX110" si="118">AE115*(1-AE115)</f>
        <v>7.4195895900000003E-2</v>
      </c>
      <c r="BY78" s="18">
        <f t="shared" ref="BY78:BY110" si="119">AF115*(1-AF115)</f>
        <v>8.0013327728639991E-2</v>
      </c>
      <c r="BZ78" s="18">
        <f t="shared" ref="BZ78:BZ110" si="120">AG115*(1-AG115)</f>
        <v>8.1403780337910001E-2</v>
      </c>
      <c r="CA78" s="18">
        <f t="shared" ref="CA78:CA110" si="121">AH115*(1-AH115)</f>
        <v>7.8280596387840004E-2</v>
      </c>
      <c r="CB78" s="18">
        <f t="shared" ref="CB78:CB110" si="122">AI115*(1-AI115)</f>
        <v>7.1499326956439999E-2</v>
      </c>
      <c r="CC78" s="18">
        <f t="shared" ref="CC78:CC110" si="123">AJ115*(1-AJ115)</f>
        <v>6.2537845038999992E-2</v>
      </c>
      <c r="CD78" s="18">
        <f t="shared" ref="CD78:CD110" si="124">AK115*(1-AK115)</f>
        <v>5.2851745409560003E-2</v>
      </c>
      <c r="CE78" s="18">
        <f t="shared" ref="CE78:CE110" si="125">AL115*(1-AL115)</f>
        <v>4.3455837476310002E-2</v>
      </c>
      <c r="CF78" s="18">
        <f t="shared" ref="CF78:CF110" si="126">AM115*(1-AM115)</f>
        <v>3.4905143397759998E-2</v>
      </c>
      <c r="CG78" s="18">
        <f t="shared" ref="CG78:CG110" si="127">AN115*(1-AN115)</f>
        <v>2.7449956145589999E-2</v>
      </c>
      <c r="CH78" s="18">
        <f t="shared" ref="CH78:CH110" si="128">AO115*(1-AO115)</f>
        <v>2.1155350195589999E-2</v>
      </c>
      <c r="CI78" s="18">
        <f t="shared" ref="CI78:CI110" si="129">AP115*(1-AP115)</f>
        <v>1.5970166984309999E-2</v>
      </c>
      <c r="CJ78" s="18">
        <f t="shared" ref="CJ78:CJ110" si="130">AQ115*(1-AQ115)</f>
        <v>1.1781525378310001E-2</v>
      </c>
      <c r="CK78" s="18">
        <f t="shared" ref="CK78:CK110" si="131">AR115*(1-AR115)</f>
        <v>8.4600699589055996E-3</v>
      </c>
      <c r="CL78" s="18">
        <f t="shared" ref="CL78:CL110" si="132">AS115*(1-AS115)</f>
        <v>5.88287845959E-3</v>
      </c>
      <c r="CM78" s="18">
        <f t="shared" ref="CM78:CM110" si="133">AT115*(1-AT115)</f>
        <v>3.9388222461084E-3</v>
      </c>
      <c r="CN78" s="18">
        <f t="shared" ref="CN78:CN110" si="134">AU115*(1-AU115)</f>
        <v>2.5245044945718998E-3</v>
      </c>
      <c r="CO78" s="18">
        <f t="shared" ref="CO78:CO110" si="135">AV115*(1-AV115)</f>
        <v>1.5403001384176E-3</v>
      </c>
      <c r="CP78" s="18">
        <f t="shared" ref="CP78:CP110" si="136">AW115*(1-AW115)</f>
        <v>8.9012426511727606E-4</v>
      </c>
      <c r="CQ78" s="18">
        <f t="shared" ref="CQ78:CQ110" si="137">AX115*(1-AX115)</f>
        <v>4.8502452273239998E-4</v>
      </c>
      <c r="CR78" s="18">
        <f t="shared" ref="CR78:CR110" si="138">AY115*(1-AY115)</f>
        <v>2.4823834711000005E-4</v>
      </c>
      <c r="CS78" s="18">
        <f t="shared" ref="CS78:CS110" si="139">AZ115*(1-AZ115)</f>
        <v>1.1894484875631899E-4</v>
      </c>
      <c r="CT78" s="18">
        <f t="shared" ref="CT78:CT110" si="140">BA115*(1-BA115)</f>
        <v>5.3211568227632647E-5</v>
      </c>
      <c r="CU78" s="18">
        <f t="shared" ref="CU78:CU110" si="141">BB115*(1-BB115)</f>
        <v>2.2174708260504961E-5</v>
      </c>
      <c r="CV78" s="18">
        <f t="shared" ref="CV78:CV110" si="142">BC115*(1-BC115)</f>
        <v>8.5917461806290868E-6</v>
      </c>
    </row>
    <row r="79" spans="1:101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1"/>
      <c r="L79" s="15">
        <f t="shared" ref="L79:L109" si="143">+L78+1</f>
        <v>1987</v>
      </c>
      <c r="M79">
        <f>rep!B76</f>
        <v>0</v>
      </c>
      <c r="N79">
        <f>rep!C76</f>
        <v>0</v>
      </c>
      <c r="O79">
        <f>rep!D76</f>
        <v>0</v>
      </c>
      <c r="P79">
        <f>rep!E76</f>
        <v>0</v>
      </c>
      <c r="Q79">
        <f>rep!F76</f>
        <v>0</v>
      </c>
      <c r="R79">
        <f>rep!G76</f>
        <v>0</v>
      </c>
      <c r="S79">
        <f>rep!H76</f>
        <v>0</v>
      </c>
      <c r="T79">
        <f>rep!I76</f>
        <v>0</v>
      </c>
      <c r="U79">
        <f>rep!J76</f>
        <v>0</v>
      </c>
      <c r="V79">
        <f>rep!K76</f>
        <v>0</v>
      </c>
      <c r="W79">
        <f>rep!L76</f>
        <v>0</v>
      </c>
      <c r="X79">
        <f>rep!M76</f>
        <v>0</v>
      </c>
      <c r="Y79">
        <f>rep!N76</f>
        <v>0</v>
      </c>
      <c r="Z79">
        <f>rep!O76</f>
        <v>0</v>
      </c>
      <c r="AA79">
        <f>rep!P76</f>
        <v>0</v>
      </c>
      <c r="AB79">
        <f>rep!Q76</f>
        <v>0</v>
      </c>
      <c r="AC79">
        <f>rep!R76</f>
        <v>0</v>
      </c>
      <c r="AD79">
        <f>rep!S76</f>
        <v>0</v>
      </c>
      <c r="AE79">
        <f>rep!T76</f>
        <v>0</v>
      </c>
      <c r="AF79">
        <f>rep!U76</f>
        <v>0</v>
      </c>
      <c r="AG79">
        <f>rep!V76</f>
        <v>0</v>
      </c>
      <c r="AH79">
        <f>rep!W76</f>
        <v>0</v>
      </c>
      <c r="AI79">
        <f>rep!X76</f>
        <v>0</v>
      </c>
      <c r="AJ79">
        <f>rep!Y76</f>
        <v>0</v>
      </c>
      <c r="AK79">
        <f>rep!Z76</f>
        <v>0</v>
      </c>
      <c r="AL79">
        <f>rep!AA76</f>
        <v>0</v>
      </c>
      <c r="AM79">
        <f>rep!AB76</f>
        <v>0</v>
      </c>
      <c r="AN79">
        <f>rep!AC76</f>
        <v>0</v>
      </c>
      <c r="AO79">
        <f>rep!AD76</f>
        <v>0</v>
      </c>
      <c r="AP79">
        <f>rep!AE76</f>
        <v>0</v>
      </c>
      <c r="AQ79">
        <f>rep!AF76</f>
        <v>0</v>
      </c>
      <c r="AR79">
        <f>rep!AG76</f>
        <v>0</v>
      </c>
      <c r="AS79">
        <f>rep!AH76</f>
        <v>0</v>
      </c>
      <c r="AT79">
        <f>rep!AI76</f>
        <v>0</v>
      </c>
      <c r="AU79">
        <f>rep!AJ76</f>
        <v>0</v>
      </c>
      <c r="AV79">
        <f>rep!AK76</f>
        <v>0</v>
      </c>
      <c r="AW79">
        <f>rep!AL76</f>
        <v>0</v>
      </c>
      <c r="AX79">
        <f>rep!AM76</f>
        <v>0</v>
      </c>
      <c r="AY79">
        <f>rep!AN76</f>
        <v>0</v>
      </c>
      <c r="AZ79">
        <f>rep!AO76</f>
        <v>0</v>
      </c>
      <c r="BA79">
        <f>rep!AP76</f>
        <v>0</v>
      </c>
      <c r="BB79">
        <f>rep!AQ76</f>
        <v>0</v>
      </c>
      <c r="BC79">
        <f>rep!AR76</f>
        <v>0</v>
      </c>
      <c r="BE79" s="1">
        <f t="shared" ref="BE79:BE109" si="144">+BE78+1</f>
        <v>1987</v>
      </c>
      <c r="BF79" s="18">
        <f t="shared" si="100"/>
        <v>5.1215299737699309E-9</v>
      </c>
      <c r="BG79" s="18">
        <f t="shared" si="101"/>
        <v>1.1457998687142359E-7</v>
      </c>
      <c r="BH79" s="18">
        <f t="shared" si="102"/>
        <v>1.69019714322396E-6</v>
      </c>
      <c r="BI79" s="18">
        <f t="shared" si="103"/>
        <v>1.6460129055231838E-5</v>
      </c>
      <c r="BJ79" s="18">
        <f t="shared" si="104"/>
        <v>1.0600875975960001E-4</v>
      </c>
      <c r="BK79" s="18">
        <f t="shared" si="105"/>
        <v>4.5290069495276396E-4</v>
      </c>
      <c r="BL79" s="18">
        <f t="shared" si="106"/>
        <v>1.2935823015323999E-3</v>
      </c>
      <c r="BM79" s="18">
        <f t="shared" si="107"/>
        <v>2.5291508340635998E-3</v>
      </c>
      <c r="BN79" s="18">
        <f t="shared" si="108"/>
        <v>3.6421571735296E-3</v>
      </c>
      <c r="BO79" s="18">
        <f t="shared" si="109"/>
        <v>4.6474282912071004E-3</v>
      </c>
      <c r="BP79" s="18">
        <f t="shared" si="110"/>
        <v>6.5927923548144002E-3</v>
      </c>
      <c r="BQ79" s="18">
        <f t="shared" si="111"/>
        <v>1.0219863397750001E-2</v>
      </c>
      <c r="BR79" s="18">
        <f t="shared" si="112"/>
        <v>1.497565019239E-2</v>
      </c>
      <c r="BS79" s="18">
        <f t="shared" si="113"/>
        <v>2.0154929453439999E-2</v>
      </c>
      <c r="BT79" s="18">
        <f t="shared" si="114"/>
        <v>2.6113841810790003E-2</v>
      </c>
      <c r="BU79" s="18">
        <f t="shared" si="115"/>
        <v>3.3555464304000006E-2</v>
      </c>
      <c r="BV79" s="18">
        <f t="shared" si="116"/>
        <v>4.2206430001559998E-2</v>
      </c>
      <c r="BW79" s="18">
        <f t="shared" si="117"/>
        <v>5.095008826999E-2</v>
      </c>
      <c r="BX79" s="18">
        <f t="shared" si="118"/>
        <v>5.883648549375E-2</v>
      </c>
      <c r="BY79" s="18">
        <f t="shared" si="119"/>
        <v>6.5344760945910005E-2</v>
      </c>
      <c r="BZ79" s="18">
        <f t="shared" si="120"/>
        <v>7.0012446599639996E-2</v>
      </c>
      <c r="CA79" s="18">
        <f t="shared" si="121"/>
        <v>7.2359414439509995E-2</v>
      </c>
      <c r="CB79" s="18">
        <f t="shared" si="122"/>
        <v>7.2126768799959995E-2</v>
      </c>
      <c r="CC79" s="18">
        <f t="shared" si="123"/>
        <v>6.9355449471000002E-2</v>
      </c>
      <c r="CD79" s="18">
        <f t="shared" si="124"/>
        <v>6.428433843324001E-2</v>
      </c>
      <c r="CE79" s="18">
        <f t="shared" si="125"/>
        <v>5.7312011386239994E-2</v>
      </c>
      <c r="CF79" s="18">
        <f t="shared" si="126"/>
        <v>4.9040917402840001E-2</v>
      </c>
      <c r="CG79" s="18">
        <f t="shared" si="127"/>
        <v>4.0244976703960003E-2</v>
      </c>
      <c r="CH79" s="18">
        <f t="shared" si="128"/>
        <v>3.1710330660960004E-2</v>
      </c>
      <c r="CI79" s="18">
        <f t="shared" si="129"/>
        <v>2.4050078104389999E-2</v>
      </c>
      <c r="CJ79" s="18">
        <f t="shared" si="130"/>
        <v>1.7605429841760001E-2</v>
      </c>
      <c r="CK79" s="18">
        <f t="shared" si="131"/>
        <v>1.246063812399E-2</v>
      </c>
      <c r="CL79" s="18">
        <f t="shared" si="132"/>
        <v>8.5252635873758996E-3</v>
      </c>
      <c r="CM79" s="18">
        <f t="shared" si="133"/>
        <v>5.6249686904190997E-3</v>
      </c>
      <c r="CN79" s="18">
        <f t="shared" si="134"/>
        <v>3.5643142840479001E-3</v>
      </c>
      <c r="CO79" s="18">
        <f t="shared" si="135"/>
        <v>2.1579132044919E-3</v>
      </c>
      <c r="CP79" s="18">
        <f t="shared" si="136"/>
        <v>1.2414649261398999E-3</v>
      </c>
      <c r="CQ79" s="18">
        <f t="shared" si="137"/>
        <v>6.7522445518623895E-4</v>
      </c>
      <c r="CR79" s="18">
        <f t="shared" si="138"/>
        <v>3.4561147007563901E-4</v>
      </c>
      <c r="CS79" s="18">
        <f t="shared" si="139"/>
        <v>1.6582949145555099E-4</v>
      </c>
      <c r="CT79" s="18">
        <f t="shared" si="140"/>
        <v>7.4348171527296314E-5</v>
      </c>
      <c r="CU79" s="18">
        <f t="shared" si="141"/>
        <v>3.1064234953348965E-5</v>
      </c>
      <c r="CV79" s="18">
        <f t="shared" si="142"/>
        <v>1.2069854315099999E-5</v>
      </c>
    </row>
    <row r="80" spans="1:101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1"/>
      <c r="L80" s="15">
        <f t="shared" si="143"/>
        <v>1988</v>
      </c>
      <c r="M80">
        <f>rep!B77</f>
        <v>0</v>
      </c>
      <c r="N80">
        <f>rep!C77</f>
        <v>0</v>
      </c>
      <c r="O80">
        <f>rep!D77</f>
        <v>0</v>
      </c>
      <c r="P80">
        <f>rep!E77</f>
        <v>0</v>
      </c>
      <c r="Q80">
        <f>rep!F77</f>
        <v>0</v>
      </c>
      <c r="R80">
        <f>rep!G77</f>
        <v>0</v>
      </c>
      <c r="S80">
        <f>rep!H77</f>
        <v>0</v>
      </c>
      <c r="T80">
        <f>rep!I77</f>
        <v>0</v>
      </c>
      <c r="U80">
        <f>rep!J77</f>
        <v>0</v>
      </c>
      <c r="V80">
        <f>rep!K77</f>
        <v>0</v>
      </c>
      <c r="W80">
        <f>rep!L77</f>
        <v>0</v>
      </c>
      <c r="X80">
        <f>rep!M77</f>
        <v>0</v>
      </c>
      <c r="Y80">
        <f>rep!N77</f>
        <v>0</v>
      </c>
      <c r="Z80">
        <f>rep!O77</f>
        <v>0</v>
      </c>
      <c r="AA80">
        <f>rep!P77</f>
        <v>0</v>
      </c>
      <c r="AB80">
        <f>rep!Q77</f>
        <v>0</v>
      </c>
      <c r="AC80">
        <f>rep!R77</f>
        <v>0</v>
      </c>
      <c r="AD80">
        <f>rep!S77</f>
        <v>0</v>
      </c>
      <c r="AE80">
        <f>rep!T77</f>
        <v>0</v>
      </c>
      <c r="AF80">
        <f>rep!U77</f>
        <v>0</v>
      </c>
      <c r="AG80">
        <f>rep!V77</f>
        <v>0</v>
      </c>
      <c r="AH80">
        <f>rep!W77</f>
        <v>0</v>
      </c>
      <c r="AI80">
        <f>rep!X77</f>
        <v>0</v>
      </c>
      <c r="AJ80">
        <f>rep!Y77</f>
        <v>0</v>
      </c>
      <c r="AK80">
        <f>rep!Z77</f>
        <v>0</v>
      </c>
      <c r="AL80">
        <f>rep!AA77</f>
        <v>0</v>
      </c>
      <c r="AM80">
        <f>rep!AB77</f>
        <v>0</v>
      </c>
      <c r="AN80">
        <f>rep!AC77</f>
        <v>0</v>
      </c>
      <c r="AO80">
        <f>rep!AD77</f>
        <v>0</v>
      </c>
      <c r="AP80">
        <f>rep!AE77</f>
        <v>0</v>
      </c>
      <c r="AQ80">
        <f>rep!AF77</f>
        <v>0</v>
      </c>
      <c r="AR80">
        <f>rep!AG77</f>
        <v>0</v>
      </c>
      <c r="AS80">
        <f>rep!AH77</f>
        <v>0</v>
      </c>
      <c r="AT80">
        <f>rep!AI77</f>
        <v>0</v>
      </c>
      <c r="AU80">
        <f>rep!AJ77</f>
        <v>0</v>
      </c>
      <c r="AV80">
        <f>rep!AK77</f>
        <v>0</v>
      </c>
      <c r="AW80">
        <f>rep!AL77</f>
        <v>0</v>
      </c>
      <c r="AX80">
        <f>rep!AM77</f>
        <v>0</v>
      </c>
      <c r="AY80">
        <f>rep!AN77</f>
        <v>0</v>
      </c>
      <c r="AZ80">
        <f>rep!AO77</f>
        <v>0</v>
      </c>
      <c r="BA80">
        <f>rep!AP77</f>
        <v>0</v>
      </c>
      <c r="BB80">
        <f>rep!AQ77</f>
        <v>0</v>
      </c>
      <c r="BC80">
        <f>rep!AR77</f>
        <v>0</v>
      </c>
      <c r="BE80" s="1">
        <f t="shared" si="144"/>
        <v>1988</v>
      </c>
      <c r="BF80" s="18">
        <f t="shared" si="100"/>
        <v>3.5148999876454776E-9</v>
      </c>
      <c r="BG80" s="18">
        <f t="shared" si="101"/>
        <v>7.8640193815718953E-8</v>
      </c>
      <c r="BH80" s="18">
        <f t="shared" si="102"/>
        <v>1.1602186538895516E-6</v>
      </c>
      <c r="BI80" s="18">
        <f t="shared" si="103"/>
        <v>1.1302872242191001E-5</v>
      </c>
      <c r="BJ80" s="18">
        <f t="shared" si="104"/>
        <v>7.2850592017835195E-5</v>
      </c>
      <c r="BK80" s="18">
        <f t="shared" si="105"/>
        <v>3.1182370528975902E-4</v>
      </c>
      <c r="BL80" s="18">
        <f t="shared" si="106"/>
        <v>8.9492467314147102E-4</v>
      </c>
      <c r="BM80" s="18">
        <f t="shared" si="107"/>
        <v>1.7725668184815999E-3</v>
      </c>
      <c r="BN80" s="18">
        <f t="shared" si="108"/>
        <v>2.6429178179964001E-3</v>
      </c>
      <c r="BO80" s="18">
        <f t="shared" si="109"/>
        <v>3.6276736287351001E-3</v>
      </c>
      <c r="BP80" s="18">
        <f t="shared" si="110"/>
        <v>5.6051747946974997E-3</v>
      </c>
      <c r="BQ80" s="18">
        <f t="shared" si="111"/>
        <v>9.2374457511278998E-3</v>
      </c>
      <c r="BR80" s="18">
        <f t="shared" si="112"/>
        <v>1.4274213744E-2</v>
      </c>
      <c r="BS80" s="18">
        <f t="shared" si="113"/>
        <v>2.0363430543189998E-2</v>
      </c>
      <c r="BT80" s="18">
        <f t="shared" si="114"/>
        <v>2.7754792244790001E-2</v>
      </c>
      <c r="BU80" s="18">
        <f t="shared" si="115"/>
        <v>3.6515988925110002E-2</v>
      </c>
      <c r="BV80" s="18">
        <f t="shared" si="116"/>
        <v>4.5652605696E-2</v>
      </c>
      <c r="BW80" s="18">
        <f t="shared" si="117"/>
        <v>5.3748076189109997E-2</v>
      </c>
      <c r="BX80" s="18">
        <f t="shared" si="118"/>
        <v>6.0093351224160006E-2</v>
      </c>
      <c r="BY80" s="18">
        <f t="shared" si="119"/>
        <v>6.4695923475840009E-2</v>
      </c>
      <c r="BZ80" s="18">
        <f t="shared" si="120"/>
        <v>6.7584564958559995E-2</v>
      </c>
      <c r="CA80" s="18">
        <f t="shared" si="121"/>
        <v>6.8594623927589998E-2</v>
      </c>
      <c r="CB80" s="18">
        <f t="shared" si="122"/>
        <v>6.7661349672310009E-2</v>
      </c>
      <c r="CC80" s="18">
        <f t="shared" si="123"/>
        <v>6.4962374399999995E-2</v>
      </c>
      <c r="CD80" s="18">
        <f t="shared" si="124"/>
        <v>6.0770301970839997E-2</v>
      </c>
      <c r="CE80" s="18">
        <f t="shared" si="125"/>
        <v>5.5323764426310006E-2</v>
      </c>
      <c r="CF80" s="18">
        <f t="shared" si="126"/>
        <v>4.886075628975E-2</v>
      </c>
      <c r="CG80" s="18">
        <f t="shared" si="127"/>
        <v>4.1702234787750002E-2</v>
      </c>
      <c r="CH80" s="18">
        <f t="shared" si="128"/>
        <v>3.4272821132639998E-2</v>
      </c>
      <c r="CI80" s="18">
        <f t="shared" si="129"/>
        <v>2.7047086394790001E-2</v>
      </c>
      <c r="CJ80" s="18">
        <f t="shared" si="130"/>
        <v>2.0458878079750002E-2</v>
      </c>
      <c r="CK80" s="18">
        <f t="shared" si="131"/>
        <v>1.4818357001909999E-2</v>
      </c>
      <c r="CL80" s="18">
        <f t="shared" si="132"/>
        <v>1.0270688813439999E-2</v>
      </c>
      <c r="CM80" s="18">
        <f t="shared" si="133"/>
        <v>6.8059772133563998E-3</v>
      </c>
      <c r="CN80" s="18">
        <f t="shared" si="134"/>
        <v>4.3048370883390997E-3</v>
      </c>
      <c r="CO80" s="18">
        <f t="shared" si="135"/>
        <v>2.5922949390974996E-3</v>
      </c>
      <c r="CP80" s="18">
        <f t="shared" si="136"/>
        <v>1.4812394057663999E-3</v>
      </c>
      <c r="CQ80" s="18">
        <f t="shared" si="137"/>
        <v>8.0008583627147098E-4</v>
      </c>
      <c r="CR80" s="18">
        <f t="shared" si="138"/>
        <v>4.06966243534576E-4</v>
      </c>
      <c r="CS80" s="18">
        <f t="shared" si="139"/>
        <v>1.9423425839001601E-4</v>
      </c>
      <c r="CT80" s="18">
        <f t="shared" si="140"/>
        <v>8.6706780630175525E-5</v>
      </c>
      <c r="CU80" s="18">
        <f t="shared" si="141"/>
        <v>3.6103496443416957E-5</v>
      </c>
      <c r="CV80" s="18">
        <f t="shared" si="142"/>
        <v>1.3990304265909749E-5</v>
      </c>
    </row>
    <row r="81" spans="1:100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1"/>
      <c r="L81" s="15">
        <f t="shared" si="143"/>
        <v>1989</v>
      </c>
      <c r="M81">
        <f>rep!B78</f>
        <v>0</v>
      </c>
      <c r="N81">
        <f>rep!C78</f>
        <v>0</v>
      </c>
      <c r="O81">
        <f>rep!D78</f>
        <v>0</v>
      </c>
      <c r="P81">
        <f>rep!E78</f>
        <v>0</v>
      </c>
      <c r="Q81">
        <f>rep!F78</f>
        <v>0</v>
      </c>
      <c r="R81">
        <f>rep!G78</f>
        <v>0</v>
      </c>
      <c r="S81">
        <f>rep!H78</f>
        <v>0</v>
      </c>
      <c r="T81">
        <f>rep!I78</f>
        <v>0</v>
      </c>
      <c r="U81">
        <f>rep!J78</f>
        <v>0</v>
      </c>
      <c r="V81">
        <f>rep!K78</f>
        <v>0</v>
      </c>
      <c r="W81">
        <f>rep!L78</f>
        <v>0</v>
      </c>
      <c r="X81">
        <f>rep!M78</f>
        <v>0</v>
      </c>
      <c r="Y81">
        <f>rep!N78</f>
        <v>0</v>
      </c>
      <c r="Z81">
        <f>rep!O78</f>
        <v>0</v>
      </c>
      <c r="AA81">
        <f>rep!P78</f>
        <v>6.0600599999999999E-3</v>
      </c>
      <c r="AB81">
        <f>rep!Q78</f>
        <v>1.8180200000000001E-2</v>
      </c>
      <c r="AC81">
        <f>rep!R78</f>
        <v>1.8180200000000001E-2</v>
      </c>
      <c r="AD81">
        <f>rep!S78</f>
        <v>7.2730699999999995E-2</v>
      </c>
      <c r="AE81">
        <f>rep!T78</f>
        <v>9.0910900000000003E-2</v>
      </c>
      <c r="AF81">
        <f>rep!U78</f>
        <v>0.115151</v>
      </c>
      <c r="AG81">
        <f>rep!V78</f>
        <v>0.145451</v>
      </c>
      <c r="AH81">
        <f>rep!W78</f>
        <v>0.16364200000000001</v>
      </c>
      <c r="AI81">
        <f>rep!X78</f>
        <v>0.13939099999999999</v>
      </c>
      <c r="AJ81">
        <f>rep!Y78</f>
        <v>0.13939099999999999</v>
      </c>
      <c r="AK81">
        <f>rep!Z78</f>
        <v>5.4550500000000002E-2</v>
      </c>
      <c r="AL81">
        <f>rep!AA78</f>
        <v>2.42402E-2</v>
      </c>
      <c r="AM81">
        <f>rep!AB78</f>
        <v>1.21201E-2</v>
      </c>
      <c r="AN81">
        <f>rep!AC78</f>
        <v>0</v>
      </c>
      <c r="AO81">
        <f>rep!AD78</f>
        <v>0</v>
      </c>
      <c r="AP81">
        <f>rep!AE78</f>
        <v>0</v>
      </c>
      <c r="AQ81">
        <f>rep!AF78</f>
        <v>0</v>
      </c>
      <c r="AR81">
        <f>rep!AG78</f>
        <v>0</v>
      </c>
      <c r="AS81">
        <f>rep!AH78</f>
        <v>0</v>
      </c>
      <c r="AT81">
        <f>rep!AI78</f>
        <v>0</v>
      </c>
      <c r="AU81">
        <f>rep!AJ78</f>
        <v>0</v>
      </c>
      <c r="AV81">
        <f>rep!AK78</f>
        <v>0</v>
      </c>
      <c r="AW81">
        <f>rep!AL78</f>
        <v>0</v>
      </c>
      <c r="AX81">
        <f>rep!AM78</f>
        <v>0</v>
      </c>
      <c r="AY81">
        <f>rep!AN78</f>
        <v>0</v>
      </c>
      <c r="AZ81">
        <f>rep!AO78</f>
        <v>0</v>
      </c>
      <c r="BA81">
        <f>rep!AP78</f>
        <v>0</v>
      </c>
      <c r="BB81">
        <f>rep!AQ78</f>
        <v>0</v>
      </c>
      <c r="BC81">
        <f>rep!AR78</f>
        <v>0</v>
      </c>
      <c r="BE81" s="1">
        <f t="shared" si="144"/>
        <v>1989</v>
      </c>
      <c r="BF81" s="18">
        <f t="shared" si="100"/>
        <v>2.8025999921454331E-9</v>
      </c>
      <c r="BG81" s="18">
        <f t="shared" si="101"/>
        <v>6.2700596068634766E-8</v>
      </c>
      <c r="BH81" s="18">
        <f t="shared" si="102"/>
        <v>9.249371444896962E-7</v>
      </c>
      <c r="BI81" s="18">
        <f t="shared" si="103"/>
        <v>9.0081288521525949E-6</v>
      </c>
      <c r="BJ81" s="18">
        <f t="shared" si="104"/>
        <v>5.8024832728004762E-5</v>
      </c>
      <c r="BK81" s="18">
        <f t="shared" si="105"/>
        <v>2.4801545780207097E-4</v>
      </c>
      <c r="BL81" s="18">
        <f t="shared" si="106"/>
        <v>7.0926922228847105E-4</v>
      </c>
      <c r="BM81" s="18">
        <f t="shared" si="107"/>
        <v>1.3913287987071001E-3</v>
      </c>
      <c r="BN81" s="18">
        <f t="shared" si="108"/>
        <v>2.0231103790716003E-3</v>
      </c>
      <c r="BO81" s="18">
        <f t="shared" si="109"/>
        <v>2.6518600912551001E-3</v>
      </c>
      <c r="BP81" s="18">
        <f t="shared" si="110"/>
        <v>3.9572450326191E-3</v>
      </c>
      <c r="BQ81" s="18">
        <f t="shared" si="111"/>
        <v>6.5738073702400002E-3</v>
      </c>
      <c r="BR81" s="18">
        <f t="shared" si="112"/>
        <v>1.0576800380790001E-2</v>
      </c>
      <c r="BS81" s="18">
        <f t="shared" si="113"/>
        <v>1.6013220204759999E-2</v>
      </c>
      <c r="BT81" s="18">
        <f t="shared" si="114"/>
        <v>2.3300508777910001E-2</v>
      </c>
      <c r="BU81" s="18">
        <f t="shared" si="115"/>
        <v>3.2554890637989997E-2</v>
      </c>
      <c r="BV81" s="18">
        <f t="shared" si="116"/>
        <v>4.2899190061109996E-2</v>
      </c>
      <c r="BW81" s="18">
        <f t="shared" si="117"/>
        <v>5.2892414976000002E-2</v>
      </c>
      <c r="BX81" s="18">
        <f t="shared" si="118"/>
        <v>6.1353281508960009E-2</v>
      </c>
      <c r="BY81" s="18">
        <f t="shared" si="119"/>
        <v>6.7521263069910006E-2</v>
      </c>
      <c r="BZ81" s="18">
        <f t="shared" si="120"/>
        <v>7.0882800138239999E-2</v>
      </c>
      <c r="CA81" s="18">
        <f t="shared" si="121"/>
        <v>7.1296134337559991E-2</v>
      </c>
      <c r="CB81" s="18">
        <f t="shared" si="122"/>
        <v>6.9176045243999992E-2</v>
      </c>
      <c r="CC81" s="18">
        <f t="shared" si="123"/>
        <v>6.5294308923999997E-2</v>
      </c>
      <c r="CD81" s="18">
        <f t="shared" si="124"/>
        <v>6.0354992193750005E-2</v>
      </c>
      <c r="CE81" s="18">
        <f t="shared" si="125"/>
        <v>5.4766633355160001E-2</v>
      </c>
      <c r="CF81" s="18">
        <f t="shared" si="126"/>
        <v>4.8709498553189998E-2</v>
      </c>
      <c r="CG81" s="18">
        <f t="shared" si="127"/>
        <v>4.2297588761560007E-2</v>
      </c>
      <c r="CH81" s="18">
        <f t="shared" si="128"/>
        <v>3.568433428224E-2</v>
      </c>
      <c r="CI81" s="18">
        <f t="shared" si="129"/>
        <v>2.9093231948159999E-2</v>
      </c>
      <c r="CJ81" s="18">
        <f t="shared" si="130"/>
        <v>2.280391952919E-2</v>
      </c>
      <c r="CK81" s="18">
        <f t="shared" si="131"/>
        <v>1.7104768499160001E-2</v>
      </c>
      <c r="CL81" s="18">
        <f t="shared" si="132"/>
        <v>1.2230051404439999E-2</v>
      </c>
      <c r="CM81" s="18">
        <f t="shared" si="133"/>
        <v>8.3093036445695996E-3</v>
      </c>
      <c r="CN81" s="18">
        <f t="shared" si="134"/>
        <v>5.3503532390958997E-3</v>
      </c>
      <c r="CO81" s="18">
        <f t="shared" si="135"/>
        <v>3.2573301106399001E-3</v>
      </c>
      <c r="CP81" s="18">
        <f t="shared" si="136"/>
        <v>1.8707670744816001E-3</v>
      </c>
      <c r="CQ81" s="18">
        <f t="shared" si="137"/>
        <v>1.0112652689559E-3</v>
      </c>
      <c r="CR81" s="18">
        <f t="shared" si="138"/>
        <v>5.1330524688223897E-4</v>
      </c>
      <c r="CS81" s="18">
        <f t="shared" si="139"/>
        <v>2.4408039566040001E-4</v>
      </c>
      <c r="CT81" s="18">
        <f t="shared" si="140"/>
        <v>1.0847723013687899E-4</v>
      </c>
      <c r="CU81" s="18">
        <f t="shared" si="141"/>
        <v>4.4964378022871041E-5</v>
      </c>
      <c r="CV81" s="18">
        <f t="shared" si="142"/>
        <v>1.7349098998319639E-5</v>
      </c>
    </row>
    <row r="82" spans="1:100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1"/>
      <c r="L82" s="15">
        <f t="shared" si="143"/>
        <v>1990</v>
      </c>
      <c r="M82">
        <f>rep!B79</f>
        <v>0</v>
      </c>
      <c r="N82">
        <f>rep!C79</f>
        <v>0</v>
      </c>
      <c r="O82">
        <f>rep!D79</f>
        <v>0</v>
      </c>
      <c r="P82">
        <f>rep!E79</f>
        <v>0</v>
      </c>
      <c r="Q82">
        <f>rep!F79</f>
        <v>0</v>
      </c>
      <c r="R82">
        <f>rep!G79</f>
        <v>0</v>
      </c>
      <c r="S82">
        <f>rep!H79</f>
        <v>0</v>
      </c>
      <c r="T82">
        <f>rep!I79</f>
        <v>0</v>
      </c>
      <c r="U82">
        <f>rep!J79</f>
        <v>0</v>
      </c>
      <c r="V82">
        <f>rep!K79</f>
        <v>0</v>
      </c>
      <c r="W82">
        <f>rep!L79</f>
        <v>0</v>
      </c>
      <c r="X82">
        <f>rep!M79</f>
        <v>0</v>
      </c>
      <c r="Y82">
        <f>rep!N79</f>
        <v>2.04102E-2</v>
      </c>
      <c r="Z82">
        <f>rep!O79</f>
        <v>0</v>
      </c>
      <c r="AA82">
        <f>rep!P79</f>
        <v>2.72103E-2</v>
      </c>
      <c r="AB82">
        <f>rep!Q79</f>
        <v>4.7620500000000003E-2</v>
      </c>
      <c r="AC82">
        <f>rep!R79</f>
        <v>9.5241000000000006E-2</v>
      </c>
      <c r="AD82">
        <f>rep!S79</f>
        <v>0.10884099999999999</v>
      </c>
      <c r="AE82">
        <f>rep!T79</f>
        <v>0.170072</v>
      </c>
      <c r="AF82">
        <f>rep!U79</f>
        <v>0.14286099999999999</v>
      </c>
      <c r="AG82">
        <f>rep!V79</f>
        <v>0.10204100000000001</v>
      </c>
      <c r="AH82">
        <f>rep!W79</f>
        <v>7.48307E-2</v>
      </c>
      <c r="AI82">
        <f>rep!X79</f>
        <v>6.12206E-2</v>
      </c>
      <c r="AJ82">
        <f>rep!Y79</f>
        <v>5.4420499999999997E-2</v>
      </c>
      <c r="AK82">
        <f>rep!Z79</f>
        <v>4.7620500000000003E-2</v>
      </c>
      <c r="AL82">
        <f>rep!AA79</f>
        <v>3.40103E-2</v>
      </c>
      <c r="AM82">
        <f>rep!AB79</f>
        <v>6.8000700000000001E-3</v>
      </c>
      <c r="AN82">
        <f>rep!AC79</f>
        <v>6.8000700000000001E-3</v>
      </c>
      <c r="AO82">
        <f>rep!AD79</f>
        <v>0</v>
      </c>
      <c r="AP82">
        <f>rep!AE79</f>
        <v>0</v>
      </c>
      <c r="AQ82">
        <f>rep!AF79</f>
        <v>0</v>
      </c>
      <c r="AR82">
        <f>rep!AG79</f>
        <v>0</v>
      </c>
      <c r="AS82">
        <f>rep!AH79</f>
        <v>0</v>
      </c>
      <c r="AT82">
        <f>rep!AI79</f>
        <v>0</v>
      </c>
      <c r="AU82">
        <f>rep!AJ79</f>
        <v>0</v>
      </c>
      <c r="AV82">
        <f>rep!AK79</f>
        <v>0</v>
      </c>
      <c r="AW82">
        <f>rep!AL79</f>
        <v>0</v>
      </c>
      <c r="AX82">
        <f>rep!AM79</f>
        <v>0</v>
      </c>
      <c r="AY82">
        <f>rep!AN79</f>
        <v>0</v>
      </c>
      <c r="AZ82">
        <f>rep!AO79</f>
        <v>0</v>
      </c>
      <c r="BA82">
        <f>rep!AP79</f>
        <v>0</v>
      </c>
      <c r="BB82">
        <f>rep!AQ79</f>
        <v>0</v>
      </c>
      <c r="BC82">
        <f>rep!AR79</f>
        <v>0</v>
      </c>
      <c r="BE82" s="1">
        <f t="shared" si="144"/>
        <v>1990</v>
      </c>
      <c r="BF82" s="18">
        <f t="shared" si="100"/>
        <v>2.3948699942645977E-9</v>
      </c>
      <c r="BG82" s="18">
        <f t="shared" si="101"/>
        <v>5.357899712929076E-8</v>
      </c>
      <c r="BH82" s="18">
        <f t="shared" si="102"/>
        <v>7.9038337529313251E-7</v>
      </c>
      <c r="BI82" s="18">
        <f t="shared" si="103"/>
        <v>7.6978007429514202E-6</v>
      </c>
      <c r="BJ82" s="18">
        <f t="shared" si="104"/>
        <v>4.9586140970750036E-5</v>
      </c>
      <c r="BK82" s="18">
        <f t="shared" si="105"/>
        <v>2.1196405218391903E-4</v>
      </c>
      <c r="BL82" s="18">
        <f t="shared" si="106"/>
        <v>6.062819757775E-4</v>
      </c>
      <c r="BM82" s="18">
        <f t="shared" si="107"/>
        <v>1.1896513522551E-3</v>
      </c>
      <c r="BN82" s="18">
        <f t="shared" si="108"/>
        <v>1.7298173348476E-3</v>
      </c>
      <c r="BO82" s="18">
        <f t="shared" si="109"/>
        <v>2.2613032497264002E-3</v>
      </c>
      <c r="BP82" s="18">
        <f t="shared" si="110"/>
        <v>3.3416679945319E-3</v>
      </c>
      <c r="BQ82" s="18">
        <f t="shared" si="111"/>
        <v>5.4559928165118995E-3</v>
      </c>
      <c r="BR82" s="18">
        <f t="shared" si="112"/>
        <v>8.5854564325884009E-3</v>
      </c>
      <c r="BS82" s="18">
        <f t="shared" si="113"/>
        <v>1.2736317752160001E-2</v>
      </c>
      <c r="BT82" s="18">
        <f t="shared" si="114"/>
        <v>1.8416050915110001E-2</v>
      </c>
      <c r="BU82" s="18">
        <f t="shared" si="115"/>
        <v>2.6126143960390001E-2</v>
      </c>
      <c r="BV82" s="18">
        <f t="shared" si="116"/>
        <v>3.5618869228389999E-2</v>
      </c>
      <c r="BW82" s="18">
        <f t="shared" si="117"/>
        <v>4.5953016716639997E-2</v>
      </c>
      <c r="BX82" s="18">
        <f t="shared" si="118"/>
        <v>5.5995076491990002E-2</v>
      </c>
      <c r="BY82" s="18">
        <f t="shared" si="119"/>
        <v>6.4608269502040003E-2</v>
      </c>
      <c r="BZ82" s="18">
        <f t="shared" si="120"/>
        <v>7.0714995495640004E-2</v>
      </c>
      <c r="CA82" s="18">
        <f t="shared" si="121"/>
        <v>7.3602603990389995E-2</v>
      </c>
      <c r="CB82" s="18">
        <f t="shared" si="122"/>
        <v>7.3211790648390007E-2</v>
      </c>
      <c r="CC82" s="18">
        <f t="shared" si="123"/>
        <v>7.0064201305440013E-2</v>
      </c>
      <c r="CD82" s="18">
        <f t="shared" si="124"/>
        <v>6.4949039199749994E-2</v>
      </c>
      <c r="CE82" s="18">
        <f t="shared" si="125"/>
        <v>5.8649570929560003E-2</v>
      </c>
      <c r="CF82" s="18">
        <f t="shared" si="126"/>
        <v>5.1799809269760001E-2</v>
      </c>
      <c r="CG82" s="18">
        <f t="shared" si="127"/>
        <v>4.4827238399999997E-2</v>
      </c>
      <c r="CH82" s="18">
        <f t="shared" si="128"/>
        <v>3.796783956975E-2</v>
      </c>
      <c r="CI82" s="18">
        <f t="shared" si="129"/>
        <v>3.134668622556E-2</v>
      </c>
      <c r="CJ82" s="18">
        <f t="shared" si="130"/>
        <v>2.5074796536159998E-2</v>
      </c>
      <c r="CK82" s="18">
        <f t="shared" si="131"/>
        <v>1.9302303899999998E-2</v>
      </c>
      <c r="CL82" s="18">
        <f t="shared" si="132"/>
        <v>1.4206042369559999E-2</v>
      </c>
      <c r="CM82" s="18">
        <f t="shared" si="133"/>
        <v>9.9388064318399992E-3</v>
      </c>
      <c r="CN82" s="18">
        <f t="shared" si="134"/>
        <v>6.5782181889151E-3</v>
      </c>
      <c r="CO82" s="18">
        <f t="shared" si="135"/>
        <v>4.1029561767950999E-3</v>
      </c>
      <c r="CP82" s="18">
        <f t="shared" si="136"/>
        <v>2.4039928639600001E-3</v>
      </c>
      <c r="CQ82" s="18">
        <f t="shared" si="137"/>
        <v>1.3197935320283999E-3</v>
      </c>
      <c r="CR82" s="18">
        <f t="shared" si="138"/>
        <v>6.7747140955923897E-4</v>
      </c>
      <c r="CS82" s="18">
        <f t="shared" si="139"/>
        <v>3.2456558874175903E-4</v>
      </c>
      <c r="CT82" s="18">
        <f t="shared" si="140"/>
        <v>1.4489299993260398E-4</v>
      </c>
      <c r="CU82" s="18">
        <f t="shared" si="141"/>
        <v>6.0187277055557192E-5</v>
      </c>
      <c r="CV82" s="18">
        <f t="shared" si="142"/>
        <v>2.3233660171950356E-5</v>
      </c>
    </row>
    <row r="83" spans="1:100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1"/>
      <c r="L83" s="15">
        <f t="shared" si="143"/>
        <v>1991</v>
      </c>
      <c r="M83">
        <f>rep!B80</f>
        <v>0</v>
      </c>
      <c r="N83">
        <f>rep!C80</f>
        <v>0</v>
      </c>
      <c r="O83">
        <f>rep!D80</f>
        <v>0</v>
      </c>
      <c r="P83">
        <f>rep!E80</f>
        <v>0</v>
      </c>
      <c r="Q83">
        <f>rep!F80</f>
        <v>0</v>
      </c>
      <c r="R83">
        <f>rep!G80</f>
        <v>0</v>
      </c>
      <c r="S83">
        <f>rep!H80</f>
        <v>0</v>
      </c>
      <c r="T83">
        <f>rep!I80</f>
        <v>0</v>
      </c>
      <c r="U83">
        <f>rep!J80</f>
        <v>1.7000000000000001E-4</v>
      </c>
      <c r="V83">
        <f>rep!K80</f>
        <v>8.9999999999999998E-4</v>
      </c>
      <c r="W83">
        <f>rep!L80</f>
        <v>4.3299999999999996E-3</v>
      </c>
      <c r="X83">
        <f>rep!M80</f>
        <v>6.1700000000000001E-3</v>
      </c>
      <c r="Y83">
        <f>rep!N80</f>
        <v>9.1199999999999996E-3</v>
      </c>
      <c r="Z83">
        <f>rep!O80</f>
        <v>1.3520000000000001E-2</v>
      </c>
      <c r="AA83">
        <f>rep!P80</f>
        <v>2.8209999999999999E-2</v>
      </c>
      <c r="AB83">
        <f>rep!Q80</f>
        <v>3.594E-2</v>
      </c>
      <c r="AC83">
        <f>rep!R80</f>
        <v>6.6830000000000001E-2</v>
      </c>
      <c r="AD83">
        <f>rep!S80</f>
        <v>9.1910000000000006E-2</v>
      </c>
      <c r="AE83">
        <f>rep!T80</f>
        <v>8.9599999999999999E-2</v>
      </c>
      <c r="AF83">
        <f>rep!U80</f>
        <v>8.3860000000000004E-2</v>
      </c>
      <c r="AG83">
        <f>rep!V80</f>
        <v>7.7119999999999994E-2</v>
      </c>
      <c r="AH83">
        <f>rep!W80</f>
        <v>8.0759999999999998E-2</v>
      </c>
      <c r="AI83">
        <f>rep!X80</f>
        <v>8.0689999999999998E-2</v>
      </c>
      <c r="AJ83">
        <f>rep!Y80</f>
        <v>7.3169999999999999E-2</v>
      </c>
      <c r="AK83">
        <f>rep!Z80</f>
        <v>5.296E-2</v>
      </c>
      <c r="AL83">
        <f>rep!AA80</f>
        <v>5.6910000000000002E-2</v>
      </c>
      <c r="AM83">
        <f>rep!AB80</f>
        <v>5.5550000000000002E-2</v>
      </c>
      <c r="AN83">
        <f>rep!AC80</f>
        <v>4.0169999999999997E-2</v>
      </c>
      <c r="AO83">
        <f>rep!AD80</f>
        <v>2.8160000000000001E-2</v>
      </c>
      <c r="AP83">
        <f>rep!AE80</f>
        <v>1.985E-2</v>
      </c>
      <c r="AQ83">
        <f>rep!AF80</f>
        <v>5.0000000000000001E-4</v>
      </c>
      <c r="AR83">
        <f>rep!AG80</f>
        <v>3.0999999999999999E-3</v>
      </c>
      <c r="AS83">
        <f>rep!AH80</f>
        <v>5.0000000000000001E-4</v>
      </c>
      <c r="AT83">
        <f>rep!AI80</f>
        <v>0</v>
      </c>
      <c r="AU83">
        <f>rep!AJ80</f>
        <v>0</v>
      </c>
      <c r="AV83">
        <f>rep!AK80</f>
        <v>0</v>
      </c>
      <c r="AW83">
        <f>rep!AL80</f>
        <v>0</v>
      </c>
      <c r="AX83">
        <f>rep!AM80</f>
        <v>0</v>
      </c>
      <c r="AY83">
        <f>rep!AN80</f>
        <v>0</v>
      </c>
      <c r="AZ83">
        <f>rep!AO80</f>
        <v>0</v>
      </c>
      <c r="BA83">
        <f>rep!AP80</f>
        <v>0</v>
      </c>
      <c r="BB83">
        <f>rep!AQ80</f>
        <v>0</v>
      </c>
      <c r="BC83">
        <f>rep!AR80</f>
        <v>0</v>
      </c>
      <c r="BE83" s="1">
        <f t="shared" si="144"/>
        <v>1991</v>
      </c>
      <c r="BF83" s="18">
        <f t="shared" si="100"/>
        <v>2.2884399947630422E-9</v>
      </c>
      <c r="BG83" s="18">
        <f t="shared" si="101"/>
        <v>5.1197297378836475E-8</v>
      </c>
      <c r="BH83" s="18">
        <f t="shared" si="102"/>
        <v>7.5522742963066797E-7</v>
      </c>
      <c r="BI83" s="18">
        <f t="shared" si="103"/>
        <v>7.3549359041220993E-6</v>
      </c>
      <c r="BJ83" s="18">
        <f t="shared" si="104"/>
        <v>4.737105577044711E-5</v>
      </c>
      <c r="BK83" s="18">
        <f t="shared" si="105"/>
        <v>2.0243000549415897E-4</v>
      </c>
      <c r="BL83" s="18">
        <f t="shared" si="106"/>
        <v>5.7853790604987104E-4</v>
      </c>
      <c r="BM83" s="18">
        <f t="shared" si="107"/>
        <v>1.1326142707899999E-3</v>
      </c>
      <c r="BN83" s="18">
        <f t="shared" si="108"/>
        <v>1.6366226627239E-3</v>
      </c>
      <c r="BO83" s="18">
        <f t="shared" si="109"/>
        <v>2.1116121631119E-3</v>
      </c>
      <c r="BP83" s="18">
        <f t="shared" si="110"/>
        <v>3.0760293811974999E-3</v>
      </c>
      <c r="BQ83" s="18">
        <f t="shared" si="111"/>
        <v>4.9829397356796002E-3</v>
      </c>
      <c r="BR83" s="18">
        <f t="shared" si="112"/>
        <v>7.7983483563831002E-3</v>
      </c>
      <c r="BS83" s="18">
        <f t="shared" si="113"/>
        <v>1.1472765943749999E-2</v>
      </c>
      <c r="BT83" s="18">
        <f t="shared" si="114"/>
        <v>1.637964101959E-2</v>
      </c>
      <c r="BU83" s="18">
        <f t="shared" si="115"/>
        <v>2.2892282012760001E-2</v>
      </c>
      <c r="BV83" s="18">
        <f t="shared" si="116"/>
        <v>3.0802618500959996E-2</v>
      </c>
      <c r="BW83" s="18">
        <f t="shared" si="117"/>
        <v>3.9483198194789994E-2</v>
      </c>
      <c r="BX83" s="18">
        <f t="shared" si="118"/>
        <v>4.834700244759E-2</v>
      </c>
      <c r="BY83" s="18">
        <f t="shared" si="119"/>
        <v>5.6830696193909999E-2</v>
      </c>
      <c r="BZ83" s="18">
        <f t="shared" si="120"/>
        <v>6.4159946191109998E-2</v>
      </c>
      <c r="CA83" s="18">
        <f t="shared" si="121"/>
        <v>6.9464918806360007E-2</v>
      </c>
      <c r="CB83" s="18">
        <f t="shared" si="122"/>
        <v>7.2126853149989997E-2</v>
      </c>
      <c r="CC83" s="18">
        <f t="shared" si="123"/>
        <v>7.1955497009760006E-2</v>
      </c>
      <c r="CD83" s="18">
        <f t="shared" si="124"/>
        <v>6.9149424615910005E-2</v>
      </c>
      <c r="CE83" s="18">
        <f t="shared" si="125"/>
        <v>6.4193828454240001E-2</v>
      </c>
      <c r="CF83" s="18">
        <f t="shared" si="126"/>
        <v>5.7745111426559997E-2</v>
      </c>
      <c r="CG83" s="18">
        <f t="shared" si="127"/>
        <v>5.0485107093189999E-2</v>
      </c>
      <c r="CH83" s="18">
        <f t="shared" si="128"/>
        <v>4.2983917903960001E-2</v>
      </c>
      <c r="CI83" s="18">
        <f t="shared" si="129"/>
        <v>3.5638778329439999E-2</v>
      </c>
      <c r="CJ83" s="18">
        <f t="shared" si="130"/>
        <v>2.8700601629909998E-2</v>
      </c>
      <c r="CK83" s="18">
        <f t="shared" si="131"/>
        <v>2.2341619212639999E-2</v>
      </c>
      <c r="CL83" s="18">
        <f t="shared" si="132"/>
        <v>1.6706942782359999E-2</v>
      </c>
      <c r="CM83" s="18">
        <f t="shared" si="133"/>
        <v>1.192246096239E-2</v>
      </c>
      <c r="CN83" s="18">
        <f t="shared" si="134"/>
        <v>8.0687332392919003E-3</v>
      </c>
      <c r="CO83" s="18">
        <f t="shared" si="135"/>
        <v>5.1508221475830996E-3</v>
      </c>
      <c r="CP83" s="18">
        <f t="shared" si="136"/>
        <v>3.0878458654464E-3</v>
      </c>
      <c r="CQ83" s="18">
        <f t="shared" si="137"/>
        <v>1.7322688033216001E-3</v>
      </c>
      <c r="CR83" s="18">
        <f t="shared" si="138"/>
        <v>9.0690203350892395E-4</v>
      </c>
      <c r="CS83" s="18">
        <f t="shared" si="139"/>
        <v>4.4212735036367097E-4</v>
      </c>
      <c r="CT83" s="18">
        <f t="shared" si="140"/>
        <v>2.0036683703435098E-4</v>
      </c>
      <c r="CU83" s="18">
        <f t="shared" si="141"/>
        <v>8.4291993661739191E-5</v>
      </c>
      <c r="CV83" s="18">
        <f t="shared" si="142"/>
        <v>3.2880018833262786E-5</v>
      </c>
    </row>
    <row r="84" spans="1:100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1"/>
      <c r="L84" s="15">
        <f t="shared" si="143"/>
        <v>1992</v>
      </c>
      <c r="M84">
        <f>rep!B81</f>
        <v>0</v>
      </c>
      <c r="N84">
        <f>rep!C81</f>
        <v>0</v>
      </c>
      <c r="O84">
        <f>rep!D81</f>
        <v>0</v>
      </c>
      <c r="P84">
        <f>rep!E81</f>
        <v>0</v>
      </c>
      <c r="Q84">
        <f>rep!F81</f>
        <v>0</v>
      </c>
      <c r="R84">
        <f>rep!G81</f>
        <v>0</v>
      </c>
      <c r="S84">
        <f>rep!H81</f>
        <v>0</v>
      </c>
      <c r="T84">
        <f>rep!I81</f>
        <v>4.5022699999999998E-5</v>
      </c>
      <c r="U84">
        <f>rep!J81</f>
        <v>6.5282999999999997E-4</v>
      </c>
      <c r="V84">
        <f>rep!K81</f>
        <v>4.2771600000000002E-4</v>
      </c>
      <c r="W84">
        <f>rep!L81</f>
        <v>1.6095599999999999E-3</v>
      </c>
      <c r="X84">
        <f>rep!M81</f>
        <v>3.2303800000000001E-3</v>
      </c>
      <c r="Y84">
        <f>rep!N81</f>
        <v>2.2736499999999999E-3</v>
      </c>
      <c r="Z84">
        <f>rep!O81</f>
        <v>2.6338300000000002E-3</v>
      </c>
      <c r="AA84">
        <f>rep!P81</f>
        <v>4.0520499999999997E-3</v>
      </c>
      <c r="AB84">
        <f>rep!Q81</f>
        <v>8.6218500000000003E-3</v>
      </c>
      <c r="AC84">
        <f>rep!R81</f>
        <v>1.31579E-2</v>
      </c>
      <c r="AD84">
        <f>rep!S81</f>
        <v>1.4857499999999999E-2</v>
      </c>
      <c r="AE84">
        <f>rep!T81</f>
        <v>2.4143399999999999E-2</v>
      </c>
      <c r="AF84">
        <f>rep!U81</f>
        <v>4.3075500000000003E-2</v>
      </c>
      <c r="AG84">
        <f>rep!V81</f>
        <v>5.1427199999999999E-2</v>
      </c>
      <c r="AH84">
        <f>rep!W81</f>
        <v>7.1946300000000005E-2</v>
      </c>
      <c r="AI84">
        <f>rep!X81</f>
        <v>6.77817E-2</v>
      </c>
      <c r="AJ84">
        <f>rep!Y81</f>
        <v>7.5672000000000003E-2</v>
      </c>
      <c r="AK84">
        <f>rep!Z81</f>
        <v>9.9477700000000002E-2</v>
      </c>
      <c r="AL84">
        <f>rep!AA81</f>
        <v>9.8768599999999998E-2</v>
      </c>
      <c r="AM84">
        <f>rep!AB81</f>
        <v>8.93814E-2</v>
      </c>
      <c r="AN84">
        <f>rep!AC81</f>
        <v>8.5408100000000001E-2</v>
      </c>
      <c r="AO84">
        <f>rep!AD81</f>
        <v>7.7630500000000005E-2</v>
      </c>
      <c r="AP84">
        <f>rep!AE81</f>
        <v>7.0404300000000003E-2</v>
      </c>
      <c r="AQ84">
        <f>rep!AF81</f>
        <v>3.9000899999999998E-2</v>
      </c>
      <c r="AR84">
        <f>rep!AG81</f>
        <v>3.1853600000000003E-2</v>
      </c>
      <c r="AS84">
        <f>rep!AH81</f>
        <v>2.14196E-2</v>
      </c>
      <c r="AT84">
        <f>rep!AI81</f>
        <v>6.0780700000000003E-4</v>
      </c>
      <c r="AU84">
        <f>rep!AJ81</f>
        <v>4.3897199999999998E-4</v>
      </c>
      <c r="AV84">
        <f>rep!AK81</f>
        <v>0</v>
      </c>
      <c r="AW84">
        <f>rep!AL81</f>
        <v>0</v>
      </c>
      <c r="AX84">
        <f>rep!AM81</f>
        <v>0</v>
      </c>
      <c r="AY84">
        <f>rep!AN81</f>
        <v>0</v>
      </c>
      <c r="AZ84">
        <f>rep!AO81</f>
        <v>0</v>
      </c>
      <c r="BA84">
        <f>rep!AP81</f>
        <v>0</v>
      </c>
      <c r="BB84">
        <f>rep!AQ81</f>
        <v>0</v>
      </c>
      <c r="BC84">
        <f>rep!AR81</f>
        <v>0</v>
      </c>
      <c r="BE84" s="1">
        <f t="shared" si="144"/>
        <v>1992</v>
      </c>
      <c r="BF84" s="18">
        <f t="shared" si="100"/>
        <v>2.5475899935097849E-9</v>
      </c>
      <c r="BG84" s="18">
        <f t="shared" si="101"/>
        <v>5.6993696751718159E-8</v>
      </c>
      <c r="BH84" s="18">
        <f t="shared" si="102"/>
        <v>8.4068229325209351E-7</v>
      </c>
      <c r="BI84" s="18">
        <f t="shared" si="103"/>
        <v>8.186102986620731E-6</v>
      </c>
      <c r="BJ84" s="18">
        <f t="shared" si="104"/>
        <v>5.2709221445055997E-5</v>
      </c>
      <c r="BK84" s="18">
        <f t="shared" si="105"/>
        <v>2.2508731288095599E-4</v>
      </c>
      <c r="BL84" s="18">
        <f t="shared" si="106"/>
        <v>6.4215810250995895E-4</v>
      </c>
      <c r="BM84" s="18">
        <f t="shared" si="107"/>
        <v>1.2511008178711001E-3</v>
      </c>
      <c r="BN84" s="18">
        <f t="shared" si="108"/>
        <v>1.7838664165564001E-3</v>
      </c>
      <c r="BO84" s="18">
        <f t="shared" si="109"/>
        <v>2.2354801597499999E-3</v>
      </c>
      <c r="BP84" s="18">
        <f t="shared" si="110"/>
        <v>3.1466060658351001E-3</v>
      </c>
      <c r="BQ84" s="18">
        <f t="shared" si="111"/>
        <v>4.9943541177975004E-3</v>
      </c>
      <c r="BR84" s="18">
        <f t="shared" si="112"/>
        <v>7.7211353007438999E-3</v>
      </c>
      <c r="BS84" s="18">
        <f t="shared" si="113"/>
        <v>1.1224304849760001E-2</v>
      </c>
      <c r="BT84" s="18">
        <f t="shared" si="114"/>
        <v>1.5832853972759998E-2</v>
      </c>
      <c r="BU84" s="18">
        <f t="shared" si="115"/>
        <v>2.1893081890840001E-2</v>
      </c>
      <c r="BV84" s="18">
        <f t="shared" si="116"/>
        <v>2.9168332714710001E-2</v>
      </c>
      <c r="BW84" s="18">
        <f t="shared" si="117"/>
        <v>3.6995966643040001E-2</v>
      </c>
      <c r="BX84" s="18">
        <f t="shared" si="118"/>
        <v>4.4797885542239992E-2</v>
      </c>
      <c r="BY84" s="18">
        <f t="shared" si="119"/>
        <v>5.2150913914710002E-2</v>
      </c>
      <c r="BZ84" s="18">
        <f t="shared" si="120"/>
        <v>5.8589374975000004E-2</v>
      </c>
      <c r="CA84" s="18">
        <f t="shared" si="121"/>
        <v>6.3635369019910001E-2</v>
      </c>
      <c r="CB84" s="18">
        <f t="shared" si="122"/>
        <v>6.6965940504959992E-2</v>
      </c>
      <c r="CC84" s="18">
        <f t="shared" si="123"/>
        <v>6.8418933197109996E-2</v>
      </c>
      <c r="CD84" s="18">
        <f t="shared" si="124"/>
        <v>6.7899202750709986E-2</v>
      </c>
      <c r="CE84" s="18">
        <f t="shared" si="125"/>
        <v>6.5380683397750008E-2</v>
      </c>
      <c r="CF84" s="18">
        <f t="shared" si="126"/>
        <v>6.0996698025990004E-2</v>
      </c>
      <c r="CG84" s="18">
        <f t="shared" si="127"/>
        <v>5.508446074224E-2</v>
      </c>
      <c r="CH84" s="18">
        <f t="shared" si="128"/>
        <v>4.8130857897749998E-2</v>
      </c>
      <c r="CI84" s="18">
        <f t="shared" si="129"/>
        <v>4.0668220721590001E-2</v>
      </c>
      <c r="CJ84" s="18">
        <f t="shared" si="130"/>
        <v>3.3185816184389996E-2</v>
      </c>
      <c r="CK84" s="18">
        <f t="shared" si="131"/>
        <v>2.6085829501509998E-2</v>
      </c>
      <c r="CL84" s="18">
        <f t="shared" si="132"/>
        <v>1.967544982204E-2</v>
      </c>
      <c r="CM84" s="18">
        <f t="shared" si="133"/>
        <v>1.4170593244710001E-2</v>
      </c>
      <c r="CN84" s="18">
        <f t="shared" si="134"/>
        <v>9.6934990181510999E-3</v>
      </c>
      <c r="CO84" s="18">
        <f t="shared" si="135"/>
        <v>6.2652371010999E-3</v>
      </c>
      <c r="CP84" s="18">
        <f t="shared" si="136"/>
        <v>3.8082457414203999E-3</v>
      </c>
      <c r="CQ84" s="18">
        <f t="shared" si="137"/>
        <v>2.1682880275399E-3</v>
      </c>
      <c r="CR84" s="18">
        <f t="shared" si="138"/>
        <v>1.1526782609198999E-3</v>
      </c>
      <c r="CS84" s="18">
        <f t="shared" si="139"/>
        <v>5.7065597955567604E-4</v>
      </c>
      <c r="CT84" s="18">
        <f t="shared" si="140"/>
        <v>2.6255502863462401E-4</v>
      </c>
      <c r="CU84" s="18">
        <f t="shared" si="141"/>
        <v>1.12081434935164E-4</v>
      </c>
      <c r="CV84" s="18">
        <f t="shared" si="142"/>
        <v>4.433443428363504E-5</v>
      </c>
    </row>
    <row r="85" spans="1:100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1"/>
      <c r="L85" s="15">
        <f t="shared" si="143"/>
        <v>1993</v>
      </c>
      <c r="M85">
        <f>rep!B82</f>
        <v>0</v>
      </c>
      <c r="N85">
        <f>rep!C82</f>
        <v>0</v>
      </c>
      <c r="O85">
        <f>rep!D82</f>
        <v>0</v>
      </c>
      <c r="P85">
        <f>rep!E82</f>
        <v>0</v>
      </c>
      <c r="Q85">
        <f>rep!F82</f>
        <v>0</v>
      </c>
      <c r="R85">
        <f>rep!G82</f>
        <v>0</v>
      </c>
      <c r="S85">
        <f>rep!H82</f>
        <v>5.0998500000000002E-4</v>
      </c>
      <c r="T85">
        <f>rep!I82</f>
        <v>5.0998500000000002E-4</v>
      </c>
      <c r="U85">
        <f>rep!J82</f>
        <v>7.3997799999999997E-4</v>
      </c>
      <c r="V85">
        <f>rep!K82</f>
        <v>0</v>
      </c>
      <c r="W85">
        <f>rep!L82</f>
        <v>9.2997200000000005E-4</v>
      </c>
      <c r="X85">
        <f>rep!M82</f>
        <v>6.1998100000000003E-4</v>
      </c>
      <c r="Y85">
        <f>rep!N82</f>
        <v>6.3098099999999999E-3</v>
      </c>
      <c r="Z85">
        <f>rep!O82</f>
        <v>5.40984E-3</v>
      </c>
      <c r="AA85">
        <f>rep!P82</f>
        <v>1.1089699999999999E-2</v>
      </c>
      <c r="AB85">
        <f>rep!Q82</f>
        <v>1.60695E-2</v>
      </c>
      <c r="AC85">
        <f>rep!R82</f>
        <v>2.52392E-2</v>
      </c>
      <c r="AD85">
        <f>rep!S82</f>
        <v>4.0808799999999999E-2</v>
      </c>
      <c r="AE85">
        <f>rep!T82</f>
        <v>5.1518500000000002E-2</v>
      </c>
      <c r="AF85">
        <f>rep!U82</f>
        <v>6.5547999999999995E-2</v>
      </c>
      <c r="AG85">
        <f>rep!V82</f>
        <v>9.0807299999999994E-2</v>
      </c>
      <c r="AH85">
        <f>rep!W82</f>
        <v>0.107597</v>
      </c>
      <c r="AI85">
        <f>rep!X82</f>
        <v>0.10989699999999999</v>
      </c>
      <c r="AJ85">
        <f>rep!Y82</f>
        <v>0.104517</v>
      </c>
      <c r="AK85">
        <f>rep!Z82</f>
        <v>0.102827</v>
      </c>
      <c r="AL85">
        <f>rep!AA82</f>
        <v>7.5887700000000002E-2</v>
      </c>
      <c r="AM85">
        <f>rep!AB82</f>
        <v>6.2228100000000001E-2</v>
      </c>
      <c r="AN85">
        <f>rep!AC82</f>
        <v>4.9148499999999998E-2</v>
      </c>
      <c r="AO85">
        <f>rep!AD82</f>
        <v>3.04391E-2</v>
      </c>
      <c r="AP85">
        <f>rep!AE82</f>
        <v>2.1769299999999998E-2</v>
      </c>
      <c r="AQ85">
        <f>rep!AF82</f>
        <v>9.9997000000000003E-3</v>
      </c>
      <c r="AR85">
        <f>rep!AG82</f>
        <v>7.5397700000000003E-3</v>
      </c>
      <c r="AS85">
        <f>rep!AH82</f>
        <v>1.30996E-3</v>
      </c>
      <c r="AT85">
        <f>rep!AI82</f>
        <v>2.9999099999999999E-4</v>
      </c>
      <c r="AU85">
        <f>rep!AJ82</f>
        <v>2.8999100000000002E-4</v>
      </c>
      <c r="AV85">
        <f>rep!AK82</f>
        <v>1.3999600000000001E-4</v>
      </c>
      <c r="AW85">
        <f>rep!AL82</f>
        <v>0</v>
      </c>
      <c r="AX85">
        <f>rep!AM82</f>
        <v>0</v>
      </c>
      <c r="AY85">
        <f>rep!AN82</f>
        <v>0</v>
      </c>
      <c r="AZ85">
        <f>rep!AO82</f>
        <v>0</v>
      </c>
      <c r="BA85">
        <f>rep!AP82</f>
        <v>0</v>
      </c>
      <c r="BB85">
        <f>rep!AQ82</f>
        <v>0</v>
      </c>
      <c r="BC85">
        <f>rep!AR82</f>
        <v>0</v>
      </c>
      <c r="BE85" s="1">
        <f t="shared" si="144"/>
        <v>1993</v>
      </c>
      <c r="BF85" s="18">
        <f t="shared" si="100"/>
        <v>4.1405299828560113E-9</v>
      </c>
      <c r="BG85" s="18">
        <f t="shared" si="101"/>
        <v>9.2624791420646415E-8</v>
      </c>
      <c r="BH85" s="18">
        <f t="shared" si="102"/>
        <v>1.3660181339893596E-6</v>
      </c>
      <c r="BI85" s="18">
        <f t="shared" si="103"/>
        <v>1.3296423200428441E-5</v>
      </c>
      <c r="BJ85" s="18">
        <f t="shared" si="104"/>
        <v>8.5539281779228432E-5</v>
      </c>
      <c r="BK85" s="18">
        <f t="shared" si="105"/>
        <v>3.6452302600166399E-4</v>
      </c>
      <c r="BL85" s="18">
        <f t="shared" si="106"/>
        <v>1.0344077811696001E-3</v>
      </c>
      <c r="BM85" s="18">
        <f t="shared" si="107"/>
        <v>1.9859502581918999E-3</v>
      </c>
      <c r="BN85" s="18">
        <f t="shared" si="108"/>
        <v>2.7172859554158999E-3</v>
      </c>
      <c r="BO85" s="18">
        <f t="shared" si="109"/>
        <v>3.0908868997499999E-3</v>
      </c>
      <c r="BP85" s="18">
        <f t="shared" si="110"/>
        <v>3.8317540530974996E-3</v>
      </c>
      <c r="BQ85" s="18">
        <f t="shared" si="111"/>
        <v>5.6389979442544001E-3</v>
      </c>
      <c r="BR85" s="18">
        <f t="shared" si="112"/>
        <v>8.4253907942399998E-3</v>
      </c>
      <c r="BS85" s="18">
        <f t="shared" si="113"/>
        <v>1.1932414669110001E-2</v>
      </c>
      <c r="BT85" s="18">
        <f t="shared" si="114"/>
        <v>1.6417146923190001E-2</v>
      </c>
      <c r="BU85" s="18">
        <f t="shared" si="115"/>
        <v>2.2239596193749999E-2</v>
      </c>
      <c r="BV85" s="18">
        <f t="shared" si="116"/>
        <v>2.9163915376000001E-2</v>
      </c>
      <c r="BW85" s="18">
        <f t="shared" si="117"/>
        <v>3.6490113716310002E-2</v>
      </c>
      <c r="BX85" s="18">
        <f t="shared" si="118"/>
        <v>4.3617052422790001E-2</v>
      </c>
      <c r="BY85" s="18">
        <f t="shared" si="119"/>
        <v>5.0150678565989995E-2</v>
      </c>
      <c r="BZ85" s="18">
        <f t="shared" si="120"/>
        <v>5.5704352215959999E-2</v>
      </c>
      <c r="CA85" s="18">
        <f t="shared" si="121"/>
        <v>5.9929461547359994E-2</v>
      </c>
      <c r="CB85" s="18">
        <f t="shared" si="122"/>
        <v>6.2690651943750009E-2</v>
      </c>
      <c r="CC85" s="18">
        <f t="shared" si="123"/>
        <v>6.4046465537109992E-2</v>
      </c>
      <c r="CD85" s="18">
        <f t="shared" si="124"/>
        <v>6.4068715993749997E-2</v>
      </c>
      <c r="CE85" s="18">
        <f t="shared" si="125"/>
        <v>6.2741025603509998E-2</v>
      </c>
      <c r="CF85" s="18">
        <f t="shared" si="126"/>
        <v>6.0002087343750003E-2</v>
      </c>
      <c r="CG85" s="18">
        <f t="shared" si="127"/>
        <v>5.5841325536639994E-2</v>
      </c>
      <c r="CH85" s="18">
        <f t="shared" si="128"/>
        <v>5.0373155665559999E-2</v>
      </c>
      <c r="CI85" s="18">
        <f t="shared" si="129"/>
        <v>4.3866566031360001E-2</v>
      </c>
      <c r="CJ85" s="18">
        <f t="shared" si="130"/>
        <v>3.672995374311E-2</v>
      </c>
      <c r="CK85" s="18">
        <f t="shared" si="131"/>
        <v>2.9453674323040004E-2</v>
      </c>
      <c r="CL85" s="18">
        <f t="shared" si="132"/>
        <v>2.253023954359E-2</v>
      </c>
      <c r="CM85" s="18">
        <f t="shared" si="133"/>
        <v>1.6373647529189999E-2</v>
      </c>
      <c r="CN85" s="18">
        <f t="shared" si="134"/>
        <v>1.1259583845509999E-2</v>
      </c>
      <c r="CO85" s="18">
        <f t="shared" si="135"/>
        <v>7.2979776548791004E-3</v>
      </c>
      <c r="CP85" s="18">
        <f t="shared" si="136"/>
        <v>4.4423680572015997E-3</v>
      </c>
      <c r="CQ85" s="18">
        <f t="shared" si="137"/>
        <v>2.5313794696476002E-3</v>
      </c>
      <c r="CR85" s="18">
        <f t="shared" si="138"/>
        <v>1.3465319522774999E-3</v>
      </c>
      <c r="CS85" s="18">
        <f t="shared" si="139"/>
        <v>6.6706143440495107E-4</v>
      </c>
      <c r="CT85" s="18">
        <f t="shared" si="140"/>
        <v>3.0714860173895102E-4</v>
      </c>
      <c r="CU85" s="18">
        <f t="shared" si="141"/>
        <v>1.31235772649991E-4</v>
      </c>
      <c r="CV85" s="18">
        <f t="shared" si="142"/>
        <v>5.1961899680346843E-5</v>
      </c>
    </row>
    <row r="86" spans="1:100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1"/>
      <c r="L86" s="15">
        <f t="shared" si="143"/>
        <v>1994</v>
      </c>
      <c r="M86">
        <f>rep!B83</f>
        <v>0</v>
      </c>
      <c r="N86">
        <f>rep!C83</f>
        <v>0</v>
      </c>
      <c r="O86">
        <f>rep!D83</f>
        <v>0</v>
      </c>
      <c r="P86">
        <f>rep!E83</f>
        <v>0</v>
      </c>
      <c r="Q86">
        <f>rep!F83</f>
        <v>0</v>
      </c>
      <c r="R86">
        <f>rep!G83</f>
        <v>0</v>
      </c>
      <c r="S86">
        <f>rep!H83</f>
        <v>0</v>
      </c>
      <c r="T86">
        <f>rep!I83</f>
        <v>0</v>
      </c>
      <c r="U86">
        <f>rep!J83</f>
        <v>0</v>
      </c>
      <c r="V86">
        <f>rep!K83</f>
        <v>1.4800099999999999E-3</v>
      </c>
      <c r="W86">
        <f>rep!L83</f>
        <v>2.3100199999999999E-3</v>
      </c>
      <c r="X86">
        <f>rep!M83</f>
        <v>2.19002E-3</v>
      </c>
      <c r="Y86">
        <f>rep!N83</f>
        <v>6.3300600000000002E-3</v>
      </c>
      <c r="Z86">
        <f>rep!O83</f>
        <v>1.6930199999999999E-2</v>
      </c>
      <c r="AA86">
        <f>rep!P83</f>
        <v>2.0940199999999999E-2</v>
      </c>
      <c r="AB86">
        <f>rep!Q83</f>
        <v>1.8930200000000001E-2</v>
      </c>
      <c r="AC86">
        <f>rep!R83</f>
        <v>2.9010299999999999E-2</v>
      </c>
      <c r="AD86">
        <f>rep!S83</f>
        <v>4.1470399999999998E-2</v>
      </c>
      <c r="AE86">
        <f>rep!T83</f>
        <v>5.2880499999999997E-2</v>
      </c>
      <c r="AF86">
        <f>rep!U83</f>
        <v>6.3810599999999995E-2</v>
      </c>
      <c r="AG86">
        <f>rep!V83</f>
        <v>6.3840599999999997E-2</v>
      </c>
      <c r="AH86">
        <f>rep!W83</f>
        <v>6.5030699999999997E-2</v>
      </c>
      <c r="AI86">
        <f>rep!X83</f>
        <v>6.0800600000000003E-2</v>
      </c>
      <c r="AJ86">
        <f>rep!Y83</f>
        <v>5.5490600000000001E-2</v>
      </c>
      <c r="AK86">
        <f>rep!Z83</f>
        <v>5.69606E-2</v>
      </c>
      <c r="AL86">
        <f>rep!AA83</f>
        <v>6.7690700000000006E-2</v>
      </c>
      <c r="AM86">
        <f>rep!AB83</f>
        <v>7.7530799999999997E-2</v>
      </c>
      <c r="AN86">
        <f>rep!AC83</f>
        <v>7.0050699999999994E-2</v>
      </c>
      <c r="AO86">
        <f>rep!AD83</f>
        <v>6.9180699999999998E-2</v>
      </c>
      <c r="AP86">
        <f>rep!AE83</f>
        <v>4.6780500000000003E-2</v>
      </c>
      <c r="AQ86">
        <f>rep!AF83</f>
        <v>3.7710399999999998E-2</v>
      </c>
      <c r="AR86">
        <f>rep!AG83</f>
        <v>2.9360299999999999E-2</v>
      </c>
      <c r="AS86">
        <f>rep!AH83</f>
        <v>1.7240200000000001E-2</v>
      </c>
      <c r="AT86">
        <f>rep!AI83</f>
        <v>1.14901E-2</v>
      </c>
      <c r="AU86">
        <f>rep!AJ83</f>
        <v>7.1100699999999996E-3</v>
      </c>
      <c r="AV86">
        <f>rep!AK83</f>
        <v>4.4600400000000002E-3</v>
      </c>
      <c r="AW86">
        <f>rep!AL83</f>
        <v>1.3900099999999999E-3</v>
      </c>
      <c r="AX86">
        <f>rep!AM83</f>
        <v>1.35001E-3</v>
      </c>
      <c r="AY86">
        <f>rep!AN83</f>
        <v>2.5000199999999998E-4</v>
      </c>
      <c r="AZ86">
        <f>rep!AO83</f>
        <v>0</v>
      </c>
      <c r="BA86">
        <f>rep!AP83</f>
        <v>0</v>
      </c>
      <c r="BB86">
        <f>rep!AQ83</f>
        <v>0</v>
      </c>
      <c r="BC86">
        <f>rep!AR83</f>
        <v>0</v>
      </c>
      <c r="BE86" s="1">
        <f t="shared" si="144"/>
        <v>1994</v>
      </c>
      <c r="BF86" s="18">
        <f t="shared" si="100"/>
        <v>7.8450799384547208E-9</v>
      </c>
      <c r="BG86" s="18">
        <f t="shared" si="101"/>
        <v>1.7549196920255791E-7</v>
      </c>
      <c r="BH86" s="18">
        <f t="shared" si="102"/>
        <v>2.5879433025147974E-6</v>
      </c>
      <c r="BI86" s="18">
        <f t="shared" si="103"/>
        <v>2.5186065630143111E-5</v>
      </c>
      <c r="BJ86" s="18">
        <f t="shared" si="104"/>
        <v>1.61961759887856E-4</v>
      </c>
      <c r="BK86" s="18">
        <f t="shared" si="105"/>
        <v>6.8945998831590406E-4</v>
      </c>
      <c r="BL86" s="18">
        <f t="shared" si="106"/>
        <v>1.9511281704974999E-3</v>
      </c>
      <c r="BM86" s="18">
        <f t="shared" si="107"/>
        <v>3.7198388869115998E-3</v>
      </c>
      <c r="BN86" s="18">
        <f t="shared" si="108"/>
        <v>4.9922652958463995E-3</v>
      </c>
      <c r="BO86" s="18">
        <f t="shared" si="109"/>
        <v>5.3957078559803999E-3</v>
      </c>
      <c r="BP86" s="18">
        <f t="shared" si="110"/>
        <v>6.1308940558975006E-3</v>
      </c>
      <c r="BQ86" s="18">
        <f t="shared" si="111"/>
        <v>8.3370499080924008E-3</v>
      </c>
      <c r="BR86" s="18">
        <f t="shared" si="112"/>
        <v>1.1643672693749999E-2</v>
      </c>
      <c r="BS86" s="18">
        <f t="shared" si="113"/>
        <v>1.5254904974999999E-2</v>
      </c>
      <c r="BT86" s="18">
        <f t="shared" si="114"/>
        <v>1.9324397631000002E-2</v>
      </c>
      <c r="BU86" s="18">
        <f t="shared" si="115"/>
        <v>2.4502187070790001E-2</v>
      </c>
      <c r="BV86" s="18">
        <f t="shared" si="116"/>
        <v>3.0776118417749999E-2</v>
      </c>
      <c r="BW86" s="18">
        <f t="shared" si="117"/>
        <v>3.7421832156E-2</v>
      </c>
      <c r="BX86" s="18">
        <f t="shared" si="118"/>
        <v>4.3744689268440003E-2</v>
      </c>
      <c r="BY86" s="18">
        <f t="shared" si="119"/>
        <v>4.9346352041559995E-2</v>
      </c>
      <c r="BZ86" s="18">
        <f t="shared" si="120"/>
        <v>5.3905930809989996E-2</v>
      </c>
      <c r="CA86" s="18">
        <f t="shared" si="121"/>
        <v>5.7149648902710001E-2</v>
      </c>
      <c r="CB86" s="18">
        <f t="shared" si="122"/>
        <v>5.9023308722559994E-2</v>
      </c>
      <c r="CC86" s="18">
        <f t="shared" si="123"/>
        <v>5.9696320108389996E-2</v>
      </c>
      <c r="CD86" s="18">
        <f t="shared" si="124"/>
        <v>5.9376161295989993E-2</v>
      </c>
      <c r="CE86" s="18">
        <f t="shared" si="125"/>
        <v>5.8164759900000002E-2</v>
      </c>
      <c r="CF86" s="18">
        <f t="shared" si="126"/>
        <v>5.604405254151E-2</v>
      </c>
      <c r="CG86" s="18">
        <f t="shared" si="127"/>
        <v>5.2930328019909996E-2</v>
      </c>
      <c r="CH86" s="18">
        <f t="shared" si="128"/>
        <v>4.8747632345440002E-2</v>
      </c>
      <c r="CI86" s="18">
        <f t="shared" si="129"/>
        <v>4.3510279550039999E-2</v>
      </c>
      <c r="CJ86" s="18">
        <f t="shared" si="130"/>
        <v>3.7391308755989998E-2</v>
      </c>
      <c r="CK86" s="18">
        <f t="shared" si="131"/>
        <v>3.0741375599639995E-2</v>
      </c>
      <c r="CL86" s="18">
        <f t="shared" si="132"/>
        <v>2.4038954967040001E-2</v>
      </c>
      <c r="CM86" s="18">
        <f t="shared" si="133"/>
        <v>1.7788003297559998E-2</v>
      </c>
      <c r="CN86" s="18">
        <f t="shared" si="134"/>
        <v>1.240117403079E-2</v>
      </c>
      <c r="CO86" s="18">
        <f t="shared" si="135"/>
        <v>8.1160483473398989E-3</v>
      </c>
      <c r="CP86" s="18">
        <f t="shared" si="136"/>
        <v>4.9714062868231003E-3</v>
      </c>
      <c r="CQ86" s="18">
        <f t="shared" si="137"/>
        <v>2.8431601453359E-3</v>
      </c>
      <c r="CR86" s="18">
        <f t="shared" si="138"/>
        <v>1.5150576186303999E-3</v>
      </c>
      <c r="CS86" s="18">
        <f t="shared" si="139"/>
        <v>7.5095222219871108E-4</v>
      </c>
      <c r="CT86" s="18">
        <f t="shared" si="140"/>
        <v>3.4570940230275901E-4</v>
      </c>
      <c r="CU86" s="18">
        <f t="shared" si="141"/>
        <v>1.47627199772799E-4</v>
      </c>
      <c r="CV86" s="18">
        <f t="shared" si="142"/>
        <v>5.8410687792921193E-5</v>
      </c>
    </row>
    <row r="87" spans="1:100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1"/>
      <c r="L87" s="15">
        <f t="shared" si="143"/>
        <v>1995</v>
      </c>
      <c r="M87">
        <f>rep!B84</f>
        <v>0</v>
      </c>
      <c r="N87">
        <f>rep!C84</f>
        <v>0</v>
      </c>
      <c r="O87">
        <f>rep!D84</f>
        <v>0</v>
      </c>
      <c r="P87">
        <f>rep!E84</f>
        <v>0</v>
      </c>
      <c r="Q87">
        <f>rep!F84</f>
        <v>1.00001E-3</v>
      </c>
      <c r="R87">
        <f>rep!G84</f>
        <v>2.0800200000000001E-3</v>
      </c>
      <c r="S87">
        <f>rep!H84</f>
        <v>3.9600399999999997E-3</v>
      </c>
      <c r="T87">
        <f>rep!I84</f>
        <v>4.5400500000000003E-3</v>
      </c>
      <c r="U87">
        <f>rep!J84</f>
        <v>7.3200699999999997E-3</v>
      </c>
      <c r="V87">
        <f>rep!K84</f>
        <v>1.1850100000000001E-2</v>
      </c>
      <c r="W87">
        <f>rep!L84</f>
        <v>1.81202E-2</v>
      </c>
      <c r="X87">
        <f>rep!M84</f>
        <v>2.1500200000000001E-2</v>
      </c>
      <c r="Y87">
        <f>rep!N84</f>
        <v>2.9460299999999998E-2</v>
      </c>
      <c r="Z87">
        <f>rep!O84</f>
        <v>3.2720300000000001E-2</v>
      </c>
      <c r="AA87">
        <f>rep!P84</f>
        <v>4.5030500000000001E-2</v>
      </c>
      <c r="AB87">
        <f>rep!Q84</f>
        <v>5.6140599999999999E-2</v>
      </c>
      <c r="AC87">
        <f>rep!R84</f>
        <v>8.1120800000000007E-2</v>
      </c>
      <c r="AD87">
        <f>rep!S84</f>
        <v>8.4060800000000005E-2</v>
      </c>
      <c r="AE87">
        <f>rep!T84</f>
        <v>0.131491</v>
      </c>
      <c r="AF87">
        <f>rep!U84</f>
        <v>0.181312</v>
      </c>
      <c r="AG87">
        <f>rep!V84</f>
        <v>0.12255099999999999</v>
      </c>
      <c r="AH87">
        <f>rep!W84</f>
        <v>6.5470700000000007E-2</v>
      </c>
      <c r="AI87">
        <f>rep!X84</f>
        <v>3.5960399999999997E-2</v>
      </c>
      <c r="AJ87">
        <f>rep!Y84</f>
        <v>3.07703E-2</v>
      </c>
      <c r="AK87">
        <f>rep!Z84</f>
        <v>1.30101E-2</v>
      </c>
      <c r="AL87">
        <f>rep!AA84</f>
        <v>7.95008E-3</v>
      </c>
      <c r="AM87">
        <f>rep!AB84</f>
        <v>5.4500499999999997E-3</v>
      </c>
      <c r="AN87">
        <f>rep!AC84</f>
        <v>3.3400299999999999E-3</v>
      </c>
      <c r="AO87">
        <f>rep!AD84</f>
        <v>2.6200300000000002E-3</v>
      </c>
      <c r="AP87">
        <f>rep!AE84</f>
        <v>7.80008E-4</v>
      </c>
      <c r="AQ87">
        <f>rep!AF84</f>
        <v>3.3000299999999999E-4</v>
      </c>
      <c r="AR87">
        <f>rep!AG84</f>
        <v>6.0000600000000003E-5</v>
      </c>
      <c r="AS87">
        <f>rep!AH84</f>
        <v>0</v>
      </c>
      <c r="AT87">
        <f>rep!AI84</f>
        <v>0</v>
      </c>
      <c r="AU87">
        <f>rep!AJ84</f>
        <v>0</v>
      </c>
      <c r="AV87">
        <f>rep!AK84</f>
        <v>0</v>
      </c>
      <c r="AW87">
        <f>rep!AL84</f>
        <v>0</v>
      </c>
      <c r="AX87">
        <f>rep!AM84</f>
        <v>0</v>
      </c>
      <c r="AY87">
        <f>rep!AN84</f>
        <v>0</v>
      </c>
      <c r="AZ87">
        <f>rep!AO84</f>
        <v>0</v>
      </c>
      <c r="BA87">
        <f>rep!AP84</f>
        <v>0</v>
      </c>
      <c r="BB87">
        <f>rep!AQ84</f>
        <v>0</v>
      </c>
      <c r="BC87">
        <f>rep!AR84</f>
        <v>0</v>
      </c>
      <c r="BE87" s="1">
        <f t="shared" si="144"/>
        <v>1995</v>
      </c>
      <c r="BF87" s="18">
        <f t="shared" si="100"/>
        <v>9.5305899091678539E-9</v>
      </c>
      <c r="BG87" s="18">
        <f t="shared" si="101"/>
        <v>2.1320695454277514E-7</v>
      </c>
      <c r="BH87" s="18">
        <f t="shared" si="102"/>
        <v>3.1445501117424065E-6</v>
      </c>
      <c r="BI87" s="18">
        <f t="shared" si="103"/>
        <v>3.0611862856476159E-5</v>
      </c>
      <c r="BJ87" s="18">
        <f t="shared" si="104"/>
        <v>1.9697618508977501E-4</v>
      </c>
      <c r="BK87" s="18">
        <f t="shared" si="105"/>
        <v>8.3970071607435105E-4</v>
      </c>
      <c r="BL87" s="18">
        <f t="shared" si="106"/>
        <v>2.3849945056958997E-3</v>
      </c>
      <c r="BM87" s="18">
        <f t="shared" si="107"/>
        <v>4.5953464504443998E-3</v>
      </c>
      <c r="BN87" s="18">
        <f t="shared" si="108"/>
        <v>6.3635810988399997E-3</v>
      </c>
      <c r="BO87" s="18">
        <f t="shared" si="109"/>
        <v>7.4334467905884001E-3</v>
      </c>
      <c r="BP87" s="18">
        <f t="shared" si="110"/>
        <v>9.4058750343975015E-3</v>
      </c>
      <c r="BQ87" s="18">
        <f t="shared" si="111"/>
        <v>1.347408527551E-2</v>
      </c>
      <c r="BR87" s="18">
        <f t="shared" si="112"/>
        <v>1.8604751532640001E-2</v>
      </c>
      <c r="BS87" s="18">
        <f t="shared" si="113"/>
        <v>2.3277177822359999E-2</v>
      </c>
      <c r="BT87" s="18">
        <f t="shared" si="114"/>
        <v>2.7568633148310002E-2</v>
      </c>
      <c r="BU87" s="18">
        <f t="shared" si="115"/>
        <v>3.2447159664639999E-2</v>
      </c>
      <c r="BV87" s="18">
        <f t="shared" si="116"/>
        <v>3.7945736457749998E-2</v>
      </c>
      <c r="BW87" s="18">
        <f t="shared" si="117"/>
        <v>4.3113023987110005E-2</v>
      </c>
      <c r="BX87" s="18">
        <f t="shared" si="118"/>
        <v>4.7270434974999997E-2</v>
      </c>
      <c r="BY87" s="18">
        <f t="shared" si="119"/>
        <v>5.042703565119E-2</v>
      </c>
      <c r="BZ87" s="18">
        <f t="shared" si="120"/>
        <v>5.2721006079000002E-2</v>
      </c>
      <c r="CA87" s="18">
        <f t="shared" si="121"/>
        <v>5.4094440411160002E-2</v>
      </c>
      <c r="CB87" s="18">
        <f t="shared" si="122"/>
        <v>5.4492235161239994E-2</v>
      </c>
      <c r="CC87" s="18">
        <f t="shared" si="123"/>
        <v>5.4033532239000003E-2</v>
      </c>
      <c r="CD87" s="18">
        <f t="shared" si="124"/>
        <v>5.2920827904000003E-2</v>
      </c>
      <c r="CE87" s="18">
        <f t="shared" si="125"/>
        <v>5.1294545456789999E-2</v>
      </c>
      <c r="CF87" s="18">
        <f t="shared" si="126"/>
        <v>4.9181026739109998E-2</v>
      </c>
      <c r="CG87" s="18">
        <f t="shared" si="127"/>
        <v>4.650924109975E-2</v>
      </c>
      <c r="CH87" s="18">
        <f t="shared" si="128"/>
        <v>4.3156141359189999E-2</v>
      </c>
      <c r="CI87" s="18">
        <f t="shared" si="129"/>
        <v>3.901898266711E-2</v>
      </c>
      <c r="CJ87" s="18">
        <f t="shared" si="130"/>
        <v>3.4103258320389997E-2</v>
      </c>
      <c r="CK87" s="18">
        <f t="shared" si="131"/>
        <v>2.8583920928310001E-2</v>
      </c>
      <c r="CL87" s="18">
        <f t="shared" si="132"/>
        <v>2.2804586839960003E-2</v>
      </c>
      <c r="CM87" s="18">
        <f t="shared" si="133"/>
        <v>1.720590884124E-2</v>
      </c>
      <c r="CN87" s="18">
        <f t="shared" si="134"/>
        <v>1.2210936449559999E-2</v>
      </c>
      <c r="CO87" s="18">
        <f t="shared" si="135"/>
        <v>8.1166385273678983E-3</v>
      </c>
      <c r="CP87" s="18">
        <f t="shared" si="136"/>
        <v>5.0365741311599998E-3</v>
      </c>
      <c r="CQ87" s="18">
        <f t="shared" si="137"/>
        <v>2.9104098476551003E-3</v>
      </c>
      <c r="CR87" s="18">
        <f t="shared" si="138"/>
        <v>1.56324858351E-3</v>
      </c>
      <c r="CS87" s="18">
        <f t="shared" si="139"/>
        <v>7.7936064835903908E-4</v>
      </c>
      <c r="CT87" s="18">
        <f t="shared" si="140"/>
        <v>3.6024113274235901E-4</v>
      </c>
      <c r="CU87" s="18">
        <f t="shared" si="141"/>
        <v>1.5423420446943599E-4</v>
      </c>
      <c r="CV87" s="18">
        <f t="shared" si="142"/>
        <v>6.1115864394495841E-5</v>
      </c>
    </row>
    <row r="88" spans="1:100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1"/>
      <c r="L88" s="15">
        <f t="shared" si="143"/>
        <v>1996</v>
      </c>
      <c r="M88">
        <f>rep!B85</f>
        <v>0</v>
      </c>
      <c r="N88">
        <f>rep!C85</f>
        <v>0</v>
      </c>
      <c r="O88">
        <f>rep!D85</f>
        <v>0</v>
      </c>
      <c r="P88">
        <f>rep!E85</f>
        <v>0</v>
      </c>
      <c r="Q88">
        <f>rep!F85</f>
        <v>0</v>
      </c>
      <c r="R88">
        <f>rep!G85</f>
        <v>2.4000200000000001E-4</v>
      </c>
      <c r="S88">
        <f>rep!H85</f>
        <v>1.4600100000000001E-3</v>
      </c>
      <c r="T88">
        <f>rep!I85</f>
        <v>2.73003E-3</v>
      </c>
      <c r="U88">
        <f>rep!J85</f>
        <v>9.8901000000000006E-3</v>
      </c>
      <c r="V88">
        <f>rep!K85</f>
        <v>2.97503E-2</v>
      </c>
      <c r="W88">
        <f>rep!L85</f>
        <v>3.2710299999999998E-2</v>
      </c>
      <c r="X88">
        <f>rep!M85</f>
        <v>5.1810500000000002E-2</v>
      </c>
      <c r="Y88">
        <f>rep!N85</f>
        <v>7.4320700000000003E-2</v>
      </c>
      <c r="Z88">
        <f>rep!O85</f>
        <v>6.9010699999999994E-2</v>
      </c>
      <c r="AA88">
        <f>rep!P85</f>
        <v>8.4030800000000003E-2</v>
      </c>
      <c r="AB88">
        <f>rep!Q85</f>
        <v>7.2580699999999998E-2</v>
      </c>
      <c r="AC88">
        <f>rep!R85</f>
        <v>8.5900900000000002E-2</v>
      </c>
      <c r="AD88">
        <f>rep!S85</f>
        <v>6.9490700000000002E-2</v>
      </c>
      <c r="AE88">
        <f>rep!T85</f>
        <v>7.2290699999999999E-2</v>
      </c>
      <c r="AF88">
        <f>rep!U85</f>
        <v>5.72106E-2</v>
      </c>
      <c r="AG88">
        <f>rep!V85</f>
        <v>4.6380499999999998E-2</v>
      </c>
      <c r="AH88">
        <f>rep!W85</f>
        <v>4.7650499999999998E-2</v>
      </c>
      <c r="AI88">
        <f>rep!X85</f>
        <v>3.6330399999999999E-2</v>
      </c>
      <c r="AJ88">
        <f>rep!Y85</f>
        <v>3.6480400000000003E-2</v>
      </c>
      <c r="AK88">
        <f>rep!Z85</f>
        <v>3.2720300000000001E-2</v>
      </c>
      <c r="AL88">
        <f>rep!AA85</f>
        <v>2.2090200000000001E-2</v>
      </c>
      <c r="AM88">
        <f>rep!AB85</f>
        <v>1.8770200000000001E-2</v>
      </c>
      <c r="AN88">
        <f>rep!AC85</f>
        <v>1.1720100000000001E-2</v>
      </c>
      <c r="AO88">
        <f>rep!AD85</f>
        <v>8.5700900000000007E-3</v>
      </c>
      <c r="AP88">
        <f>rep!AE85</f>
        <v>6.4600600000000001E-3</v>
      </c>
      <c r="AQ88">
        <f>rep!AF85</f>
        <v>4.2500400000000001E-3</v>
      </c>
      <c r="AR88">
        <f>rep!AG85</f>
        <v>5.0500500000000004E-3</v>
      </c>
      <c r="AS88">
        <f>rep!AH85</f>
        <v>2.1400199999999999E-3</v>
      </c>
      <c r="AT88">
        <f>rep!AI85</f>
        <v>2.54003E-3</v>
      </c>
      <c r="AU88">
        <f>rep!AJ85</f>
        <v>1.28001E-3</v>
      </c>
      <c r="AV88">
        <f>rep!AK85</f>
        <v>1.09001E-3</v>
      </c>
      <c r="AW88">
        <f>rep!AL85</f>
        <v>1.3100099999999999E-3</v>
      </c>
      <c r="AX88">
        <f>rep!AM85</f>
        <v>8.8000899999999996E-4</v>
      </c>
      <c r="AY88">
        <f>rep!AN85</f>
        <v>8.6000900000000001E-4</v>
      </c>
      <c r="AZ88">
        <f>rep!AO85</f>
        <v>0</v>
      </c>
      <c r="BA88">
        <f>rep!AP85</f>
        <v>0</v>
      </c>
      <c r="BB88">
        <f>rep!AQ85</f>
        <v>0</v>
      </c>
      <c r="BC88">
        <f>rep!AR85</f>
        <v>0</v>
      </c>
      <c r="BE88" s="1">
        <f t="shared" si="144"/>
        <v>1996</v>
      </c>
      <c r="BF88" s="18">
        <f t="shared" si="100"/>
        <v>9.6362199071432638E-9</v>
      </c>
      <c r="BG88" s="18">
        <f t="shared" si="101"/>
        <v>2.1557195352871281E-7</v>
      </c>
      <c r="BH88" s="18">
        <f t="shared" si="102"/>
        <v>3.1795198905889794E-6</v>
      </c>
      <c r="BI88" s="18">
        <f t="shared" si="103"/>
        <v>3.0954141781783988E-5</v>
      </c>
      <c r="BJ88" s="18">
        <f t="shared" si="104"/>
        <v>1.99206301031484E-4</v>
      </c>
      <c r="BK88" s="18">
        <f t="shared" si="105"/>
        <v>8.49481153158384E-4</v>
      </c>
      <c r="BL88" s="18">
        <f t="shared" si="106"/>
        <v>2.4148203083376001E-3</v>
      </c>
      <c r="BM88" s="18">
        <f t="shared" si="107"/>
        <v>4.6644376550400001E-3</v>
      </c>
      <c r="BN88" s="18">
        <f t="shared" si="108"/>
        <v>6.5088936546876001E-3</v>
      </c>
      <c r="BO88" s="18">
        <f t="shared" si="109"/>
        <v>7.7595464950959E-3</v>
      </c>
      <c r="BP88" s="18">
        <f t="shared" si="110"/>
        <v>1.0159825668960001E-2</v>
      </c>
      <c r="BQ88" s="18">
        <f t="shared" si="111"/>
        <v>1.509363402204E-2</v>
      </c>
      <c r="BR88" s="18">
        <f t="shared" si="112"/>
        <v>2.1734298233439999E-2</v>
      </c>
      <c r="BS88" s="18">
        <f t="shared" si="113"/>
        <v>2.8720641268440001E-2</v>
      </c>
      <c r="BT88" s="18">
        <f t="shared" si="114"/>
        <v>3.5998556911590006E-2</v>
      </c>
      <c r="BU88" s="18">
        <f t="shared" si="115"/>
        <v>4.3831332635999996E-2</v>
      </c>
      <c r="BV88" s="18">
        <f t="shared" si="116"/>
        <v>5.1174349338309999E-2</v>
      </c>
      <c r="BW88" s="18">
        <f t="shared" si="117"/>
        <v>5.6322728291160001E-2</v>
      </c>
      <c r="BX88" s="18">
        <f t="shared" si="118"/>
        <v>5.8616674313560005E-2</v>
      </c>
      <c r="BY88" s="18">
        <f t="shared" si="119"/>
        <v>5.8655694987359994E-2</v>
      </c>
      <c r="BZ88" s="18">
        <f t="shared" si="120"/>
        <v>5.7262581050309999E-2</v>
      </c>
      <c r="CA88" s="18">
        <f t="shared" si="121"/>
        <v>5.4896604633989994E-2</v>
      </c>
      <c r="CB88" s="18">
        <f t="shared" si="122"/>
        <v>5.1876197679000001E-2</v>
      </c>
      <c r="CC88" s="18">
        <f t="shared" si="123"/>
        <v>4.8607282176000001E-2</v>
      </c>
      <c r="CD88" s="18">
        <f t="shared" si="124"/>
        <v>4.5454108443750002E-2</v>
      </c>
      <c r="CE88" s="18">
        <f t="shared" si="125"/>
        <v>4.2563202424710005E-2</v>
      </c>
      <c r="CF88" s="18">
        <f t="shared" si="126"/>
        <v>3.9866506229760006E-2</v>
      </c>
      <c r="CG88" s="18">
        <f t="shared" si="127"/>
        <v>3.7181735522710001E-2</v>
      </c>
      <c r="CH88" s="18">
        <f t="shared" si="128"/>
        <v>3.429557928799E-2</v>
      </c>
      <c r="CI88" s="18">
        <f t="shared" si="129"/>
        <v>3.1022703909989999E-2</v>
      </c>
      <c r="CJ88" s="18">
        <f t="shared" si="130"/>
        <v>2.726612358039E-2</v>
      </c>
      <c r="CK88" s="18">
        <f t="shared" si="131"/>
        <v>2.306924124375E-2</v>
      </c>
      <c r="CL88" s="18">
        <f t="shared" si="132"/>
        <v>1.862803307004E-2</v>
      </c>
      <c r="CM88" s="18">
        <f t="shared" si="133"/>
        <v>1.424818936816E-2</v>
      </c>
      <c r="CN88" s="18">
        <f t="shared" si="134"/>
        <v>1.025913360444E-2</v>
      </c>
      <c r="CO88" s="18">
        <f t="shared" si="135"/>
        <v>6.9194962791975E-3</v>
      </c>
      <c r="CP88" s="18">
        <f t="shared" si="136"/>
        <v>4.3551853245376001E-3</v>
      </c>
      <c r="CQ88" s="18">
        <f t="shared" si="137"/>
        <v>2.5508099609775001E-3</v>
      </c>
      <c r="CR88" s="18">
        <f t="shared" si="138"/>
        <v>1.3873399288671E-3</v>
      </c>
      <c r="CS88" s="18">
        <f t="shared" si="139"/>
        <v>6.9959288379311103E-4</v>
      </c>
      <c r="CT88" s="18">
        <f t="shared" si="140"/>
        <v>3.2670419457027898E-4</v>
      </c>
      <c r="CU88" s="18">
        <f t="shared" si="141"/>
        <v>1.41158068772316E-4</v>
      </c>
      <c r="CV88" s="18">
        <f t="shared" si="142"/>
        <v>5.6386920156621991E-5</v>
      </c>
    </row>
    <row r="89" spans="1:100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1"/>
      <c r="L89" s="15">
        <f t="shared" si="143"/>
        <v>1997</v>
      </c>
      <c r="M89">
        <f>rep!B86</f>
        <v>0</v>
      </c>
      <c r="N89">
        <f>rep!C86</f>
        <v>0</v>
      </c>
      <c r="O89">
        <f>rep!D86</f>
        <v>0</v>
      </c>
      <c r="P89">
        <f>rep!E86</f>
        <v>0</v>
      </c>
      <c r="Q89">
        <f>rep!F86</f>
        <v>0</v>
      </c>
      <c r="R89">
        <f>rep!G86</f>
        <v>0</v>
      </c>
      <c r="S89">
        <f>rep!H86</f>
        <v>4.4000400000000002E-4</v>
      </c>
      <c r="T89">
        <f>rep!I86</f>
        <v>1.2200100000000001E-3</v>
      </c>
      <c r="U89">
        <f>rep!J86</f>
        <v>1.0700099999999999E-3</v>
      </c>
      <c r="V89">
        <f>rep!K86</f>
        <v>1.01501E-2</v>
      </c>
      <c r="W89">
        <f>rep!L86</f>
        <v>2.0200200000000001E-2</v>
      </c>
      <c r="X89">
        <f>rep!M86</f>
        <v>3.66504E-2</v>
      </c>
      <c r="Y89">
        <f>rep!N86</f>
        <v>5.7900600000000003E-2</v>
      </c>
      <c r="Z89">
        <f>rep!O86</f>
        <v>8.3160800000000007E-2</v>
      </c>
      <c r="AA89">
        <f>rep!P86</f>
        <v>9.9361000000000005E-2</v>
      </c>
      <c r="AB89">
        <f>rep!Q86</f>
        <v>0.11067100000000001</v>
      </c>
      <c r="AC89">
        <f>rep!R86</f>
        <v>9.3540899999999996E-2</v>
      </c>
      <c r="AD89">
        <f>rep!S86</f>
        <v>8.3180799999999999E-2</v>
      </c>
      <c r="AE89">
        <f>rep!T86</f>
        <v>6.7930699999999997E-2</v>
      </c>
      <c r="AF89">
        <f>rep!U86</f>
        <v>5.8700599999999999E-2</v>
      </c>
      <c r="AG89">
        <f>rep!V86</f>
        <v>4.7100499999999997E-2</v>
      </c>
      <c r="AH89">
        <f>rep!W86</f>
        <v>2.9880299999999999E-2</v>
      </c>
      <c r="AI89">
        <f>rep!X86</f>
        <v>2.2340200000000001E-2</v>
      </c>
      <c r="AJ89">
        <f>rep!Y86</f>
        <v>1.29401E-2</v>
      </c>
      <c r="AK89">
        <f>rep!Z86</f>
        <v>8.4400800000000008E-3</v>
      </c>
      <c r="AL89">
        <f>rep!AA86</f>
        <v>1.37001E-2</v>
      </c>
      <c r="AM89">
        <f>rep!AB86</f>
        <v>1.6600199999999999E-2</v>
      </c>
      <c r="AN89">
        <f>rep!AC86</f>
        <v>2.21002E-2</v>
      </c>
      <c r="AO89">
        <f>rep!AD86</f>
        <v>2.6330300000000001E-2</v>
      </c>
      <c r="AP89">
        <f>rep!AE86</f>
        <v>2.5730300000000001E-2</v>
      </c>
      <c r="AQ89">
        <f>rep!AF86</f>
        <v>2.11702E-2</v>
      </c>
      <c r="AR89">
        <f>rep!AG86</f>
        <v>1.3540099999999999E-2</v>
      </c>
      <c r="AS89">
        <f>rep!AH86</f>
        <v>9.0600899999999998E-3</v>
      </c>
      <c r="AT89">
        <f>rep!AI86</f>
        <v>4.6800499999999998E-3</v>
      </c>
      <c r="AU89">
        <f>rep!AJ86</f>
        <v>1.5600200000000001E-3</v>
      </c>
      <c r="AV89">
        <f>rep!AK86</f>
        <v>5.0000499999999998E-4</v>
      </c>
      <c r="AW89">
        <f>rep!AL86</f>
        <v>1.50001E-4</v>
      </c>
      <c r="AX89">
        <f>rep!AM86</f>
        <v>0</v>
      </c>
      <c r="AY89">
        <f>rep!AN86</f>
        <v>0</v>
      </c>
      <c r="AZ89">
        <f>rep!AO86</f>
        <v>0</v>
      </c>
      <c r="BA89">
        <f>rep!AP86</f>
        <v>0</v>
      </c>
      <c r="BB89">
        <f>rep!AQ86</f>
        <v>0</v>
      </c>
      <c r="BC89">
        <f>rep!AR86</f>
        <v>0</v>
      </c>
      <c r="BE89" s="1">
        <f t="shared" si="144"/>
        <v>1997</v>
      </c>
      <c r="BF89" s="18">
        <f t="shared" si="100"/>
        <v>1.0377099892315796E-8</v>
      </c>
      <c r="BG89" s="18">
        <f t="shared" si="101"/>
        <v>2.3214094611055612E-7</v>
      </c>
      <c r="BH89" s="18">
        <f t="shared" si="102"/>
        <v>3.4236082788260954E-6</v>
      </c>
      <c r="BI89" s="18">
        <f t="shared" si="103"/>
        <v>3.3324689391054356E-5</v>
      </c>
      <c r="BJ89" s="18">
        <f t="shared" si="104"/>
        <v>2.1437602320591601E-4</v>
      </c>
      <c r="BK89" s="18">
        <f t="shared" si="105"/>
        <v>9.132993572017749E-4</v>
      </c>
      <c r="BL89" s="18">
        <f t="shared" si="106"/>
        <v>2.5899273049111004E-3</v>
      </c>
      <c r="BM89" s="18">
        <f t="shared" si="107"/>
        <v>4.9697232715911E-3</v>
      </c>
      <c r="BN89" s="18">
        <f t="shared" si="108"/>
        <v>6.8083344505910992E-3</v>
      </c>
      <c r="BO89" s="18">
        <f t="shared" si="109"/>
        <v>7.7749022455839015E-3</v>
      </c>
      <c r="BP89" s="18">
        <f t="shared" si="110"/>
        <v>9.6411416670351014E-3</v>
      </c>
      <c r="BQ89" s="18">
        <f t="shared" si="111"/>
        <v>1.3992530364E-2</v>
      </c>
      <c r="BR89" s="18">
        <f t="shared" si="112"/>
        <v>2.028886033239E-2</v>
      </c>
      <c r="BS89" s="18">
        <f t="shared" si="113"/>
        <v>2.7442691103959999E-2</v>
      </c>
      <c r="BT89" s="18">
        <f t="shared" si="114"/>
        <v>3.5584141839639996E-2</v>
      </c>
      <c r="BU89" s="18">
        <f t="shared" si="115"/>
        <v>4.5077558291040001E-2</v>
      </c>
      <c r="BV89" s="18">
        <f t="shared" si="116"/>
        <v>5.4883706631910001E-2</v>
      </c>
      <c r="BW89" s="18">
        <f t="shared" si="117"/>
        <v>6.3035601721560003E-2</v>
      </c>
      <c r="BX89" s="18">
        <f t="shared" si="118"/>
        <v>6.8178605412960003E-2</v>
      </c>
      <c r="BY89" s="18">
        <f t="shared" si="119"/>
        <v>6.9945663550390003E-2</v>
      </c>
      <c r="BZ89" s="18">
        <f t="shared" si="120"/>
        <v>6.8426262443909994E-2</v>
      </c>
      <c r="CA89" s="18">
        <f t="shared" si="121"/>
        <v>6.4012224830999997E-2</v>
      </c>
      <c r="CB89" s="18">
        <f t="shared" si="122"/>
        <v>5.7611092013440002E-2</v>
      </c>
      <c r="CC89" s="18">
        <f t="shared" si="123"/>
        <v>5.0505474766390002E-2</v>
      </c>
      <c r="CD89" s="18">
        <f t="shared" si="124"/>
        <v>4.3821070797509999E-2</v>
      </c>
      <c r="CE89" s="18">
        <f t="shared" si="125"/>
        <v>3.8148029033560002E-2</v>
      </c>
      <c r="CF89" s="18">
        <f t="shared" si="126"/>
        <v>3.356058186975E-2</v>
      </c>
      <c r="CG89" s="18">
        <f t="shared" si="127"/>
        <v>2.9833436195190001E-2</v>
      </c>
      <c r="CH89" s="18">
        <f t="shared" si="128"/>
        <v>2.6628067018239998E-2</v>
      </c>
      <c r="CI89" s="18">
        <f t="shared" si="129"/>
        <v>2.3611410030390002E-2</v>
      </c>
      <c r="CJ89" s="18">
        <f t="shared" si="130"/>
        <v>2.0539552187909999E-2</v>
      </c>
      <c r="CK89" s="18">
        <f t="shared" si="131"/>
        <v>1.7312815772440003E-2</v>
      </c>
      <c r="CL89" s="18">
        <f t="shared" si="132"/>
        <v>1.398582619359E-2</v>
      </c>
      <c r="CM89" s="18">
        <f t="shared" si="133"/>
        <v>1.0730418726389999E-2</v>
      </c>
      <c r="CN89" s="18">
        <f t="shared" si="134"/>
        <v>7.7627850239999985E-3</v>
      </c>
      <c r="CO89" s="18">
        <f t="shared" si="135"/>
        <v>5.2658251521774998E-3</v>
      </c>
      <c r="CP89" s="18">
        <f t="shared" si="136"/>
        <v>3.3352512723975E-3</v>
      </c>
      <c r="CQ89" s="18">
        <f t="shared" si="137"/>
        <v>1.9662685089775001E-3</v>
      </c>
      <c r="CR89" s="18">
        <f t="shared" si="138"/>
        <v>1.0764587351356002E-3</v>
      </c>
      <c r="CS89" s="18">
        <f t="shared" si="139"/>
        <v>5.4632320438911602E-4</v>
      </c>
      <c r="CT89" s="18">
        <f t="shared" si="140"/>
        <v>2.5670406916710001E-4</v>
      </c>
      <c r="CU89" s="18">
        <f t="shared" si="141"/>
        <v>1.11560551465671E-4</v>
      </c>
      <c r="CV89" s="18">
        <f t="shared" si="142"/>
        <v>4.4806592189366044E-5</v>
      </c>
    </row>
    <row r="90" spans="1:100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1"/>
      <c r="L90" s="15">
        <f t="shared" si="143"/>
        <v>1998</v>
      </c>
      <c r="M90">
        <f>rep!B87</f>
        <v>0</v>
      </c>
      <c r="N90">
        <f>rep!C87</f>
        <v>0</v>
      </c>
      <c r="O90">
        <f>rep!D87</f>
        <v>0</v>
      </c>
      <c r="P90">
        <f>rep!E87</f>
        <v>0</v>
      </c>
      <c r="Q90">
        <f>rep!F87</f>
        <v>0</v>
      </c>
      <c r="R90">
        <f>rep!G87</f>
        <v>2.9700299999999998E-3</v>
      </c>
      <c r="S90">
        <f>rep!H87</f>
        <v>1.62002E-3</v>
      </c>
      <c r="T90">
        <f>rep!I87</f>
        <v>8.3900799999999994E-3</v>
      </c>
      <c r="U90">
        <f>rep!J87</f>
        <v>1.4350099999999999E-2</v>
      </c>
      <c r="V90">
        <f>rep!K87</f>
        <v>2.4440199999999999E-2</v>
      </c>
      <c r="W90">
        <f>rep!L87</f>
        <v>4.3040399999999999E-2</v>
      </c>
      <c r="X90">
        <f>rep!M87</f>
        <v>6.4590599999999998E-2</v>
      </c>
      <c r="Y90">
        <f>rep!N87</f>
        <v>8.7940900000000002E-2</v>
      </c>
      <c r="Z90">
        <f>rep!O87</f>
        <v>0.105901</v>
      </c>
      <c r="AA90">
        <f>rep!P87</f>
        <v>0.13350100000000001</v>
      </c>
      <c r="AB90">
        <f>rep!Q87</f>
        <v>0.13686100000000001</v>
      </c>
      <c r="AC90">
        <f>rep!R87</f>
        <v>0.122201</v>
      </c>
      <c r="AD90">
        <f>rep!S87</f>
        <v>0.109961</v>
      </c>
      <c r="AE90">
        <f>rep!T87</f>
        <v>5.5790600000000003E-2</v>
      </c>
      <c r="AF90">
        <f>rep!U87</f>
        <v>3.91004E-2</v>
      </c>
      <c r="AG90">
        <f>rep!V87</f>
        <v>2.44102E-2</v>
      </c>
      <c r="AH90">
        <f>rep!W87</f>
        <v>1.11901E-2</v>
      </c>
      <c r="AI90">
        <f>rep!X87</f>
        <v>9.4400899999999999E-3</v>
      </c>
      <c r="AJ90">
        <f>rep!Y87</f>
        <v>2.0800200000000001E-3</v>
      </c>
      <c r="AK90">
        <f>rep!Z87</f>
        <v>0</v>
      </c>
      <c r="AL90">
        <f>rep!AA87</f>
        <v>2.1100200000000002E-3</v>
      </c>
      <c r="AM90">
        <f>rep!AB87</f>
        <v>0</v>
      </c>
      <c r="AN90">
        <f>rep!AC87</f>
        <v>0</v>
      </c>
      <c r="AO90">
        <f>rep!AD87</f>
        <v>0</v>
      </c>
      <c r="AP90">
        <f>rep!AE87</f>
        <v>1.1000100000000001E-4</v>
      </c>
      <c r="AQ90">
        <f>rep!AF87</f>
        <v>0</v>
      </c>
      <c r="AR90">
        <f>rep!AG87</f>
        <v>0</v>
      </c>
      <c r="AS90">
        <f>rep!AH87</f>
        <v>0</v>
      </c>
      <c r="AT90">
        <f>rep!AI87</f>
        <v>0</v>
      </c>
      <c r="AU90">
        <f>rep!AJ87</f>
        <v>0</v>
      </c>
      <c r="AV90">
        <f>rep!AK87</f>
        <v>0</v>
      </c>
      <c r="AW90">
        <f>rep!AL87</f>
        <v>0</v>
      </c>
      <c r="AX90">
        <f>rep!AM87</f>
        <v>0</v>
      </c>
      <c r="AY90">
        <f>rep!AN87</f>
        <v>0</v>
      </c>
      <c r="AZ90">
        <f>rep!AO87</f>
        <v>0</v>
      </c>
      <c r="BA90">
        <f>rep!AP87</f>
        <v>0</v>
      </c>
      <c r="BB90">
        <f>rep!AQ87</f>
        <v>0</v>
      </c>
      <c r="BC90">
        <f>rep!AR87</f>
        <v>0</v>
      </c>
      <c r="BE90" s="1">
        <f t="shared" si="144"/>
        <v>1998</v>
      </c>
      <c r="BF90" s="18">
        <f t="shared" si="100"/>
        <v>5.5283899694369041E-9</v>
      </c>
      <c r="BG90" s="18">
        <f t="shared" si="101"/>
        <v>1.2369098470053652E-7</v>
      </c>
      <c r="BH90" s="18">
        <f t="shared" si="102"/>
        <v>1.824966669484499E-6</v>
      </c>
      <c r="BI90" s="18">
        <f t="shared" si="103"/>
        <v>1.7780283850263639E-5</v>
      </c>
      <c r="BJ90" s="18">
        <f t="shared" si="104"/>
        <v>1.14619859275311E-4</v>
      </c>
      <c r="BK90" s="18">
        <f t="shared" si="105"/>
        <v>4.9076890917989992E-4</v>
      </c>
      <c r="BL90" s="18">
        <f t="shared" si="106"/>
        <v>1.4095974136719E-3</v>
      </c>
      <c r="BM90" s="18">
        <f t="shared" si="107"/>
        <v>2.7982158589118997E-3</v>
      </c>
      <c r="BN90" s="18">
        <f t="shared" si="108"/>
        <v>4.1941797299136002E-3</v>
      </c>
      <c r="BO90" s="18">
        <f t="shared" si="109"/>
        <v>5.7864438750976008E-3</v>
      </c>
      <c r="BP90" s="18">
        <f t="shared" si="110"/>
        <v>8.8514238451839009E-3</v>
      </c>
      <c r="BQ90" s="18">
        <f t="shared" si="111"/>
        <v>1.408958442279E-2</v>
      </c>
      <c r="BR90" s="18">
        <f t="shared" si="112"/>
        <v>2.0523744245760003E-2</v>
      </c>
      <c r="BS90" s="18">
        <f t="shared" si="113"/>
        <v>2.7072583326389999E-2</v>
      </c>
      <c r="BT90" s="18">
        <f t="shared" si="114"/>
        <v>3.4148047958309995E-2</v>
      </c>
      <c r="BU90" s="18">
        <f t="shared" si="115"/>
        <v>4.2655557869189994E-2</v>
      </c>
      <c r="BV90" s="18">
        <f t="shared" si="116"/>
        <v>5.2157496933990001E-2</v>
      </c>
      <c r="BW90" s="18">
        <f t="shared" si="117"/>
        <v>6.1039213705559994E-2</v>
      </c>
      <c r="BX90" s="18">
        <f t="shared" si="118"/>
        <v>6.7921648199040008E-2</v>
      </c>
      <c r="BY90" s="18">
        <f t="shared" si="119"/>
        <v>7.2105596309909994E-2</v>
      </c>
      <c r="BZ90" s="18">
        <f t="shared" si="120"/>
        <v>7.3154266781910005E-2</v>
      </c>
      <c r="CA90" s="18">
        <f t="shared" si="121"/>
        <v>7.084047539824001E-2</v>
      </c>
      <c r="CB90" s="18">
        <f t="shared" si="122"/>
        <v>6.5492123881560005E-2</v>
      </c>
      <c r="CC90" s="18">
        <f t="shared" si="123"/>
        <v>5.8056210626790006E-2</v>
      </c>
      <c r="CD90" s="18">
        <f t="shared" si="124"/>
        <v>4.9749298961560003E-2</v>
      </c>
      <c r="CE90" s="18">
        <f t="shared" si="125"/>
        <v>4.1654949427109997E-2</v>
      </c>
      <c r="CF90" s="18">
        <f t="shared" si="126"/>
        <v>3.4500255819749998E-2</v>
      </c>
      <c r="CG90" s="18">
        <f t="shared" si="127"/>
        <v>2.8594178771160002E-2</v>
      </c>
      <c r="CH90" s="18">
        <f t="shared" si="128"/>
        <v>2.387492821879E-2</v>
      </c>
      <c r="CI90" s="18">
        <f t="shared" si="129"/>
        <v>2.0048965069590002E-2</v>
      </c>
      <c r="CJ90" s="18">
        <f t="shared" si="130"/>
        <v>1.6768473459749998E-2</v>
      </c>
      <c r="CK90" s="18">
        <f t="shared" si="131"/>
        <v>1.377240894375E-2</v>
      </c>
      <c r="CL90" s="18">
        <f t="shared" si="132"/>
        <v>1.0949019673439999E-2</v>
      </c>
      <c r="CM90" s="18">
        <f t="shared" si="133"/>
        <v>8.3217021540630993E-3</v>
      </c>
      <c r="CN90" s="18">
        <f t="shared" si="134"/>
        <v>5.9883832308976004E-3</v>
      </c>
      <c r="CO90" s="18">
        <f t="shared" si="135"/>
        <v>4.0507868266711003E-3</v>
      </c>
      <c r="CP90" s="18">
        <f t="shared" si="136"/>
        <v>2.56230075279E-3</v>
      </c>
      <c r="CQ90" s="18">
        <f t="shared" si="137"/>
        <v>1.5099232209159E-3</v>
      </c>
      <c r="CR90" s="18">
        <f t="shared" si="138"/>
        <v>8.2669144895462397E-4</v>
      </c>
      <c r="CS90" s="18">
        <f t="shared" si="139"/>
        <v>4.1971069490723099E-4</v>
      </c>
      <c r="CT90" s="18">
        <f t="shared" si="140"/>
        <v>1.97309053766896E-4</v>
      </c>
      <c r="CU90" s="18">
        <f t="shared" si="141"/>
        <v>8.579573782803039E-5</v>
      </c>
      <c r="CV90" s="18">
        <f t="shared" si="142"/>
        <v>3.4477511219246313E-5</v>
      </c>
    </row>
    <row r="91" spans="1:100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1"/>
      <c r="L91" s="15">
        <f t="shared" si="143"/>
        <v>1999</v>
      </c>
      <c r="M91">
        <f>rep!B88</f>
        <v>0</v>
      </c>
      <c r="N91">
        <f>rep!C88</f>
        <v>0</v>
      </c>
      <c r="O91">
        <f>rep!D88</f>
        <v>0</v>
      </c>
      <c r="P91">
        <f>rep!E88</f>
        <v>0</v>
      </c>
      <c r="Q91">
        <f>rep!F88</f>
        <v>0</v>
      </c>
      <c r="R91">
        <f>rep!G88</f>
        <v>0</v>
      </c>
      <c r="S91">
        <f>rep!H88</f>
        <v>2.7999699999999998E-4</v>
      </c>
      <c r="T91">
        <f>rep!I88</f>
        <v>1.37999E-3</v>
      </c>
      <c r="U91">
        <f>rep!J88</f>
        <v>2.6399700000000002E-3</v>
      </c>
      <c r="V91">
        <f>rep!K88</f>
        <v>7.1899299999999998E-3</v>
      </c>
      <c r="W91">
        <f>rep!L88</f>
        <v>1.6309799999999999E-2</v>
      </c>
      <c r="X91">
        <f>rep!M88</f>
        <v>3.6729600000000001E-2</v>
      </c>
      <c r="Y91">
        <f>rep!N88</f>
        <v>6.4629400000000004E-2</v>
      </c>
      <c r="Z91">
        <f>rep!O88</f>
        <v>9.6328999999999998E-2</v>
      </c>
      <c r="AA91">
        <f>rep!P88</f>
        <v>0.114799</v>
      </c>
      <c r="AB91">
        <f>rep!Q88</f>
        <v>0.123779</v>
      </c>
      <c r="AC91">
        <f>rep!R88</f>
        <v>0.124959</v>
      </c>
      <c r="AD91">
        <f>rep!S88</f>
        <v>0.112299</v>
      </c>
      <c r="AE91">
        <f>rep!T88</f>
        <v>8.7799100000000005E-2</v>
      </c>
      <c r="AF91">
        <f>rep!U88</f>
        <v>7.2969300000000001E-2</v>
      </c>
      <c r="AG91">
        <f>rep!V88</f>
        <v>5.3049499999999999E-2</v>
      </c>
      <c r="AH91">
        <f>rep!W88</f>
        <v>2.7159699999999998E-2</v>
      </c>
      <c r="AI91">
        <f>rep!X88</f>
        <v>2.0349800000000001E-2</v>
      </c>
      <c r="AJ91">
        <f>rep!Y88</f>
        <v>1.4129900000000001E-2</v>
      </c>
      <c r="AK91">
        <f>rep!Z88</f>
        <v>9.6599000000000008E-3</v>
      </c>
      <c r="AL91">
        <f>rep!AA88</f>
        <v>5.6399400000000004E-3</v>
      </c>
      <c r="AM91">
        <f>rep!AB88</f>
        <v>2.6699699999999998E-3</v>
      </c>
      <c r="AN91">
        <f>rep!AC88</f>
        <v>2.56997E-3</v>
      </c>
      <c r="AO91">
        <f>rep!AD88</f>
        <v>1.29999E-3</v>
      </c>
      <c r="AP91">
        <f>rep!AE88</f>
        <v>5.9999399999999996E-4</v>
      </c>
      <c r="AQ91">
        <f>rep!AF88</f>
        <v>5.4999400000000005E-4</v>
      </c>
      <c r="AR91">
        <f>rep!AG88</f>
        <v>1.4999800000000001E-4</v>
      </c>
      <c r="AS91">
        <f>rep!AH88</f>
        <v>7.9999200000000005E-5</v>
      </c>
      <c r="AT91">
        <f>rep!AI88</f>
        <v>0</v>
      </c>
      <c r="AU91">
        <f>rep!AJ88</f>
        <v>0</v>
      </c>
      <c r="AV91">
        <f>rep!AK88</f>
        <v>0</v>
      </c>
      <c r="AW91">
        <f>rep!AL88</f>
        <v>0</v>
      </c>
      <c r="AX91">
        <f>rep!AM88</f>
        <v>0</v>
      </c>
      <c r="AY91">
        <f>rep!AN88</f>
        <v>0</v>
      </c>
      <c r="AZ91">
        <f>rep!AO88</f>
        <v>0</v>
      </c>
      <c r="BA91">
        <f>rep!AP88</f>
        <v>0</v>
      </c>
      <c r="BB91">
        <f>rep!AQ88</f>
        <v>0</v>
      </c>
      <c r="BC91">
        <f>rep!AR88</f>
        <v>0</v>
      </c>
      <c r="BE91" s="1">
        <f t="shared" si="144"/>
        <v>1999</v>
      </c>
      <c r="BF91" s="18">
        <f t="shared" si="100"/>
        <v>4.9067199759240982E-9</v>
      </c>
      <c r="BG91" s="18">
        <f t="shared" si="101"/>
        <v>1.0976898795076664E-7</v>
      </c>
      <c r="BH91" s="18">
        <f t="shared" si="102"/>
        <v>1.6190673786123351E-6</v>
      </c>
      <c r="BI91" s="18">
        <f t="shared" si="103"/>
        <v>1.5763751496303999E-5</v>
      </c>
      <c r="BJ91" s="18">
        <f t="shared" si="104"/>
        <v>1.01472701200711E-4</v>
      </c>
      <c r="BK91" s="18">
        <f t="shared" si="105"/>
        <v>4.3302532649663102E-4</v>
      </c>
      <c r="BL91" s="18">
        <f t="shared" si="106"/>
        <v>1.2332652936558998E-3</v>
      </c>
      <c r="BM91" s="18">
        <f t="shared" si="107"/>
        <v>2.3928865261504E-3</v>
      </c>
      <c r="BN91" s="18">
        <f t="shared" si="108"/>
        <v>3.3794713224591E-3</v>
      </c>
      <c r="BO91" s="18">
        <f t="shared" si="109"/>
        <v>4.1640448068590999E-3</v>
      </c>
      <c r="BP91" s="18">
        <f t="shared" si="110"/>
        <v>5.8058351007964004E-3</v>
      </c>
      <c r="BQ91" s="18">
        <f t="shared" si="111"/>
        <v>9.3498660341183992E-3</v>
      </c>
      <c r="BR91" s="18">
        <f t="shared" si="112"/>
        <v>1.489836782016E-2</v>
      </c>
      <c r="BS91" s="18">
        <f t="shared" si="113"/>
        <v>2.2301347187160002E-2</v>
      </c>
      <c r="BT91" s="18">
        <f t="shared" si="114"/>
        <v>3.1692856477749998E-2</v>
      </c>
      <c r="BU91" s="18">
        <f t="shared" si="115"/>
        <v>4.2620312211839997E-2</v>
      </c>
      <c r="BV91" s="18">
        <f t="shared" si="116"/>
        <v>5.3426058004440002E-2</v>
      </c>
      <c r="BW91" s="18">
        <f t="shared" si="117"/>
        <v>6.2293657649190003E-2</v>
      </c>
      <c r="BX91" s="18">
        <f t="shared" si="118"/>
        <v>6.849716100775001E-2</v>
      </c>
      <c r="BY91" s="18">
        <f t="shared" si="119"/>
        <v>7.219845910896E-2</v>
      </c>
      <c r="BZ91" s="18">
        <f t="shared" si="120"/>
        <v>7.3513301349760002E-2</v>
      </c>
      <c r="CA91" s="18">
        <f t="shared" si="121"/>
        <v>7.2263726891159993E-2</v>
      </c>
      <c r="CB91" s="18">
        <f t="shared" si="122"/>
        <v>6.8416120772440012E-2</v>
      </c>
      <c r="CC91" s="18">
        <f t="shared" si="123"/>
        <v>6.2372154503909996E-2</v>
      </c>
      <c r="CD91" s="18">
        <f t="shared" si="124"/>
        <v>5.4853138431509997E-2</v>
      </c>
      <c r="CE91" s="18">
        <f t="shared" si="125"/>
        <v>4.667728606576E-2</v>
      </c>
      <c r="CF91" s="18">
        <f t="shared" si="126"/>
        <v>3.8612466639000004E-2</v>
      </c>
      <c r="CG91" s="18">
        <f t="shared" si="127"/>
        <v>3.126466082775E-2</v>
      </c>
      <c r="CH91" s="18">
        <f t="shared" si="128"/>
        <v>2.4980123721240002E-2</v>
      </c>
      <c r="CI91" s="18">
        <f t="shared" si="129"/>
        <v>1.9819595650560001E-2</v>
      </c>
      <c r="CJ91" s="18">
        <f t="shared" si="130"/>
        <v>1.5635280988710001E-2</v>
      </c>
      <c r="CK91" s="18">
        <f t="shared" si="131"/>
        <v>1.2200305861590001E-2</v>
      </c>
      <c r="CL91" s="18">
        <f t="shared" si="132"/>
        <v>9.319931068597501E-3</v>
      </c>
      <c r="CM91" s="18">
        <f t="shared" si="133"/>
        <v>6.8841939099375006E-3</v>
      </c>
      <c r="CN91" s="18">
        <f t="shared" si="134"/>
        <v>4.8593147484143999E-3</v>
      </c>
      <c r="CO91" s="18">
        <f t="shared" si="135"/>
        <v>3.2460243610431001E-3</v>
      </c>
      <c r="CP91" s="18">
        <f t="shared" si="136"/>
        <v>2.0369339107900002E-3</v>
      </c>
      <c r="CQ91" s="18">
        <f t="shared" si="137"/>
        <v>1.1943600862758998E-3</v>
      </c>
      <c r="CR91" s="18">
        <f t="shared" si="138"/>
        <v>6.5190846035244397E-4</v>
      </c>
      <c r="CS91" s="18">
        <f t="shared" si="139"/>
        <v>3.3035379420563103E-4</v>
      </c>
      <c r="CT91" s="18">
        <f t="shared" si="140"/>
        <v>1.5512792785689599E-4</v>
      </c>
      <c r="CU91" s="18">
        <f t="shared" si="141"/>
        <v>6.74101552582239E-5</v>
      </c>
      <c r="CV91" s="18">
        <f t="shared" si="142"/>
        <v>2.7079466662767961E-5</v>
      </c>
    </row>
    <row r="92" spans="1:100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1"/>
      <c r="L92" s="15">
        <f t="shared" si="143"/>
        <v>2000</v>
      </c>
      <c r="M92">
        <f>rep!B89</f>
        <v>0</v>
      </c>
      <c r="N92">
        <f>rep!C89</f>
        <v>0</v>
      </c>
      <c r="O92">
        <f>rep!D89</f>
        <v>0</v>
      </c>
      <c r="P92">
        <f>rep!E89</f>
        <v>0</v>
      </c>
      <c r="Q92">
        <f>rep!F89</f>
        <v>0</v>
      </c>
      <c r="R92">
        <f>rep!G89</f>
        <v>0</v>
      </c>
      <c r="S92">
        <f>rep!H89</f>
        <v>0</v>
      </c>
      <c r="T92">
        <f>rep!I89</f>
        <v>2.99988E-4</v>
      </c>
      <c r="U92">
        <f>rep!J89</f>
        <v>3.1998699999999998E-4</v>
      </c>
      <c r="V92">
        <f>rep!K89</f>
        <v>7.4996999999999998E-4</v>
      </c>
      <c r="W92">
        <f>rep!L89</f>
        <v>1.42994E-3</v>
      </c>
      <c r="X92">
        <f>rep!M89</f>
        <v>2.9798799999999999E-3</v>
      </c>
      <c r="Y92">
        <f>rep!N89</f>
        <v>3.5698599999999998E-3</v>
      </c>
      <c r="Z92">
        <f>rep!O89</f>
        <v>7.7596899999999996E-3</v>
      </c>
      <c r="AA92">
        <f>rep!P89</f>
        <v>1.2869500000000001E-2</v>
      </c>
      <c r="AB92">
        <f>rep!Q89</f>
        <v>2.2589100000000001E-2</v>
      </c>
      <c r="AC92">
        <f>rep!R89</f>
        <v>3.3428699999999999E-2</v>
      </c>
      <c r="AD92">
        <f>rep!S89</f>
        <v>6.1877500000000002E-2</v>
      </c>
      <c r="AE92">
        <f>rep!T89</f>
        <v>9.5316200000000004E-2</v>
      </c>
      <c r="AF92">
        <f>rep!U89</f>
        <v>0.119435</v>
      </c>
      <c r="AG92">
        <f>rep!V89</f>
        <v>0.116995</v>
      </c>
      <c r="AH92">
        <f>rep!W89</f>
        <v>0.12027500000000001</v>
      </c>
      <c r="AI92">
        <f>rep!X89</f>
        <v>0.107546</v>
      </c>
      <c r="AJ92">
        <f>rep!Y89</f>
        <v>8.5586599999999999E-2</v>
      </c>
      <c r="AK92">
        <f>rep!Z89</f>
        <v>6.6097400000000001E-2</v>
      </c>
      <c r="AL92">
        <f>rep!AA89</f>
        <v>4.1928300000000002E-2</v>
      </c>
      <c r="AM92">
        <f>rep!AB89</f>
        <v>2.6068999999999998E-2</v>
      </c>
      <c r="AN92">
        <f>rep!AC89</f>
        <v>2.14191E-2</v>
      </c>
      <c r="AO92">
        <f>rep!AD89</f>
        <v>1.58294E-2</v>
      </c>
      <c r="AP92">
        <f>rep!AE89</f>
        <v>1.2789500000000001E-2</v>
      </c>
      <c r="AQ92">
        <f>rep!AF89</f>
        <v>1.04496E-2</v>
      </c>
      <c r="AR92">
        <f>rep!AG89</f>
        <v>5.6497700000000001E-3</v>
      </c>
      <c r="AS92">
        <f>rep!AH89</f>
        <v>3.1198799999999998E-3</v>
      </c>
      <c r="AT92">
        <f>rep!AI89</f>
        <v>2.3998999999999999E-3</v>
      </c>
      <c r="AU92">
        <f>rep!AJ89</f>
        <v>6.7997299999999995E-4</v>
      </c>
      <c r="AV92">
        <f>rep!AK89</f>
        <v>3.1998699999999998E-4</v>
      </c>
      <c r="AW92">
        <f>rep!AL89</f>
        <v>2.19991E-4</v>
      </c>
      <c r="AX92">
        <f>rep!AM89</f>
        <v>0</v>
      </c>
      <c r="AY92">
        <f>rep!AN89</f>
        <v>0</v>
      </c>
      <c r="AZ92">
        <f>rep!AO89</f>
        <v>0</v>
      </c>
      <c r="BA92">
        <f>rep!AP89</f>
        <v>0</v>
      </c>
      <c r="BB92">
        <f>rep!AQ89</f>
        <v>0</v>
      </c>
      <c r="BC92">
        <f>rep!AR89</f>
        <v>0</v>
      </c>
      <c r="BE92" s="1">
        <f t="shared" si="144"/>
        <v>2000</v>
      </c>
      <c r="BF92" s="18">
        <f t="shared" si="100"/>
        <v>4.3480399810945478E-9</v>
      </c>
      <c r="BG92" s="18">
        <f t="shared" si="101"/>
        <v>9.7272190538119105E-8</v>
      </c>
      <c r="BH92" s="18">
        <f t="shared" si="102"/>
        <v>1.4347779414063517E-6</v>
      </c>
      <c r="BI92" s="18">
        <f t="shared" si="103"/>
        <v>1.3970304825129749E-5</v>
      </c>
      <c r="BJ92" s="18">
        <f t="shared" si="104"/>
        <v>8.9941009159409178E-5</v>
      </c>
      <c r="BK92" s="18">
        <f t="shared" si="105"/>
        <v>3.8393847794460404E-4</v>
      </c>
      <c r="BL92" s="18">
        <f t="shared" si="106"/>
        <v>1.0943098578399001E-3</v>
      </c>
      <c r="BM92" s="18">
        <f t="shared" si="107"/>
        <v>2.1270662388079E-3</v>
      </c>
      <c r="BN92" s="18">
        <f t="shared" si="108"/>
        <v>3.0145373592576001E-3</v>
      </c>
      <c r="BO92" s="18">
        <f t="shared" si="109"/>
        <v>3.7228958773403999E-3</v>
      </c>
      <c r="BP92" s="18">
        <f t="shared" si="110"/>
        <v>5.1235566759936001E-3</v>
      </c>
      <c r="BQ92" s="18">
        <f t="shared" si="111"/>
        <v>7.9502973088791014E-3</v>
      </c>
      <c r="BR92" s="18">
        <f t="shared" si="112"/>
        <v>1.2006280284E-2</v>
      </c>
      <c r="BS92" s="18">
        <f t="shared" si="113"/>
        <v>1.7045791999109997E-2</v>
      </c>
      <c r="BT92" s="18">
        <f t="shared" si="114"/>
        <v>2.3671071807839998E-2</v>
      </c>
      <c r="BU92" s="18">
        <f t="shared" si="115"/>
        <v>3.2650473702240002E-2</v>
      </c>
      <c r="BV92" s="18">
        <f t="shared" si="116"/>
        <v>4.3695456102240002E-2</v>
      </c>
      <c r="BW92" s="18">
        <f t="shared" si="117"/>
        <v>5.5377942631990001E-2</v>
      </c>
      <c r="BX92" s="18">
        <f t="shared" si="118"/>
        <v>6.5910433996440004E-2</v>
      </c>
      <c r="BY92" s="18">
        <f t="shared" si="119"/>
        <v>7.3695830981189994E-2</v>
      </c>
      <c r="BZ92" s="18">
        <f t="shared" si="120"/>
        <v>7.7620419329559986E-2</v>
      </c>
      <c r="CA92" s="18">
        <f t="shared" si="121"/>
        <v>7.7389498518359995E-2</v>
      </c>
      <c r="CB92" s="18">
        <f t="shared" si="122"/>
        <v>7.3618395520390012E-2</v>
      </c>
      <c r="CC92" s="18">
        <f t="shared" si="123"/>
        <v>6.7429665193750002E-2</v>
      </c>
      <c r="CD92" s="18">
        <f t="shared" si="124"/>
        <v>5.988969893104E-2</v>
      </c>
      <c r="CE92" s="18">
        <f t="shared" si="125"/>
        <v>5.1751725099359998E-2</v>
      </c>
      <c r="CF92" s="18">
        <f t="shared" si="126"/>
        <v>4.353527142079E-2</v>
      </c>
      <c r="CG92" s="18">
        <f t="shared" si="127"/>
        <v>3.5664797667749999E-2</v>
      </c>
      <c r="CH92" s="18">
        <f t="shared" si="128"/>
        <v>2.8492342684000003E-2</v>
      </c>
      <c r="CI92" s="18">
        <f t="shared" si="129"/>
        <v>2.2247709244000002E-2</v>
      </c>
      <c r="CJ92" s="18">
        <f t="shared" si="130"/>
        <v>1.7009591595359998E-2</v>
      </c>
      <c r="CK92" s="18">
        <f t="shared" si="131"/>
        <v>1.2730959652710001E-2</v>
      </c>
      <c r="CL92" s="18">
        <f t="shared" si="132"/>
        <v>9.2974908880635986E-3</v>
      </c>
      <c r="CM92" s="18">
        <f t="shared" si="133"/>
        <v>6.5840498811196007E-3</v>
      </c>
      <c r="CN92" s="18">
        <f t="shared" si="134"/>
        <v>4.4843184887478999E-3</v>
      </c>
      <c r="CO92" s="18">
        <f t="shared" si="135"/>
        <v>2.9122589857758997E-3</v>
      </c>
      <c r="CP92" s="18">
        <f t="shared" si="136"/>
        <v>1.7892171946951002E-3</v>
      </c>
      <c r="CQ92" s="18">
        <f t="shared" si="137"/>
        <v>1.0330905130943998E-3</v>
      </c>
      <c r="CR92" s="18">
        <f t="shared" si="138"/>
        <v>5.5773058912623606E-4</v>
      </c>
      <c r="CS92" s="18">
        <f t="shared" si="139"/>
        <v>2.8044730516332405E-4</v>
      </c>
      <c r="CT92" s="18">
        <f t="shared" si="140"/>
        <v>1.3097584083395102E-4</v>
      </c>
      <c r="CU92" s="18">
        <f t="shared" si="141"/>
        <v>5.6694885325456388E-5</v>
      </c>
      <c r="CV92" s="18">
        <f t="shared" si="142"/>
        <v>2.2712184133258712E-5</v>
      </c>
    </row>
    <row r="93" spans="1:100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1"/>
      <c r="L93" s="15">
        <f t="shared" si="143"/>
        <v>2001</v>
      </c>
      <c r="M93">
        <f>rep!B90</f>
        <v>0</v>
      </c>
      <c r="N93">
        <f>rep!C90</f>
        <v>3.9999200000000002E-5</v>
      </c>
      <c r="O93">
        <f>rep!D90</f>
        <v>1.09998E-4</v>
      </c>
      <c r="P93">
        <f>rep!E90</f>
        <v>1.3999699999999999E-4</v>
      </c>
      <c r="Q93">
        <f>rep!F90</f>
        <v>2.5999500000000001E-4</v>
      </c>
      <c r="R93">
        <f>rep!G90</f>
        <v>5.3998900000000005E-4</v>
      </c>
      <c r="S93">
        <f>rep!H90</f>
        <v>2.7499400000000002E-3</v>
      </c>
      <c r="T93">
        <f>rep!I90</f>
        <v>4.8998999999999996E-3</v>
      </c>
      <c r="U93">
        <f>rep!J90</f>
        <v>8.5298300000000004E-3</v>
      </c>
      <c r="V93">
        <f>rep!K90</f>
        <v>1.22898E-2</v>
      </c>
      <c r="W93">
        <f>rep!L90</f>
        <v>1.38497E-2</v>
      </c>
      <c r="X93">
        <f>rep!M90</f>
        <v>1.6669699999999999E-2</v>
      </c>
      <c r="Y93">
        <f>rep!N90</f>
        <v>1.90396E-2</v>
      </c>
      <c r="Z93">
        <f>rep!O90</f>
        <v>3.5919300000000001E-2</v>
      </c>
      <c r="AA93">
        <f>rep!P90</f>
        <v>5.3488899999999999E-2</v>
      </c>
      <c r="AB93">
        <f>rep!Q90</f>
        <v>7.9388399999999998E-2</v>
      </c>
      <c r="AC93">
        <f>rep!R90</f>
        <v>8.6218299999999998E-2</v>
      </c>
      <c r="AD93">
        <f>rep!S90</f>
        <v>8.4678299999999998E-2</v>
      </c>
      <c r="AE93">
        <f>rep!T90</f>
        <v>8.0338400000000004E-2</v>
      </c>
      <c r="AF93">
        <f>rep!U90</f>
        <v>7.4618500000000004E-2</v>
      </c>
      <c r="AG93">
        <f>rep!V90</f>
        <v>7.6068499999999997E-2</v>
      </c>
      <c r="AH93">
        <f>rep!W90</f>
        <v>7.1048600000000003E-2</v>
      </c>
      <c r="AI93">
        <f>rep!X90</f>
        <v>7.3398500000000005E-2</v>
      </c>
      <c r="AJ93">
        <f>rep!Y90</f>
        <v>5.5708899999999999E-2</v>
      </c>
      <c r="AK93">
        <f>rep!Z90</f>
        <v>5.5318899999999997E-2</v>
      </c>
      <c r="AL93">
        <f>rep!AA90</f>
        <v>3.9319199999999999E-2</v>
      </c>
      <c r="AM93">
        <f>rep!AB90</f>
        <v>2.5849500000000001E-2</v>
      </c>
      <c r="AN93">
        <f>rep!AC90</f>
        <v>1.53797E-2</v>
      </c>
      <c r="AO93">
        <f>rep!AD90</f>
        <v>6.4598700000000004E-3</v>
      </c>
      <c r="AP93">
        <f>rep!AE90</f>
        <v>3.0899399999999998E-3</v>
      </c>
      <c r="AQ93">
        <f>rep!AF90</f>
        <v>1.9699600000000002E-3</v>
      </c>
      <c r="AR93">
        <f>rep!AG90</f>
        <v>1.2399799999999999E-3</v>
      </c>
      <c r="AS93">
        <f>rep!AH90</f>
        <v>6.4998699999999998E-4</v>
      </c>
      <c r="AT93">
        <f>rep!AI90</f>
        <v>2.8999400000000002E-4</v>
      </c>
      <c r="AU93">
        <f>rep!AJ90</f>
        <v>1.29997E-4</v>
      </c>
      <c r="AV93">
        <f>rep!AK90</f>
        <v>2.09996E-4</v>
      </c>
      <c r="AW93">
        <f>rep!AL90</f>
        <v>9.9998E-5</v>
      </c>
      <c r="AX93">
        <f>rep!AM90</f>
        <v>0</v>
      </c>
      <c r="AY93">
        <f>rep!AN90</f>
        <v>0</v>
      </c>
      <c r="AZ93">
        <f>rep!AO90</f>
        <v>0</v>
      </c>
      <c r="BA93">
        <f>rep!AP90</f>
        <v>0</v>
      </c>
      <c r="BB93">
        <f>rep!AQ90</f>
        <v>0</v>
      </c>
      <c r="BC93">
        <f>rep!AR90</f>
        <v>0</v>
      </c>
      <c r="BE93" s="1">
        <f t="shared" si="144"/>
        <v>2001</v>
      </c>
      <c r="BF93" s="18">
        <f t="shared" si="100"/>
        <v>3.8107099854784899E-9</v>
      </c>
      <c r="BG93" s="18">
        <f t="shared" si="101"/>
        <v>8.5252792731960096E-8</v>
      </c>
      <c r="BH93" s="18">
        <f t="shared" si="102"/>
        <v>1.2575584185428464E-6</v>
      </c>
      <c r="BI93" s="18">
        <f t="shared" si="103"/>
        <v>1.224615002813631E-5</v>
      </c>
      <c r="BJ93" s="18">
        <f t="shared" si="104"/>
        <v>7.8860779996311003E-5</v>
      </c>
      <c r="BK93" s="18">
        <f t="shared" si="105"/>
        <v>3.36848456610556E-4</v>
      </c>
      <c r="BL93" s="18">
        <f t="shared" si="106"/>
        <v>9.61619505197884E-4</v>
      </c>
      <c r="BM93" s="18">
        <f t="shared" si="107"/>
        <v>1.87716296751E-3</v>
      </c>
      <c r="BN93" s="18">
        <f t="shared" si="108"/>
        <v>2.6915761547004003E-3</v>
      </c>
      <c r="BO93" s="18">
        <f t="shared" si="109"/>
        <v>3.4096741588955999E-3</v>
      </c>
      <c r="BP93" s="18">
        <f t="shared" si="110"/>
        <v>4.8327460589311002E-3</v>
      </c>
      <c r="BQ93" s="18">
        <f t="shared" si="111"/>
        <v>7.6057258996190995E-3</v>
      </c>
      <c r="BR93" s="18">
        <f t="shared" si="112"/>
        <v>1.1492301243750001E-2</v>
      </c>
      <c r="BS93" s="18">
        <f t="shared" si="113"/>
        <v>1.6150673747909999E-2</v>
      </c>
      <c r="BT93" s="18">
        <f t="shared" si="114"/>
        <v>2.1922214889990001E-2</v>
      </c>
      <c r="BU93" s="18">
        <f t="shared" si="115"/>
        <v>2.926305989775E-2</v>
      </c>
      <c r="BV93" s="18">
        <f t="shared" si="116"/>
        <v>3.7868642840160005E-2</v>
      </c>
      <c r="BW93" s="18">
        <f t="shared" si="117"/>
        <v>4.6911783460390002E-2</v>
      </c>
      <c r="BX93" s="18">
        <f t="shared" si="118"/>
        <v>5.5750632388710003E-2</v>
      </c>
      <c r="BY93" s="18">
        <f t="shared" si="119"/>
        <v>6.3886964972760002E-2</v>
      </c>
      <c r="BZ93" s="18">
        <f t="shared" si="120"/>
        <v>7.0512797523510001E-2</v>
      </c>
      <c r="CA93" s="18">
        <f t="shared" si="121"/>
        <v>7.4577577842839998E-2</v>
      </c>
      <c r="CB93" s="18">
        <f t="shared" si="122"/>
        <v>7.5317546729910007E-2</v>
      </c>
      <c r="CC93" s="18">
        <f t="shared" si="123"/>
        <v>7.2620716638359992E-2</v>
      </c>
      <c r="CD93" s="18">
        <f t="shared" si="124"/>
        <v>6.7009233814360011E-2</v>
      </c>
      <c r="CE93" s="18">
        <f t="shared" si="125"/>
        <v>5.9403142523999995E-2</v>
      </c>
      <c r="CF93" s="18">
        <f t="shared" si="126"/>
        <v>5.0826574767750002E-2</v>
      </c>
      <c r="CG93" s="18">
        <f t="shared" si="127"/>
        <v>4.2155737079639995E-2</v>
      </c>
      <c r="CH93" s="18">
        <f t="shared" si="128"/>
        <v>3.3990985036710004E-2</v>
      </c>
      <c r="CI93" s="18">
        <f t="shared" si="129"/>
        <v>2.6668332631959998E-2</v>
      </c>
      <c r="CJ93" s="18">
        <f t="shared" si="130"/>
        <v>2.0339565559000003E-2</v>
      </c>
      <c r="CK93" s="18">
        <f t="shared" si="131"/>
        <v>1.5046715487960001E-2</v>
      </c>
      <c r="CL93" s="18">
        <f t="shared" si="132"/>
        <v>1.0762701662789999E-2</v>
      </c>
      <c r="CM93" s="18">
        <f t="shared" si="133"/>
        <v>7.413952834937499E-3</v>
      </c>
      <c r="CN93" s="18">
        <f t="shared" si="134"/>
        <v>4.8949519632775001E-3</v>
      </c>
      <c r="CO93" s="18">
        <f t="shared" si="135"/>
        <v>3.0811475735100001E-3</v>
      </c>
      <c r="CP93" s="18">
        <f t="shared" si="136"/>
        <v>1.8389457833244E-3</v>
      </c>
      <c r="CQ93" s="18">
        <f t="shared" si="137"/>
        <v>1.0352560201310999E-3</v>
      </c>
      <c r="CR93" s="18">
        <f t="shared" si="138"/>
        <v>5.471702765991E-4</v>
      </c>
      <c r="CS93" s="18">
        <f t="shared" si="139"/>
        <v>2.7042982812699101E-4</v>
      </c>
      <c r="CT93" s="18">
        <f t="shared" si="140"/>
        <v>1.2457147807943102E-4</v>
      </c>
      <c r="CU93" s="18">
        <f t="shared" si="141"/>
        <v>5.334225430030599E-5</v>
      </c>
      <c r="CV93" s="18">
        <f t="shared" si="142"/>
        <v>2.118915100085184E-5</v>
      </c>
    </row>
    <row r="94" spans="1:100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1"/>
      <c r="L94" s="15">
        <f t="shared" si="143"/>
        <v>2002</v>
      </c>
      <c r="M94">
        <f>rep!B91</f>
        <v>2.00006E-5</v>
      </c>
      <c r="N94">
        <f>rep!C91</f>
        <v>0</v>
      </c>
      <c r="O94">
        <f>rep!D91</f>
        <v>6.0001799999999999E-5</v>
      </c>
      <c r="P94">
        <f>rep!E91</f>
        <v>3.0000899999999999E-5</v>
      </c>
      <c r="Q94">
        <f>rep!F91</f>
        <v>1.20004E-4</v>
      </c>
      <c r="R94">
        <f>rep!G91</f>
        <v>3.9001200000000002E-4</v>
      </c>
      <c r="S94">
        <f>rep!H91</f>
        <v>1.07003E-3</v>
      </c>
      <c r="T94">
        <f>rep!I91</f>
        <v>2.7200800000000002E-3</v>
      </c>
      <c r="U94">
        <f>rep!J91</f>
        <v>5.3701599999999997E-3</v>
      </c>
      <c r="V94">
        <f>rep!K91</f>
        <v>1.05603E-2</v>
      </c>
      <c r="W94">
        <f>rep!L91</f>
        <v>1.7840499999999999E-2</v>
      </c>
      <c r="X94">
        <f>rep!M91</f>
        <v>3.6581099999999998E-2</v>
      </c>
      <c r="Y94">
        <f>rep!N91</f>
        <v>4.3081300000000003E-2</v>
      </c>
      <c r="Z94">
        <f>rep!O91</f>
        <v>4.4011300000000003E-2</v>
      </c>
      <c r="AA94">
        <f>rep!P91</f>
        <v>4.5181399999999997E-2</v>
      </c>
      <c r="AB94">
        <f>rep!Q91</f>
        <v>5.3791600000000002E-2</v>
      </c>
      <c r="AC94">
        <f>rep!R91</f>
        <v>6.9642099999999998E-2</v>
      </c>
      <c r="AD94">
        <f>rep!S91</f>
        <v>7.6262300000000005E-2</v>
      </c>
      <c r="AE94">
        <f>rep!T91</f>
        <v>8.8392700000000005E-2</v>
      </c>
      <c r="AF94">
        <f>rep!U91</f>
        <v>7.5822299999999995E-2</v>
      </c>
      <c r="AG94">
        <f>rep!V91</f>
        <v>6.9862099999999996E-2</v>
      </c>
      <c r="AH94">
        <f>rep!W91</f>
        <v>6.9252099999999997E-2</v>
      </c>
      <c r="AI94">
        <f>rep!X91</f>
        <v>6.2291899999999997E-2</v>
      </c>
      <c r="AJ94">
        <f>rep!Y91</f>
        <v>4.58714E-2</v>
      </c>
      <c r="AK94">
        <f>rep!Z91</f>
        <v>3.7191099999999998E-2</v>
      </c>
      <c r="AL94">
        <f>rep!AA91</f>
        <v>3.2141000000000003E-2</v>
      </c>
      <c r="AM94">
        <f>rep!AB91</f>
        <v>2.0280599999999999E-2</v>
      </c>
      <c r="AN94">
        <f>rep!AC91</f>
        <v>1.4360400000000001E-2</v>
      </c>
      <c r="AO94">
        <f>rep!AD91</f>
        <v>1.6680500000000001E-2</v>
      </c>
      <c r="AP94">
        <f>rep!AE91</f>
        <v>1.2310400000000001E-2</v>
      </c>
      <c r="AQ94">
        <f>rep!AF91</f>
        <v>1.8780600000000001E-2</v>
      </c>
      <c r="AR94">
        <f>rep!AG91</f>
        <v>1.20704E-2</v>
      </c>
      <c r="AS94">
        <f>rep!AH91</f>
        <v>1.03403E-2</v>
      </c>
      <c r="AT94">
        <f>rep!AI91</f>
        <v>4.2301300000000003E-3</v>
      </c>
      <c r="AU94">
        <f>rep!AJ91</f>
        <v>2.65008E-3</v>
      </c>
      <c r="AV94">
        <f>rep!AK91</f>
        <v>5.8001699999999995E-4</v>
      </c>
      <c r="AW94">
        <f>rep!AL91</f>
        <v>1.30004E-4</v>
      </c>
      <c r="AX94">
        <f>rep!AM91</f>
        <v>3.0000899999999999E-5</v>
      </c>
      <c r="AY94">
        <f>rep!AN91</f>
        <v>0</v>
      </c>
      <c r="AZ94">
        <f>rep!AO91</f>
        <v>0</v>
      </c>
      <c r="BA94">
        <f>rep!AP91</f>
        <v>0</v>
      </c>
      <c r="BB94">
        <f>rep!AQ91</f>
        <v>0</v>
      </c>
      <c r="BC94">
        <f>rep!AR91</f>
        <v>0</v>
      </c>
      <c r="BE94" s="1">
        <f t="shared" si="144"/>
        <v>2002</v>
      </c>
      <c r="BF94" s="18">
        <f t="shared" si="100"/>
        <v>2.8883999916571458E-9</v>
      </c>
      <c r="BG94" s="18">
        <f t="shared" si="101"/>
        <v>6.4621695824035897E-8</v>
      </c>
      <c r="BH94" s="18">
        <f t="shared" si="102"/>
        <v>9.5333909114284435E-7</v>
      </c>
      <c r="BI94" s="18">
        <f t="shared" si="103"/>
        <v>9.2860537676039002E-6</v>
      </c>
      <c r="BJ94" s="18">
        <f t="shared" si="104"/>
        <v>5.9833319545398396E-5</v>
      </c>
      <c r="BK94" s="18">
        <f t="shared" si="105"/>
        <v>2.5592546860791902E-4</v>
      </c>
      <c r="BL94" s="18">
        <f t="shared" si="106"/>
        <v>7.3317566376620397E-4</v>
      </c>
      <c r="BM94" s="18">
        <f t="shared" si="107"/>
        <v>1.4448862488796001E-3</v>
      </c>
      <c r="BN94" s="18">
        <f t="shared" si="108"/>
        <v>2.1252141649375001E-3</v>
      </c>
      <c r="BO94" s="18">
        <f t="shared" si="109"/>
        <v>2.8396204338470999E-3</v>
      </c>
      <c r="BP94" s="18">
        <f t="shared" si="110"/>
        <v>4.2716950419899999E-3</v>
      </c>
      <c r="BQ94" s="18">
        <f t="shared" si="111"/>
        <v>6.956570868077501E-3</v>
      </c>
      <c r="BR94" s="18">
        <f t="shared" si="112"/>
        <v>1.0726407663999999E-2</v>
      </c>
      <c r="BS94" s="18">
        <f t="shared" si="113"/>
        <v>1.536448721439E-2</v>
      </c>
      <c r="BT94" s="18">
        <f t="shared" si="114"/>
        <v>2.1208733966309998E-2</v>
      </c>
      <c r="BU94" s="18">
        <f t="shared" si="115"/>
        <v>2.856556914876E-2</v>
      </c>
      <c r="BV94" s="18">
        <f t="shared" si="116"/>
        <v>3.6928117271589997E-2</v>
      </c>
      <c r="BW94" s="18">
        <f t="shared" si="117"/>
        <v>4.5290626316759994E-2</v>
      </c>
      <c r="BX94" s="18">
        <f t="shared" si="118"/>
        <v>5.293601022279E-2</v>
      </c>
      <c r="BY94" s="18">
        <f t="shared" si="119"/>
        <v>5.9534615932439999E-2</v>
      </c>
      <c r="BZ94" s="18">
        <f t="shared" si="120"/>
        <v>6.4779683392710008E-2</v>
      </c>
      <c r="CA94" s="18">
        <f t="shared" si="121"/>
        <v>6.8311960498560004E-2</v>
      </c>
      <c r="CB94" s="18">
        <f t="shared" si="122"/>
        <v>6.9887356149759994E-2</v>
      </c>
      <c r="CC94" s="18">
        <f t="shared" si="123"/>
        <v>6.9401264045189995E-2</v>
      </c>
      <c r="CD94" s="18">
        <f t="shared" si="124"/>
        <v>6.6807011889749995E-2</v>
      </c>
      <c r="CE94" s="18">
        <f t="shared" si="125"/>
        <v>6.2157592217589999E-2</v>
      </c>
      <c r="CF94" s="18">
        <f t="shared" si="126"/>
        <v>5.5740759747749995E-2</v>
      </c>
      <c r="CG94" s="18">
        <f t="shared" si="127"/>
        <v>4.8115851048960004E-2</v>
      </c>
      <c r="CH94" s="18">
        <f t="shared" si="128"/>
        <v>3.9990256868760003E-2</v>
      </c>
      <c r="CI94" s="18">
        <f t="shared" si="129"/>
        <v>3.2031842855640001E-2</v>
      </c>
      <c r="CJ94" s="18">
        <f t="shared" si="130"/>
        <v>2.473936777431E-2</v>
      </c>
      <c r="CK94" s="18">
        <f t="shared" si="131"/>
        <v>1.8408928631190001E-2</v>
      </c>
      <c r="CL94" s="18">
        <f t="shared" si="132"/>
        <v>1.3167300298840001E-2</v>
      </c>
      <c r="CM94" s="18">
        <f t="shared" si="133"/>
        <v>9.0206557415390999E-3</v>
      </c>
      <c r="CN94" s="18">
        <f t="shared" si="134"/>
        <v>5.8937975518974992E-3</v>
      </c>
      <c r="CO94" s="18">
        <f t="shared" si="135"/>
        <v>3.6562630817270998E-3</v>
      </c>
      <c r="CP94" s="18">
        <f t="shared" si="136"/>
        <v>2.1444216270784001E-3</v>
      </c>
      <c r="CQ94" s="18">
        <f t="shared" si="137"/>
        <v>1.1844537360603999E-3</v>
      </c>
      <c r="CR94" s="18">
        <f t="shared" si="138"/>
        <v>6.13971575306199E-4</v>
      </c>
      <c r="CS94" s="18">
        <f t="shared" si="139"/>
        <v>2.9777127942040002E-4</v>
      </c>
      <c r="CT94" s="18">
        <f t="shared" si="140"/>
        <v>1.34763833812476E-4</v>
      </c>
      <c r="CU94" s="18">
        <f t="shared" si="141"/>
        <v>5.6785675020836786E-5</v>
      </c>
      <c r="CV94" s="18">
        <f t="shared" si="142"/>
        <v>2.223570555140956E-5</v>
      </c>
    </row>
    <row r="95" spans="1:100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1"/>
      <c r="L95" s="15">
        <f t="shared" si="143"/>
        <v>2003</v>
      </c>
      <c r="M95">
        <f>rep!B92</f>
        <v>0</v>
      </c>
      <c r="N95">
        <f>rep!C92</f>
        <v>0</v>
      </c>
      <c r="O95">
        <f>rep!D92</f>
        <v>0</v>
      </c>
      <c r="P95">
        <f>rep!E92</f>
        <v>0</v>
      </c>
      <c r="Q95">
        <f>rep!F92</f>
        <v>0</v>
      </c>
      <c r="R95">
        <f>rep!G92</f>
        <v>0</v>
      </c>
      <c r="S95">
        <f>rep!H92</f>
        <v>1.1999599999999999E-4</v>
      </c>
      <c r="T95">
        <f>rep!I92</f>
        <v>1.99994E-4</v>
      </c>
      <c r="U95">
        <f>rep!J92</f>
        <v>8.2997500000000005E-4</v>
      </c>
      <c r="V95">
        <f>rep!K92</f>
        <v>1.00997E-3</v>
      </c>
      <c r="W95">
        <f>rep!L92</f>
        <v>9.3997199999999996E-4</v>
      </c>
      <c r="X95">
        <f>rep!M92</f>
        <v>2.4399299999999999E-3</v>
      </c>
      <c r="Y95">
        <f>rep!N92</f>
        <v>5.8698200000000004E-3</v>
      </c>
      <c r="Z95">
        <f>rep!O92</f>
        <v>1.0749699999999999E-2</v>
      </c>
      <c r="AA95">
        <f>rep!P92</f>
        <v>1.42896E-2</v>
      </c>
      <c r="AB95">
        <f>rep!Q92</f>
        <v>2.6529199999999999E-2</v>
      </c>
      <c r="AC95">
        <f>rep!R92</f>
        <v>2.7819199999999999E-2</v>
      </c>
      <c r="AD95">
        <f>rep!S92</f>
        <v>3.5128899999999998E-2</v>
      </c>
      <c r="AE95">
        <f>rep!T92</f>
        <v>4.1538800000000001E-2</v>
      </c>
      <c r="AF95">
        <f>rep!U92</f>
        <v>5.8258299999999999E-2</v>
      </c>
      <c r="AG95">
        <f>rep!V92</f>
        <v>7.1387900000000004E-2</v>
      </c>
      <c r="AH95">
        <f>rep!W92</f>
        <v>8.2717499999999999E-2</v>
      </c>
      <c r="AI95">
        <f>rep!X92</f>
        <v>0.106057</v>
      </c>
      <c r="AJ95">
        <f>rep!Y92</f>
        <v>0.120536</v>
      </c>
      <c r="AK95">
        <f>rep!Z92</f>
        <v>0.102187</v>
      </c>
      <c r="AL95">
        <f>rep!AA92</f>
        <v>8.9597300000000005E-2</v>
      </c>
      <c r="AM95">
        <f>rep!AB92</f>
        <v>6.8667900000000004E-2</v>
      </c>
      <c r="AN95">
        <f>rep!AC92</f>
        <v>4.9778500000000003E-2</v>
      </c>
      <c r="AO95">
        <f>rep!AD92</f>
        <v>3.6448899999999999E-2</v>
      </c>
      <c r="AP95">
        <f>rep!AE92</f>
        <v>1.9459400000000002E-2</v>
      </c>
      <c r="AQ95">
        <f>rep!AF92</f>
        <v>1.2599600000000001E-2</v>
      </c>
      <c r="AR95">
        <f>rep!AG92</f>
        <v>4.9698499999999996E-3</v>
      </c>
      <c r="AS95">
        <f>rep!AH92</f>
        <v>6.4498100000000003E-3</v>
      </c>
      <c r="AT95">
        <f>rep!AI92</f>
        <v>8.1997500000000002E-4</v>
      </c>
      <c r="AU95">
        <f>rep!AJ92</f>
        <v>1.6699499999999999E-3</v>
      </c>
      <c r="AV95">
        <f>rep!AK92</f>
        <v>7.1997800000000002E-4</v>
      </c>
      <c r="AW95">
        <f>rep!AL92</f>
        <v>2.09994E-4</v>
      </c>
      <c r="AX95">
        <f>rep!AM92</f>
        <v>0</v>
      </c>
      <c r="AY95">
        <f>rep!AN92</f>
        <v>0</v>
      </c>
      <c r="AZ95">
        <f>rep!AO92</f>
        <v>0</v>
      </c>
      <c r="BA95">
        <f>rep!AP92</f>
        <v>0</v>
      </c>
      <c r="BB95">
        <f>rep!AQ92</f>
        <v>0</v>
      </c>
      <c r="BC95">
        <f>rep!AR92</f>
        <v>0</v>
      </c>
      <c r="BE95" s="1">
        <f t="shared" si="144"/>
        <v>2003</v>
      </c>
      <c r="BF95" s="18">
        <f t="shared" si="100"/>
        <v>2.6870799927796014E-9</v>
      </c>
      <c r="BG95" s="18">
        <f t="shared" si="101"/>
        <v>6.0114896386198795E-8</v>
      </c>
      <c r="BH95" s="18">
        <f t="shared" si="102"/>
        <v>8.8674521368153152E-7</v>
      </c>
      <c r="BI95" s="18">
        <f t="shared" si="103"/>
        <v>8.6351454329755509E-6</v>
      </c>
      <c r="BJ95" s="18">
        <f t="shared" si="104"/>
        <v>5.5607707438923358E-5</v>
      </c>
      <c r="BK95" s="18">
        <f t="shared" si="105"/>
        <v>2.3753754909116399E-4</v>
      </c>
      <c r="BL95" s="18">
        <f t="shared" si="106"/>
        <v>6.7822738259865599E-4</v>
      </c>
      <c r="BM95" s="18">
        <f t="shared" si="107"/>
        <v>1.3244910609375E-3</v>
      </c>
      <c r="BN95" s="18">
        <f t="shared" si="108"/>
        <v>1.9018192602975E-3</v>
      </c>
      <c r="BO95" s="18">
        <f t="shared" si="109"/>
        <v>2.4244732530556003E-3</v>
      </c>
      <c r="BP95" s="18">
        <f t="shared" si="110"/>
        <v>3.4983948450816003E-3</v>
      </c>
      <c r="BQ95" s="18">
        <f t="shared" si="111"/>
        <v>5.6816962040775005E-3</v>
      </c>
      <c r="BR95" s="18">
        <f t="shared" si="112"/>
        <v>8.9890606091775002E-3</v>
      </c>
      <c r="BS95" s="18">
        <f t="shared" si="113"/>
        <v>1.3388773671E-2</v>
      </c>
      <c r="BT95" s="18">
        <f t="shared" si="114"/>
        <v>1.9230924313509999E-2</v>
      </c>
      <c r="BU95" s="18">
        <f t="shared" si="115"/>
        <v>2.6718895808309998E-2</v>
      </c>
      <c r="BV95" s="18">
        <f t="shared" si="116"/>
        <v>3.5294081522309999E-2</v>
      </c>
      <c r="BW95" s="18">
        <f t="shared" si="117"/>
        <v>4.3947918243839999E-2</v>
      </c>
      <c r="BX95" s="18">
        <f t="shared" si="118"/>
        <v>5.187904637916E-2</v>
      </c>
      <c r="BY95" s="18">
        <f t="shared" si="119"/>
        <v>5.8573449461759998E-2</v>
      </c>
      <c r="BZ95" s="18">
        <f t="shared" si="120"/>
        <v>6.3578898421990007E-2</v>
      </c>
      <c r="CA95" s="18">
        <f t="shared" si="121"/>
        <v>6.6573586254389999E-2</v>
      </c>
      <c r="CB95" s="18">
        <f t="shared" si="122"/>
        <v>6.7569188991359996E-2</v>
      </c>
      <c r="CC95" s="18">
        <f t="shared" si="123"/>
        <v>6.6841336723840003E-2</v>
      </c>
      <c r="CD95" s="18">
        <f t="shared" si="124"/>
        <v>6.4663981255109998E-2</v>
      </c>
      <c r="CE95" s="18">
        <f t="shared" si="125"/>
        <v>6.1166558229910004E-2</v>
      </c>
      <c r="CF95" s="18">
        <f t="shared" si="126"/>
        <v>5.6398415996760001E-2</v>
      </c>
      <c r="CG95" s="18">
        <f t="shared" si="127"/>
        <v>5.0467597209750005E-2</v>
      </c>
      <c r="CH95" s="18">
        <f t="shared" si="128"/>
        <v>4.3630862726309998E-2</v>
      </c>
      <c r="CI95" s="18">
        <f t="shared" si="129"/>
        <v>3.6298218614790004E-2</v>
      </c>
      <c r="CJ95" s="18">
        <f t="shared" si="130"/>
        <v>2.8966029693749999E-2</v>
      </c>
      <c r="CK95" s="18">
        <f t="shared" si="131"/>
        <v>2.2114064124E-2</v>
      </c>
      <c r="CL95" s="18">
        <f t="shared" si="132"/>
        <v>1.611285628656E-2</v>
      </c>
      <c r="CM95" s="18">
        <f t="shared" si="133"/>
        <v>1.117582862704E-2</v>
      </c>
      <c r="CN95" s="18">
        <f t="shared" si="134"/>
        <v>7.3568750725238998E-3</v>
      </c>
      <c r="CO95" s="18">
        <f t="shared" si="135"/>
        <v>4.5812575460464E-3</v>
      </c>
      <c r="CP95" s="18">
        <f t="shared" si="136"/>
        <v>2.6894675933723999E-3</v>
      </c>
      <c r="CQ95" s="18">
        <f t="shared" si="137"/>
        <v>1.4835325766524E-3</v>
      </c>
      <c r="CR95" s="18">
        <f t="shared" si="138"/>
        <v>7.6658244865675902E-4</v>
      </c>
      <c r="CS95" s="18">
        <f t="shared" si="139"/>
        <v>3.7007694159420397E-4</v>
      </c>
      <c r="CT95" s="18">
        <f t="shared" si="140"/>
        <v>1.6653525676703099E-4</v>
      </c>
      <c r="CU95" s="18">
        <f t="shared" si="141"/>
        <v>6.9720538368594839E-5</v>
      </c>
      <c r="CV95" s="18">
        <f t="shared" si="142"/>
        <v>2.711176491234375E-5</v>
      </c>
    </row>
    <row r="96" spans="1:100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1"/>
      <c r="L96" s="15">
        <f t="shared" si="143"/>
        <v>2004</v>
      </c>
      <c r="M96">
        <f>rep!B93</f>
        <v>0</v>
      </c>
      <c r="N96">
        <f>rep!C93</f>
        <v>0</v>
      </c>
      <c r="O96">
        <f>rep!D93</f>
        <v>0</v>
      </c>
      <c r="P96">
        <f>rep!E93</f>
        <v>0</v>
      </c>
      <c r="Q96">
        <f>rep!F93</f>
        <v>0</v>
      </c>
      <c r="R96">
        <f>rep!G93</f>
        <v>0</v>
      </c>
      <c r="S96">
        <f>rep!H93</f>
        <v>0</v>
      </c>
      <c r="T96">
        <f>rep!I93</f>
        <v>0</v>
      </c>
      <c r="U96">
        <f>rep!J93</f>
        <v>0</v>
      </c>
      <c r="V96">
        <f>rep!K93</f>
        <v>3.3E-4</v>
      </c>
      <c r="W96">
        <f>rep!L93</f>
        <v>2.0600000000000002E-3</v>
      </c>
      <c r="X96">
        <f>rep!M93</f>
        <v>4.6499999999999996E-3</v>
      </c>
      <c r="Y96">
        <f>rep!N93</f>
        <v>4.7699999999999999E-3</v>
      </c>
      <c r="Z96">
        <f>rep!O93</f>
        <v>8.0999999999999996E-3</v>
      </c>
      <c r="AA96">
        <f>rep!P93</f>
        <v>1.372E-2</v>
      </c>
      <c r="AB96">
        <f>rep!Q93</f>
        <v>2.0129999999999999E-2</v>
      </c>
      <c r="AC96">
        <f>rep!R93</f>
        <v>3.3119999999999997E-2</v>
      </c>
      <c r="AD96">
        <f>rep!S93</f>
        <v>2.809E-2</v>
      </c>
      <c r="AE96">
        <f>rep!T93</f>
        <v>4.7910000000000001E-2</v>
      </c>
      <c r="AF96">
        <f>rep!U93</f>
        <v>5.4690000000000003E-2</v>
      </c>
      <c r="AG96">
        <f>rep!V93</f>
        <v>6.8779999999999994E-2</v>
      </c>
      <c r="AH96">
        <f>rep!W93</f>
        <v>9.1719999999999996E-2</v>
      </c>
      <c r="AI96">
        <f>rep!X93</f>
        <v>0.1071</v>
      </c>
      <c r="AJ96">
        <f>rep!Y93</f>
        <v>0.13122</v>
      </c>
      <c r="AK96">
        <f>rep!Z93</f>
        <v>0.13324</v>
      </c>
      <c r="AL96">
        <f>rep!AA93</f>
        <v>9.6000000000000002E-2</v>
      </c>
      <c r="AM96">
        <f>rep!AB93</f>
        <v>5.7750000000000003E-2</v>
      </c>
      <c r="AN96">
        <f>rep!AC93</f>
        <v>4.129E-2</v>
      </c>
      <c r="AO96">
        <f>rep!AD93</f>
        <v>2.2599999999999999E-2</v>
      </c>
      <c r="AP96">
        <f>rep!AE93</f>
        <v>1.6719999999999999E-2</v>
      </c>
      <c r="AQ96">
        <f>rep!AF93</f>
        <v>4.4900000000000001E-3</v>
      </c>
      <c r="AR96">
        <f>rep!AG93</f>
        <v>8.9999999999999993E-3</v>
      </c>
      <c r="AS96">
        <f>rep!AH93</f>
        <v>2.0799999999999998E-3</v>
      </c>
      <c r="AT96">
        <f>rep!AI93</f>
        <v>3.3E-4</v>
      </c>
      <c r="AU96">
        <f>rep!AJ93</f>
        <v>1.1E-4</v>
      </c>
      <c r="AV96">
        <f>rep!AK93</f>
        <v>0</v>
      </c>
      <c r="AW96">
        <f>rep!AL93</f>
        <v>0</v>
      </c>
      <c r="AX96">
        <f>rep!AM93</f>
        <v>0</v>
      </c>
      <c r="AY96">
        <f>rep!AN93</f>
        <v>0</v>
      </c>
      <c r="AZ96">
        <f>rep!AO93</f>
        <v>0</v>
      </c>
      <c r="BA96">
        <f>rep!AP93</f>
        <v>0</v>
      </c>
      <c r="BB96">
        <f>rep!AQ93</f>
        <v>0</v>
      </c>
      <c r="BC96">
        <f>rep!AR93</f>
        <v>0</v>
      </c>
      <c r="BE96" s="1">
        <f t="shared" si="144"/>
        <v>2004</v>
      </c>
      <c r="BF96" s="18">
        <f t="shared" si="100"/>
        <v>3.7338099860586628E-9</v>
      </c>
      <c r="BG96" s="18">
        <f t="shared" si="101"/>
        <v>8.3526693023290391E-8</v>
      </c>
      <c r="BH96" s="18">
        <f t="shared" si="102"/>
        <v>1.2318584825209403E-6</v>
      </c>
      <c r="BI96" s="18">
        <f t="shared" si="103"/>
        <v>1.1990856215918998E-5</v>
      </c>
      <c r="BJ96" s="18">
        <f t="shared" si="104"/>
        <v>7.7146447507174244E-5</v>
      </c>
      <c r="BK96" s="18">
        <f t="shared" si="105"/>
        <v>3.2881880702867103E-4</v>
      </c>
      <c r="BL96" s="18">
        <f t="shared" si="106"/>
        <v>9.3354087047660395E-4</v>
      </c>
      <c r="BM96" s="18">
        <f t="shared" si="107"/>
        <v>1.7946376634631E-3</v>
      </c>
      <c r="BN96" s="18">
        <f t="shared" si="108"/>
        <v>2.4647449002775002E-3</v>
      </c>
      <c r="BO96" s="18">
        <f t="shared" si="109"/>
        <v>2.8315366718399998E-3</v>
      </c>
      <c r="BP96" s="18">
        <f t="shared" si="110"/>
        <v>3.5689508520316002E-3</v>
      </c>
      <c r="BQ96" s="18">
        <f t="shared" si="111"/>
        <v>5.3376314290551003E-3</v>
      </c>
      <c r="BR96" s="18">
        <f t="shared" si="112"/>
        <v>8.1107366946879013E-3</v>
      </c>
      <c r="BS96" s="18">
        <f t="shared" si="113"/>
        <v>1.174970174079E-2</v>
      </c>
      <c r="BT96" s="18">
        <f t="shared" si="114"/>
        <v>1.6621733062239998E-2</v>
      </c>
      <c r="BU96" s="18">
        <f t="shared" si="115"/>
        <v>2.3172221292639999E-2</v>
      </c>
      <c r="BV96" s="18">
        <f t="shared" si="116"/>
        <v>3.1209563299840003E-2</v>
      </c>
      <c r="BW96" s="18">
        <f t="shared" si="117"/>
        <v>3.9959001814710002E-2</v>
      </c>
      <c r="BX96" s="18">
        <f t="shared" si="118"/>
        <v>4.8554593367110002E-2</v>
      </c>
      <c r="BY96" s="18">
        <f t="shared" si="119"/>
        <v>5.6201773284960004E-2</v>
      </c>
      <c r="BZ96" s="18">
        <f t="shared" si="120"/>
        <v>6.2151437775000005E-2</v>
      </c>
      <c r="CA96" s="18">
        <f t="shared" si="121"/>
        <v>6.5888036560710003E-2</v>
      </c>
      <c r="CB96" s="18">
        <f t="shared" si="122"/>
        <v>6.7342061775000003E-2</v>
      </c>
      <c r="CC96" s="18">
        <f t="shared" si="123"/>
        <v>6.681394559423999E-2</v>
      </c>
      <c r="CD96" s="18">
        <f t="shared" si="124"/>
        <v>6.4712539229910007E-2</v>
      </c>
      <c r="CE96" s="18">
        <f t="shared" si="125"/>
        <v>6.1371088815510004E-2</v>
      </c>
      <c r="CF96" s="18">
        <f t="shared" si="126"/>
        <v>5.700988691904E-2</v>
      </c>
      <c r="CG96" s="18">
        <f t="shared" si="127"/>
        <v>5.176989091584E-2</v>
      </c>
      <c r="CH96" s="18">
        <f t="shared" si="128"/>
        <v>4.577183856079E-2</v>
      </c>
      <c r="CI96" s="18">
        <f t="shared" si="129"/>
        <v>3.9188256522239999E-2</v>
      </c>
      <c r="CJ96" s="18">
        <f t="shared" si="130"/>
        <v>3.2295918208710001E-2</v>
      </c>
      <c r="CK96" s="18">
        <f t="shared" si="131"/>
        <v>2.547271658239E-2</v>
      </c>
      <c r="CL96" s="18">
        <f t="shared" si="132"/>
        <v>1.913080136775E-2</v>
      </c>
      <c r="CM96" s="18">
        <f t="shared" si="133"/>
        <v>1.3622492743110001E-2</v>
      </c>
      <c r="CN96" s="18">
        <f t="shared" si="134"/>
        <v>9.1639860097884E-3</v>
      </c>
      <c r="CO96" s="18">
        <f t="shared" si="135"/>
        <v>5.8061513631323999E-3</v>
      </c>
      <c r="CP96" s="18">
        <f t="shared" si="136"/>
        <v>3.4553870678919003E-3</v>
      </c>
      <c r="CQ96" s="18">
        <f t="shared" si="137"/>
        <v>1.9268528608636E-3</v>
      </c>
      <c r="CR96" s="18">
        <f t="shared" si="138"/>
        <v>1.0045488490864E-3</v>
      </c>
      <c r="CS96" s="18">
        <f t="shared" si="139"/>
        <v>4.8860802861059108E-4</v>
      </c>
      <c r="CT96" s="18">
        <f t="shared" si="140"/>
        <v>2.2131000019311899E-4</v>
      </c>
      <c r="CU96" s="18">
        <f t="shared" si="141"/>
        <v>9.3188014375109111E-5</v>
      </c>
      <c r="CV96" s="18">
        <f t="shared" si="142"/>
        <v>3.6424773139238789E-5</v>
      </c>
    </row>
    <row r="97" spans="1:100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1"/>
      <c r="L97" s="15">
        <f t="shared" si="143"/>
        <v>2005</v>
      </c>
      <c r="M97">
        <f>rep!B94</f>
        <v>0</v>
      </c>
      <c r="N97">
        <f>rep!C94</f>
        <v>0</v>
      </c>
      <c r="O97">
        <f>rep!D94</f>
        <v>0</v>
      </c>
      <c r="P97">
        <f>rep!E94</f>
        <v>0</v>
      </c>
      <c r="Q97">
        <f>rep!F94</f>
        <v>0</v>
      </c>
      <c r="R97">
        <f>rep!G94</f>
        <v>0</v>
      </c>
      <c r="S97">
        <f>rep!H94</f>
        <v>0</v>
      </c>
      <c r="T97">
        <f>rep!I94</f>
        <v>0</v>
      </c>
      <c r="U97">
        <f>rep!J94</f>
        <v>0</v>
      </c>
      <c r="V97">
        <f>rep!K94</f>
        <v>0</v>
      </c>
      <c r="W97">
        <f>rep!L94</f>
        <v>0</v>
      </c>
      <c r="X97">
        <f>rep!M94</f>
        <v>0</v>
      </c>
      <c r="Y97">
        <f>rep!N94</f>
        <v>8.9001800000000002E-4</v>
      </c>
      <c r="Z97">
        <f>rep!O94</f>
        <v>1.83004E-3</v>
      </c>
      <c r="AA97">
        <f>rep!P94</f>
        <v>5.2300999999999997E-3</v>
      </c>
      <c r="AB97">
        <f>rep!Q94</f>
        <v>1.25703E-2</v>
      </c>
      <c r="AC97">
        <f>rep!R94</f>
        <v>2.5320499999999999E-2</v>
      </c>
      <c r="AD97">
        <f>rep!S94</f>
        <v>2.5030500000000001E-2</v>
      </c>
      <c r="AE97">
        <f>rep!T94</f>
        <v>3.55807E-2</v>
      </c>
      <c r="AF97">
        <f>rep!U94</f>
        <v>4.3670899999999999E-2</v>
      </c>
      <c r="AG97">
        <f>rep!V94</f>
        <v>6.98014E-2</v>
      </c>
      <c r="AH97">
        <f>rep!W94</f>
        <v>8.6881700000000006E-2</v>
      </c>
      <c r="AI97">
        <f>rep!X94</f>
        <v>0.112152</v>
      </c>
      <c r="AJ97">
        <f>rep!Y94</f>
        <v>0.134633</v>
      </c>
      <c r="AK97">
        <f>rep!Z94</f>
        <v>0.118392</v>
      </c>
      <c r="AL97">
        <f>rep!AA94</f>
        <v>0.107512</v>
      </c>
      <c r="AM97">
        <f>rep!AB94</f>
        <v>7.9031599999999994E-2</v>
      </c>
      <c r="AN97">
        <f>rep!AC94</f>
        <v>5.9861200000000003E-2</v>
      </c>
      <c r="AO97">
        <f>rep!AD94</f>
        <v>3.5470700000000001E-2</v>
      </c>
      <c r="AP97">
        <f>rep!AE94</f>
        <v>1.8810400000000001E-2</v>
      </c>
      <c r="AQ97">
        <f>rep!AF94</f>
        <v>1.7170299999999999E-2</v>
      </c>
      <c r="AR97">
        <f>rep!AG94</f>
        <v>4.7200899999999997E-3</v>
      </c>
      <c r="AS97">
        <f>rep!AH94</f>
        <v>3.2100599999999998E-3</v>
      </c>
      <c r="AT97">
        <f>rep!AI94</f>
        <v>1.2400200000000001E-3</v>
      </c>
      <c r="AU97">
        <f>rep!AJ94</f>
        <v>6.8001400000000005E-4</v>
      </c>
      <c r="AV97">
        <f>rep!AK94</f>
        <v>0</v>
      </c>
      <c r="AW97">
        <f>rep!AL94</f>
        <v>0</v>
      </c>
      <c r="AX97">
        <f>rep!AM94</f>
        <v>3.1000599999999999E-4</v>
      </c>
      <c r="AY97">
        <f>rep!AN94</f>
        <v>0</v>
      </c>
      <c r="AZ97">
        <f>rep!AO94</f>
        <v>0</v>
      </c>
      <c r="BA97">
        <f>rep!AP94</f>
        <v>0</v>
      </c>
      <c r="BB97">
        <f>rep!AQ94</f>
        <v>0</v>
      </c>
      <c r="BC97">
        <f>rep!AR94</f>
        <v>0</v>
      </c>
      <c r="BE97" s="1">
        <f t="shared" si="144"/>
        <v>2005</v>
      </c>
      <c r="BF97" s="18">
        <f t="shared" si="100"/>
        <v>3.3922199884928437E-9</v>
      </c>
      <c r="BG97" s="18">
        <f t="shared" si="101"/>
        <v>7.5891594240465042E-8</v>
      </c>
      <c r="BH97" s="18">
        <f t="shared" si="102"/>
        <v>1.1195187466749695E-6</v>
      </c>
      <c r="BI97" s="18">
        <f t="shared" si="103"/>
        <v>1.0902881124591001E-5</v>
      </c>
      <c r="BJ97" s="18">
        <f t="shared" si="104"/>
        <v>7.0225567676869758E-5</v>
      </c>
      <c r="BK97" s="18">
        <f t="shared" si="105"/>
        <v>3.0010987996E-4</v>
      </c>
      <c r="BL97" s="18">
        <f t="shared" si="106"/>
        <v>8.5777695371180396E-4</v>
      </c>
      <c r="BM97" s="18">
        <f t="shared" si="107"/>
        <v>1.6796392946990999E-3</v>
      </c>
      <c r="BN97" s="18">
        <f t="shared" si="108"/>
        <v>2.4265630410496E-3</v>
      </c>
      <c r="BO97" s="18">
        <f t="shared" si="109"/>
        <v>3.1135350595758999E-3</v>
      </c>
      <c r="BP97" s="18">
        <f t="shared" si="110"/>
        <v>4.4358764701670998E-3</v>
      </c>
      <c r="BQ97" s="18">
        <f t="shared" si="111"/>
        <v>6.8686028577264E-3</v>
      </c>
      <c r="BR97" s="18">
        <f t="shared" si="112"/>
        <v>1.0010923185759999E-2</v>
      </c>
      <c r="BS97" s="18">
        <f t="shared" si="113"/>
        <v>1.3384882238999999E-2</v>
      </c>
      <c r="BT97" s="18">
        <f t="shared" si="114"/>
        <v>1.7317543039109998E-2</v>
      </c>
      <c r="BU97" s="18">
        <f t="shared" si="115"/>
        <v>2.2496852665590001E-2</v>
      </c>
      <c r="BV97" s="18">
        <f t="shared" si="116"/>
        <v>2.901557993596E-2</v>
      </c>
      <c r="BW97" s="18">
        <f t="shared" si="117"/>
        <v>3.6325214849909998E-2</v>
      </c>
      <c r="BX97" s="18">
        <f t="shared" si="118"/>
        <v>4.3819981029750002E-2</v>
      </c>
      <c r="BY97" s="18">
        <f t="shared" si="119"/>
        <v>5.1004871732310005E-2</v>
      </c>
      <c r="BZ97" s="18">
        <f t="shared" si="120"/>
        <v>5.7298403311590002E-2</v>
      </c>
      <c r="CA97" s="18">
        <f t="shared" si="121"/>
        <v>6.2073328273989994E-2</v>
      </c>
      <c r="CB97" s="18">
        <f t="shared" si="122"/>
        <v>6.491823735230999E-2</v>
      </c>
      <c r="CC97" s="18">
        <f t="shared" si="123"/>
        <v>6.5751820526040006E-2</v>
      </c>
      <c r="CD97" s="18">
        <f t="shared" si="124"/>
        <v>6.473535239356E-2</v>
      </c>
      <c r="CE97" s="18">
        <f t="shared" si="125"/>
        <v>6.2148490541440005E-2</v>
      </c>
      <c r="CF97" s="18">
        <f t="shared" si="126"/>
        <v>5.8300775475909998E-2</v>
      </c>
      <c r="CG97" s="18">
        <f t="shared" si="127"/>
        <v>5.3466313630560001E-2</v>
      </c>
      <c r="CH97" s="18">
        <f t="shared" si="128"/>
        <v>4.7854444763999998E-2</v>
      </c>
      <c r="CI97" s="18">
        <f t="shared" si="129"/>
        <v>4.1638243084439995E-2</v>
      </c>
      <c r="CJ97" s="18">
        <f t="shared" si="130"/>
        <v>3.5020238987189999E-2</v>
      </c>
      <c r="CK97" s="18">
        <f t="shared" si="131"/>
        <v>2.8284268311000001E-2</v>
      </c>
      <c r="CL97" s="18">
        <f t="shared" si="132"/>
        <v>2.1791436140760002E-2</v>
      </c>
      <c r="CM97" s="18">
        <f t="shared" si="133"/>
        <v>1.5918497891910001E-2</v>
      </c>
      <c r="CN97" s="18">
        <f t="shared" si="134"/>
        <v>1.096838084604E-2</v>
      </c>
      <c r="CO97" s="18">
        <f t="shared" si="135"/>
        <v>7.0988183579963997E-3</v>
      </c>
      <c r="CP97" s="18">
        <f t="shared" si="136"/>
        <v>4.3013772543984002E-3</v>
      </c>
      <c r="CQ97" s="18">
        <f t="shared" si="137"/>
        <v>2.4339468879899999E-3</v>
      </c>
      <c r="CR97" s="18">
        <f t="shared" si="138"/>
        <v>1.2836180810271E-3</v>
      </c>
      <c r="CS97" s="18">
        <f t="shared" si="139"/>
        <v>6.2992169795823892E-4</v>
      </c>
      <c r="CT97" s="18">
        <f t="shared" si="140"/>
        <v>2.8726143342566398E-4</v>
      </c>
      <c r="CU97" s="18">
        <f t="shared" si="141"/>
        <v>1.21590212223975E-4</v>
      </c>
      <c r="CV97" s="18">
        <f t="shared" si="142"/>
        <v>4.7719422639349111E-5</v>
      </c>
    </row>
    <row r="98" spans="1:100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1"/>
      <c r="L98" s="15">
        <f t="shared" si="143"/>
        <v>2006</v>
      </c>
      <c r="M98">
        <f>rep!B95</f>
        <v>0</v>
      </c>
      <c r="N98">
        <f>rep!C95</f>
        <v>0</v>
      </c>
      <c r="O98">
        <f>rep!D95</f>
        <v>0</v>
      </c>
      <c r="P98">
        <f>rep!E95</f>
        <v>0</v>
      </c>
      <c r="Q98">
        <f>rep!F95</f>
        <v>0</v>
      </c>
      <c r="R98">
        <f>rep!G95</f>
        <v>0</v>
      </c>
      <c r="S98">
        <f>rep!H95</f>
        <v>0</v>
      </c>
      <c r="T98">
        <f>rep!I95</f>
        <v>0</v>
      </c>
      <c r="U98">
        <f>rep!J95</f>
        <v>0</v>
      </c>
      <c r="V98">
        <f>rep!K95</f>
        <v>0</v>
      </c>
      <c r="W98">
        <f>rep!L95</f>
        <v>3.2000300000000002E-4</v>
      </c>
      <c r="X98">
        <f>rep!M95</f>
        <v>1.5700200000000001E-3</v>
      </c>
      <c r="Y98">
        <f>rep!N95</f>
        <v>1.9600199999999998E-3</v>
      </c>
      <c r="Z98">
        <f>rep!O95</f>
        <v>8.3000800000000003E-4</v>
      </c>
      <c r="AA98">
        <f>rep!P95</f>
        <v>3.88004E-3</v>
      </c>
      <c r="AB98">
        <f>rep!Q95</f>
        <v>1.29401E-2</v>
      </c>
      <c r="AC98">
        <f>rep!R95</f>
        <v>1.8910199999999999E-2</v>
      </c>
      <c r="AD98">
        <f>rep!S95</f>
        <v>1.9000199999999998E-2</v>
      </c>
      <c r="AE98">
        <f>rep!T95</f>
        <v>3.1580299999999999E-2</v>
      </c>
      <c r="AF98">
        <f>rep!U95</f>
        <v>5.0120499999999998E-2</v>
      </c>
      <c r="AG98">
        <f>rep!V95</f>
        <v>7.3120699999999997E-2</v>
      </c>
      <c r="AH98">
        <f>rep!W95</f>
        <v>0.113831</v>
      </c>
      <c r="AI98">
        <f>rep!X95</f>
        <v>0.13436100000000001</v>
      </c>
      <c r="AJ98">
        <f>rep!Y95</f>
        <v>0.145511</v>
      </c>
      <c r="AK98">
        <f>rep!Z95</f>
        <v>0.12873100000000001</v>
      </c>
      <c r="AL98">
        <f>rep!AA95</f>
        <v>9.7331000000000001E-2</v>
      </c>
      <c r="AM98">
        <f>rep!AB95</f>
        <v>6.2180600000000003E-2</v>
      </c>
      <c r="AN98">
        <f>rep!AC95</f>
        <v>4.6850500000000003E-2</v>
      </c>
      <c r="AO98">
        <f>rep!AD95</f>
        <v>2.4390200000000001E-2</v>
      </c>
      <c r="AP98">
        <f>rep!AE95</f>
        <v>1.6620200000000002E-2</v>
      </c>
      <c r="AQ98">
        <f>rep!AF95</f>
        <v>6.4300599999999996E-3</v>
      </c>
      <c r="AR98">
        <f>rep!AG95</f>
        <v>5.8400600000000002E-3</v>
      </c>
      <c r="AS98">
        <f>rep!AH95</f>
        <v>1.5100199999999999E-3</v>
      </c>
      <c r="AT98">
        <f>rep!AI95</f>
        <v>7.0000699999999999E-4</v>
      </c>
      <c r="AU98">
        <f>rep!AJ95</f>
        <v>1.2300099999999999E-3</v>
      </c>
      <c r="AV98">
        <f>rep!AK95</f>
        <v>2.5000199999999998E-4</v>
      </c>
      <c r="AW98">
        <f>rep!AL95</f>
        <v>0</v>
      </c>
      <c r="AX98">
        <f>rep!AM95</f>
        <v>0</v>
      </c>
      <c r="AY98">
        <f>rep!AN95</f>
        <v>0</v>
      </c>
      <c r="AZ98">
        <f>rep!AO95</f>
        <v>0</v>
      </c>
      <c r="BA98">
        <f>rep!AP95</f>
        <v>0</v>
      </c>
      <c r="BB98">
        <f>rep!AQ95</f>
        <v>0</v>
      </c>
      <c r="BC98">
        <f>rep!AR95</f>
        <v>0</v>
      </c>
      <c r="BE98" s="1">
        <f t="shared" si="144"/>
        <v>2006</v>
      </c>
      <c r="BF98" s="18">
        <f t="shared" si="100"/>
        <v>2.8254099920170582E-9</v>
      </c>
      <c r="BG98" s="18">
        <f t="shared" si="101"/>
        <v>6.3212196004217768E-8</v>
      </c>
      <c r="BH98" s="18">
        <f t="shared" si="102"/>
        <v>9.3252913038779918E-7</v>
      </c>
      <c r="BI98" s="18">
        <f t="shared" si="103"/>
        <v>9.0830474967494035E-6</v>
      </c>
      <c r="BJ98" s="18">
        <f t="shared" si="104"/>
        <v>5.8520874906309512E-5</v>
      </c>
      <c r="BK98" s="18">
        <f t="shared" si="105"/>
        <v>2.5026933388977597E-4</v>
      </c>
      <c r="BL98" s="18">
        <f t="shared" si="106"/>
        <v>7.1666964711014408E-4</v>
      </c>
      <c r="BM98" s="18">
        <f t="shared" si="107"/>
        <v>1.4107641091824E-3</v>
      </c>
      <c r="BN98" s="18">
        <f t="shared" si="108"/>
        <v>2.0691109709719E-3</v>
      </c>
      <c r="BO98" s="18">
        <f t="shared" si="109"/>
        <v>2.7507713397756E-3</v>
      </c>
      <c r="BP98" s="18">
        <f t="shared" si="110"/>
        <v>4.1242091373504004E-3</v>
      </c>
      <c r="BQ98" s="18">
        <f t="shared" si="111"/>
        <v>6.7254396317359003E-3</v>
      </c>
      <c r="BR98" s="18">
        <f t="shared" si="112"/>
        <v>1.0402476831E-2</v>
      </c>
      <c r="BS98" s="18">
        <f t="shared" si="113"/>
        <v>1.489962848775E-2</v>
      </c>
      <c r="BT98" s="18">
        <f t="shared" si="114"/>
        <v>2.0384323366710002E-2</v>
      </c>
      <c r="BU98" s="18">
        <f t="shared" si="115"/>
        <v>2.6891523539040001E-2</v>
      </c>
      <c r="BV98" s="18">
        <f t="shared" si="116"/>
        <v>3.3714452761989998E-2</v>
      </c>
      <c r="BW98" s="18">
        <f t="shared" si="117"/>
        <v>3.9917110896000002E-2</v>
      </c>
      <c r="BX98" s="18">
        <f t="shared" si="118"/>
        <v>4.5186368980439998E-2</v>
      </c>
      <c r="BY98" s="18">
        <f t="shared" si="119"/>
        <v>4.9775431746840001E-2</v>
      </c>
      <c r="BZ98" s="18">
        <f t="shared" si="120"/>
        <v>5.3853585390359997E-2</v>
      </c>
      <c r="CA98" s="18">
        <f t="shared" si="121"/>
        <v>5.7247741932639998E-2</v>
      </c>
      <c r="CB98" s="18">
        <f t="shared" si="122"/>
        <v>5.9674420325759994E-2</v>
      </c>
      <c r="CC98" s="18">
        <f t="shared" si="123"/>
        <v>6.0943307557750001E-2</v>
      </c>
      <c r="CD98" s="18">
        <f t="shared" si="124"/>
        <v>6.0952960138840002E-2</v>
      </c>
      <c r="CE98" s="18">
        <f t="shared" si="125"/>
        <v>5.9653304601239993E-2</v>
      </c>
      <c r="CF98" s="18">
        <f t="shared" si="126"/>
        <v>5.7061721593239995E-2</v>
      </c>
      <c r="CG98" s="18">
        <f t="shared" si="127"/>
        <v>5.3276348946839996E-2</v>
      </c>
      <c r="CH98" s="18">
        <f t="shared" si="128"/>
        <v>4.845565981839E-2</v>
      </c>
      <c r="CI98" s="18">
        <f t="shared" si="129"/>
        <v>4.2795873269759997E-2</v>
      </c>
      <c r="CJ98" s="18">
        <f t="shared" si="130"/>
        <v>3.6536780367360001E-2</v>
      </c>
      <c r="CK98" s="18">
        <f t="shared" si="131"/>
        <v>2.9981496842309999E-2</v>
      </c>
      <c r="CL98" s="18">
        <f t="shared" si="132"/>
        <v>2.3497964362710001E-2</v>
      </c>
      <c r="CM98" s="18">
        <f t="shared" si="133"/>
        <v>1.7479591706310003E-2</v>
      </c>
      <c r="CN98" s="18">
        <f t="shared" si="134"/>
        <v>1.227042434496E-2</v>
      </c>
      <c r="CO98" s="18">
        <f t="shared" si="135"/>
        <v>8.0888796139478997E-3</v>
      </c>
      <c r="CP98" s="18">
        <f t="shared" si="136"/>
        <v>4.9877411343631E-3</v>
      </c>
      <c r="CQ98" s="18">
        <f t="shared" si="137"/>
        <v>2.8679771859374996E-3</v>
      </c>
      <c r="CR98" s="18">
        <f t="shared" si="138"/>
        <v>1.5342388604399999E-3</v>
      </c>
      <c r="CS98" s="18">
        <f t="shared" si="139"/>
        <v>7.6222712242951898E-4</v>
      </c>
      <c r="CT98" s="18">
        <f t="shared" si="140"/>
        <v>3.51200571447024E-4</v>
      </c>
      <c r="CU98" s="18">
        <f t="shared" si="141"/>
        <v>1.4991052009551099E-4</v>
      </c>
      <c r="CV98" s="18">
        <f t="shared" si="142"/>
        <v>5.9228291593868757E-5</v>
      </c>
    </row>
    <row r="99" spans="1:100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1"/>
      <c r="L99" s="15">
        <f t="shared" si="143"/>
        <v>2007</v>
      </c>
      <c r="M99">
        <f>rep!B96</f>
        <v>0</v>
      </c>
      <c r="N99">
        <f>rep!C96</f>
        <v>0</v>
      </c>
      <c r="O99">
        <f>rep!D96</f>
        <v>0</v>
      </c>
      <c r="P99">
        <f>rep!E96</f>
        <v>0</v>
      </c>
      <c r="Q99">
        <f>rep!F96</f>
        <v>0</v>
      </c>
      <c r="R99">
        <f>rep!G96</f>
        <v>0</v>
      </c>
      <c r="S99">
        <f>rep!H96</f>
        <v>0</v>
      </c>
      <c r="T99">
        <f>rep!I96</f>
        <v>0</v>
      </c>
      <c r="U99">
        <f>rep!J96</f>
        <v>0</v>
      </c>
      <c r="V99">
        <f>rep!K96</f>
        <v>2.3000000000000001E-4</v>
      </c>
      <c r="W99">
        <f>rep!L96</f>
        <v>1E-4</v>
      </c>
      <c r="X99">
        <f>rep!M96</f>
        <v>9.0000000000000006E-5</v>
      </c>
      <c r="Y99">
        <f>rep!N96</f>
        <v>5.1000000000000004E-4</v>
      </c>
      <c r="Z99">
        <f>rep!O96</f>
        <v>1.7600000000000001E-3</v>
      </c>
      <c r="AA99">
        <f>rep!P96</f>
        <v>5.4299999999999999E-3</v>
      </c>
      <c r="AB99">
        <f>rep!Q96</f>
        <v>1.11E-2</v>
      </c>
      <c r="AC99">
        <f>rep!R96</f>
        <v>2.8989999999999998E-2</v>
      </c>
      <c r="AD99">
        <f>rep!S96</f>
        <v>3.0259999999999999E-2</v>
      </c>
      <c r="AE99">
        <f>rep!T96</f>
        <v>4.0890000000000003E-2</v>
      </c>
      <c r="AF99">
        <f>rep!U96</f>
        <v>5.5870000000000003E-2</v>
      </c>
      <c r="AG99">
        <f>rep!V96</f>
        <v>6.0170000000000001E-2</v>
      </c>
      <c r="AH99">
        <f>rep!W96</f>
        <v>9.1600000000000001E-2</v>
      </c>
      <c r="AI99">
        <f>rep!X96</f>
        <v>9.5820000000000002E-2</v>
      </c>
      <c r="AJ99">
        <f>rep!Y96</f>
        <v>0.12639</v>
      </c>
      <c r="AK99">
        <f>rep!Z96</f>
        <v>0.14080999999999999</v>
      </c>
      <c r="AL99">
        <f>rep!AA96</f>
        <v>0.11475</v>
      </c>
      <c r="AM99">
        <f>rep!AB96</f>
        <v>8.4140000000000006E-2</v>
      </c>
      <c r="AN99">
        <f>rep!AC96</f>
        <v>5.4149999999999997E-2</v>
      </c>
      <c r="AO99">
        <f>rep!AD96</f>
        <v>2.6859999999999998E-2</v>
      </c>
      <c r="AP99">
        <f>rep!AE96</f>
        <v>1.5520000000000001E-2</v>
      </c>
      <c r="AQ99">
        <f>rep!AF96</f>
        <v>7.6800000000000002E-3</v>
      </c>
      <c r="AR99">
        <f>rep!AG96</f>
        <v>4.2100000000000002E-3</v>
      </c>
      <c r="AS99">
        <f>rep!AH96</f>
        <v>1.5E-3</v>
      </c>
      <c r="AT99">
        <f>rep!AI96</f>
        <v>9.5E-4</v>
      </c>
      <c r="AU99">
        <f>rep!AJ96</f>
        <v>0</v>
      </c>
      <c r="AV99">
        <f>rep!AK96</f>
        <v>2.2000000000000001E-4</v>
      </c>
      <c r="AW99">
        <f>rep!AL96</f>
        <v>0</v>
      </c>
      <c r="AX99">
        <f>rep!AM96</f>
        <v>0</v>
      </c>
      <c r="AY99">
        <f>rep!AN96</f>
        <v>0</v>
      </c>
      <c r="AZ99">
        <f>rep!AO96</f>
        <v>0</v>
      </c>
      <c r="BA99">
        <f>rep!AP96</f>
        <v>0</v>
      </c>
      <c r="BB99">
        <f>rep!AQ96</f>
        <v>0</v>
      </c>
      <c r="BC99">
        <f>rep!AR96</f>
        <v>0</v>
      </c>
      <c r="BE99" s="1">
        <f t="shared" si="144"/>
        <v>2007</v>
      </c>
      <c r="BF99" s="18">
        <f t="shared" si="100"/>
        <v>3.1054999903558699E-9</v>
      </c>
      <c r="BG99" s="18">
        <f t="shared" si="101"/>
        <v>6.9473795173391113E-8</v>
      </c>
      <c r="BH99" s="18">
        <f t="shared" si="102"/>
        <v>1.0247089499694159E-6</v>
      </c>
      <c r="BI99" s="18">
        <f t="shared" si="103"/>
        <v>9.9768704600696186E-6</v>
      </c>
      <c r="BJ99" s="18">
        <f t="shared" si="104"/>
        <v>6.4222174982388303E-5</v>
      </c>
      <c r="BK99" s="18">
        <f t="shared" si="105"/>
        <v>2.7407384232579901E-4</v>
      </c>
      <c r="BL99" s="18">
        <f t="shared" si="106"/>
        <v>7.80625670312304E-4</v>
      </c>
      <c r="BM99" s="18">
        <f t="shared" si="107"/>
        <v>1.5142101974199001E-3</v>
      </c>
      <c r="BN99" s="18">
        <f t="shared" si="108"/>
        <v>2.1339865611263997E-3</v>
      </c>
      <c r="BO99" s="18">
        <f t="shared" si="109"/>
        <v>2.6102408399318999E-3</v>
      </c>
      <c r="BP99" s="18">
        <f t="shared" si="110"/>
        <v>3.5882214305839001E-3</v>
      </c>
      <c r="BQ99" s="18">
        <f t="shared" si="111"/>
        <v>5.6852945903599003E-3</v>
      </c>
      <c r="BR99" s="18">
        <f t="shared" si="112"/>
        <v>8.9233993399296004E-3</v>
      </c>
      <c r="BS99" s="18">
        <f t="shared" si="113"/>
        <v>1.324817538775E-2</v>
      </c>
      <c r="BT99" s="18">
        <f t="shared" si="114"/>
        <v>1.899951324999E-2</v>
      </c>
      <c r="BU99" s="18">
        <f t="shared" si="115"/>
        <v>2.6375899101189999E-2</v>
      </c>
      <c r="BV99" s="18">
        <f t="shared" si="116"/>
        <v>3.4769140671959999E-2</v>
      </c>
      <c r="BW99" s="18">
        <f t="shared" si="117"/>
        <v>4.3030961217749998E-2</v>
      </c>
      <c r="BX99" s="18">
        <f t="shared" si="118"/>
        <v>5.0164179100000005E-2</v>
      </c>
      <c r="BY99" s="18">
        <f t="shared" si="119"/>
        <v>5.5536727795989997E-2</v>
      </c>
      <c r="BZ99" s="18">
        <f t="shared" si="120"/>
        <v>5.8805878693750001E-2</v>
      </c>
      <c r="CA99" s="18">
        <f t="shared" si="121"/>
        <v>6.0023445230999999E-2</v>
      </c>
      <c r="CB99" s="18">
        <f t="shared" si="122"/>
        <v>5.9714467180710003E-2</v>
      </c>
      <c r="CC99" s="18">
        <f t="shared" si="123"/>
        <v>5.8597512481510003E-2</v>
      </c>
      <c r="CD99" s="18">
        <f t="shared" si="124"/>
        <v>5.7153864693750001E-2</v>
      </c>
      <c r="CE99" s="18">
        <f t="shared" si="125"/>
        <v>5.5453373664640003E-2</v>
      </c>
      <c r="CF99" s="18">
        <f t="shared" si="126"/>
        <v>5.3290453119750003E-2</v>
      </c>
      <c r="CG99" s="18">
        <f t="shared" si="127"/>
        <v>5.0404251470039997E-2</v>
      </c>
      <c r="CH99" s="18">
        <f t="shared" si="128"/>
        <v>4.6618482733439999E-2</v>
      </c>
      <c r="CI99" s="18">
        <f t="shared" si="129"/>
        <v>4.1898074112390001E-2</v>
      </c>
      <c r="CJ99" s="18">
        <f t="shared" si="130"/>
        <v>3.6365151357750002E-2</v>
      </c>
      <c r="CK99" s="18">
        <f t="shared" si="131"/>
        <v>3.0293593287750002E-2</v>
      </c>
      <c r="CL99" s="18">
        <f t="shared" si="132"/>
        <v>2.407346432071E-2</v>
      </c>
      <c r="CM99" s="18">
        <f t="shared" si="133"/>
        <v>1.8143112168959998E-2</v>
      </c>
      <c r="CN99" s="18">
        <f t="shared" si="134"/>
        <v>1.2899077713990001E-2</v>
      </c>
      <c r="CO99" s="18">
        <f t="shared" si="135"/>
        <v>8.6113198532315992E-3</v>
      </c>
      <c r="CP99" s="18">
        <f t="shared" si="136"/>
        <v>5.3774181357775005E-3</v>
      </c>
      <c r="CQ99" s="18">
        <f t="shared" si="137"/>
        <v>3.1313924856123999E-3</v>
      </c>
      <c r="CR99" s="18">
        <f t="shared" si="138"/>
        <v>1.6963326513916E-3</v>
      </c>
      <c r="CS99" s="18">
        <f t="shared" si="139"/>
        <v>8.5325770620383104E-4</v>
      </c>
      <c r="CT99" s="18">
        <f t="shared" si="140"/>
        <v>3.9791853470207096E-4</v>
      </c>
      <c r="CU99" s="18">
        <f t="shared" si="141"/>
        <v>1.71844459328124E-4</v>
      </c>
      <c r="CV99" s="18">
        <f t="shared" si="142"/>
        <v>6.8655685749471841E-5</v>
      </c>
    </row>
    <row r="100" spans="1:100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1"/>
      <c r="L100" s="15">
        <f t="shared" si="143"/>
        <v>2008</v>
      </c>
      <c r="M100">
        <f>rep!B97</f>
        <v>0</v>
      </c>
      <c r="N100">
        <f>rep!C97</f>
        <v>0</v>
      </c>
      <c r="O100">
        <f>rep!D97</f>
        <v>0</v>
      </c>
      <c r="P100">
        <f>rep!E97</f>
        <v>0</v>
      </c>
      <c r="Q100">
        <f>rep!F97</f>
        <v>0</v>
      </c>
      <c r="R100">
        <f>rep!G97</f>
        <v>0</v>
      </c>
      <c r="S100">
        <f>rep!H97</f>
        <v>0</v>
      </c>
      <c r="T100">
        <f>rep!I97</f>
        <v>0</v>
      </c>
      <c r="U100">
        <f>rep!J97</f>
        <v>0</v>
      </c>
      <c r="V100">
        <f>rep!K97</f>
        <v>0</v>
      </c>
      <c r="W100">
        <f>rep!L97</f>
        <v>0</v>
      </c>
      <c r="X100">
        <f>rep!M97</f>
        <v>0</v>
      </c>
      <c r="Y100">
        <f>rep!N97</f>
        <v>0</v>
      </c>
      <c r="Z100">
        <f>rep!O97</f>
        <v>0</v>
      </c>
      <c r="AA100">
        <f>rep!P97</f>
        <v>0</v>
      </c>
      <c r="AB100">
        <f>rep!Q97</f>
        <v>0</v>
      </c>
      <c r="AC100">
        <f>rep!R97</f>
        <v>8.6000900000000001E-4</v>
      </c>
      <c r="AD100">
        <f>rep!S97</f>
        <v>3.3200299999999999E-3</v>
      </c>
      <c r="AE100">
        <f>rep!T97</f>
        <v>1.12601E-2</v>
      </c>
      <c r="AF100">
        <f>rep!U97</f>
        <v>3.3370299999999999E-2</v>
      </c>
      <c r="AG100">
        <f>rep!V97</f>
        <v>5.5650600000000001E-2</v>
      </c>
      <c r="AH100">
        <f>rep!W97</f>
        <v>7.8690800000000005E-2</v>
      </c>
      <c r="AI100">
        <f>rep!X97</f>
        <v>9.9401000000000003E-2</v>
      </c>
      <c r="AJ100">
        <f>rep!Y97</f>
        <v>8.8020899999999999E-2</v>
      </c>
      <c r="AK100">
        <f>rep!Z97</f>
        <v>9.9130999999999997E-2</v>
      </c>
      <c r="AL100">
        <f>rep!AA97</f>
        <v>9.7880999999999996E-2</v>
      </c>
      <c r="AM100">
        <f>rep!AB97</f>
        <v>0.109821</v>
      </c>
      <c r="AN100">
        <f>rep!AC97</f>
        <v>0.105841</v>
      </c>
      <c r="AO100">
        <f>rep!AD97</f>
        <v>9.1470899999999994E-2</v>
      </c>
      <c r="AP100">
        <f>rep!AE97</f>
        <v>6.5370700000000004E-2</v>
      </c>
      <c r="AQ100">
        <f>rep!AF97</f>
        <v>3.1620299999999997E-2</v>
      </c>
      <c r="AR100">
        <f>rep!AG97</f>
        <v>1.4520099999999999E-2</v>
      </c>
      <c r="AS100">
        <f>rep!AH97</f>
        <v>7.4900699999999997E-3</v>
      </c>
      <c r="AT100">
        <f>rep!AI97</f>
        <v>4.6900500000000003E-3</v>
      </c>
      <c r="AU100">
        <f>rep!AJ97</f>
        <v>1.2400099999999999E-3</v>
      </c>
      <c r="AV100">
        <f>rep!AK97</f>
        <v>1.40001E-4</v>
      </c>
      <c r="AW100">
        <f>rep!AL97</f>
        <v>1.30001E-4</v>
      </c>
      <c r="AX100">
        <f>rep!AM97</f>
        <v>0</v>
      </c>
      <c r="AY100">
        <f>rep!AN97</f>
        <v>8.0000799999999995E-5</v>
      </c>
      <c r="AZ100">
        <f>rep!AO97</f>
        <v>0</v>
      </c>
      <c r="BA100">
        <f>rep!AP97</f>
        <v>0</v>
      </c>
      <c r="BB100">
        <f>rep!AQ97</f>
        <v>0</v>
      </c>
      <c r="BC100">
        <f>rep!AR97</f>
        <v>0</v>
      </c>
      <c r="BE100" s="1">
        <f t="shared" si="144"/>
        <v>2008</v>
      </c>
      <c r="BF100" s="18">
        <f t="shared" si="100"/>
        <v>2.734809992520814E-9</v>
      </c>
      <c r="BG100" s="18">
        <f t="shared" si="101"/>
        <v>6.1183796256542617E-8</v>
      </c>
      <c r="BH100" s="18">
        <f t="shared" si="102"/>
        <v>9.0255118539988722E-7</v>
      </c>
      <c r="BI100" s="18">
        <f t="shared" si="103"/>
        <v>8.789882736603198E-6</v>
      </c>
      <c r="BJ100" s="18">
        <f t="shared" si="104"/>
        <v>5.6615494322810311E-5</v>
      </c>
      <c r="BK100" s="18">
        <f t="shared" si="105"/>
        <v>2.4195343019185601E-4</v>
      </c>
      <c r="BL100" s="18">
        <f t="shared" si="106"/>
        <v>6.9161300866353592E-4</v>
      </c>
      <c r="BM100" s="18">
        <f t="shared" si="107"/>
        <v>1.3545701519119E-3</v>
      </c>
      <c r="BN100" s="18">
        <f t="shared" si="108"/>
        <v>1.9586983974974998E-3</v>
      </c>
      <c r="BO100" s="18">
        <f t="shared" si="109"/>
        <v>2.5238478349374999E-3</v>
      </c>
      <c r="BP100" s="18">
        <f t="shared" si="110"/>
        <v>3.6404596724839001E-3</v>
      </c>
      <c r="BQ100" s="18">
        <f t="shared" si="111"/>
        <v>5.7687519221436001E-3</v>
      </c>
      <c r="BR100" s="18">
        <f t="shared" si="112"/>
        <v>8.7271084905631013E-3</v>
      </c>
      <c r="BS100" s="18">
        <f t="shared" si="113"/>
        <v>1.231215895024E-2</v>
      </c>
      <c r="BT100" s="18">
        <f t="shared" si="114"/>
        <v>1.693148567911E-2</v>
      </c>
      <c r="BU100" s="18">
        <f t="shared" si="115"/>
        <v>2.315040785871E-2</v>
      </c>
      <c r="BV100" s="18">
        <f t="shared" si="116"/>
        <v>3.0882389999999996E-2</v>
      </c>
      <c r="BW100" s="18">
        <f t="shared" si="117"/>
        <v>3.9378482200959998E-2</v>
      </c>
      <c r="BX100" s="18">
        <f t="shared" si="118"/>
        <v>4.7730514361559999E-2</v>
      </c>
      <c r="BY100" s="18">
        <f t="shared" si="119"/>
        <v>5.5062827014390005E-2</v>
      </c>
      <c r="BZ100" s="18">
        <f t="shared" si="120"/>
        <v>6.0528535797760005E-2</v>
      </c>
      <c r="CA100" s="18">
        <f t="shared" si="121"/>
        <v>6.3540382985909999E-2</v>
      </c>
      <c r="CB100" s="18">
        <f t="shared" si="122"/>
        <v>6.4059833219160006E-2</v>
      </c>
      <c r="CC100" s="18">
        <f t="shared" si="123"/>
        <v>6.2581139439000011E-2</v>
      </c>
      <c r="CD100" s="18">
        <f t="shared" si="124"/>
        <v>5.9843216741909996E-2</v>
      </c>
      <c r="CE100" s="18">
        <f t="shared" si="125"/>
        <v>5.6519749476789997E-2</v>
      </c>
      <c r="CF100" s="18">
        <f t="shared" si="126"/>
        <v>5.3019990729509997E-2</v>
      </c>
      <c r="CG100" s="18">
        <f t="shared" si="127"/>
        <v>4.942491369279E-2</v>
      </c>
      <c r="CH100" s="18">
        <f t="shared" si="128"/>
        <v>4.5559744489510001E-2</v>
      </c>
      <c r="CI100" s="18">
        <f t="shared" si="129"/>
        <v>4.1168914015839997E-2</v>
      </c>
      <c r="CJ100" s="18">
        <f t="shared" si="130"/>
        <v>3.6103184895959997E-2</v>
      </c>
      <c r="CK100" s="18">
        <f t="shared" si="131"/>
        <v>3.0433158463839999E-2</v>
      </c>
      <c r="CL100" s="18">
        <f t="shared" si="132"/>
        <v>2.4454223044440001E-2</v>
      </c>
      <c r="CM100" s="18">
        <f t="shared" si="133"/>
        <v>1.8601672894560002E-2</v>
      </c>
      <c r="CN100" s="18">
        <f t="shared" si="134"/>
        <v>1.3319501396759999E-2</v>
      </c>
      <c r="CO100" s="18">
        <f t="shared" si="135"/>
        <v>8.9373434110575998E-3</v>
      </c>
      <c r="CP100" s="18">
        <f t="shared" si="136"/>
        <v>5.6000333919374997E-3</v>
      </c>
      <c r="CQ100" s="18">
        <f t="shared" si="137"/>
        <v>3.2678706508956E-3</v>
      </c>
      <c r="CR100" s="18">
        <f t="shared" si="138"/>
        <v>1.7722878128064001E-3</v>
      </c>
      <c r="CS100" s="18">
        <f t="shared" si="139"/>
        <v>8.9188412063223902E-4</v>
      </c>
      <c r="CT100" s="18">
        <f t="shared" si="140"/>
        <v>4.15943846642311E-4</v>
      </c>
      <c r="CU100" s="18">
        <f t="shared" si="141"/>
        <v>1.7958273845177501E-4</v>
      </c>
      <c r="CV100" s="18">
        <f t="shared" si="142"/>
        <v>7.1716855954716003E-5</v>
      </c>
    </row>
    <row r="101" spans="1:100" ht="15" x14ac:dyDescent="0.2">
      <c r="A101" s="1"/>
      <c r="B101" s="29"/>
      <c r="C101" s="29"/>
      <c r="D101" s="29"/>
      <c r="E101" s="29"/>
      <c r="F101" s="29"/>
      <c r="G101" s="29"/>
      <c r="H101" s="1"/>
      <c r="I101" s="1"/>
      <c r="J101" s="1"/>
      <c r="K101" s="11"/>
      <c r="L101" s="15">
        <f t="shared" si="143"/>
        <v>2009</v>
      </c>
      <c r="M101">
        <f>rep!B98</f>
        <v>0</v>
      </c>
      <c r="N101">
        <f>rep!C98</f>
        <v>0</v>
      </c>
      <c r="O101">
        <f>rep!D98</f>
        <v>0</v>
      </c>
      <c r="P101">
        <f>rep!E98</f>
        <v>0</v>
      </c>
      <c r="Q101">
        <f>rep!F98</f>
        <v>0</v>
      </c>
      <c r="R101">
        <f>rep!G98</f>
        <v>0</v>
      </c>
      <c r="S101">
        <f>rep!H98</f>
        <v>0</v>
      </c>
      <c r="T101">
        <f>rep!I98</f>
        <v>0</v>
      </c>
      <c r="U101">
        <f>rep!J98</f>
        <v>0</v>
      </c>
      <c r="V101">
        <f>rep!K98</f>
        <v>7.0999300000000002E-4</v>
      </c>
      <c r="W101">
        <f>rep!L98</f>
        <v>1.60998E-3</v>
      </c>
      <c r="X101">
        <f>rep!M98</f>
        <v>1.0999899999999999E-3</v>
      </c>
      <c r="Y101">
        <f>rep!N98</f>
        <v>3.6799599999999999E-3</v>
      </c>
      <c r="Z101">
        <f>rep!O98</f>
        <v>3.8099599999999998E-3</v>
      </c>
      <c r="AA101">
        <f>rep!P98</f>
        <v>5.4199499999999998E-3</v>
      </c>
      <c r="AB101">
        <f>rep!Q98</f>
        <v>4.7399499999999997E-3</v>
      </c>
      <c r="AC101">
        <f>rep!R98</f>
        <v>5.2899499999999999E-3</v>
      </c>
      <c r="AD101">
        <f>rep!S98</f>
        <v>4.9099499999999997E-3</v>
      </c>
      <c r="AE101">
        <f>rep!T98</f>
        <v>5.8599400000000001E-3</v>
      </c>
      <c r="AF101">
        <f>rep!U98</f>
        <v>2.60997E-2</v>
      </c>
      <c r="AG101">
        <f>rep!V98</f>
        <v>4.2169600000000002E-2</v>
      </c>
      <c r="AH101">
        <f>rep!W98</f>
        <v>7.2779300000000005E-2</v>
      </c>
      <c r="AI101">
        <f>rep!X98</f>
        <v>9.1049099999999994E-2</v>
      </c>
      <c r="AJ101">
        <f>rep!Y98</f>
        <v>0.101259</v>
      </c>
      <c r="AK101">
        <f>rep!Z98</f>
        <v>0.133349</v>
      </c>
      <c r="AL101">
        <f>rep!AA98</f>
        <v>0.111819</v>
      </c>
      <c r="AM101">
        <f>rep!AB98</f>
        <v>0.103809</v>
      </c>
      <c r="AN101">
        <f>rep!AC98</f>
        <v>9.43991E-2</v>
      </c>
      <c r="AO101">
        <f>rep!AD98</f>
        <v>7.1019299999999994E-2</v>
      </c>
      <c r="AP101">
        <f>rep!AE98</f>
        <v>5.4969499999999998E-2</v>
      </c>
      <c r="AQ101">
        <f>rep!AF98</f>
        <v>2.8009699999999998E-2</v>
      </c>
      <c r="AR101">
        <f>rep!AG98</f>
        <v>1.8349799999999999E-2</v>
      </c>
      <c r="AS101">
        <f>rep!AH98</f>
        <v>7.0099300000000002E-3</v>
      </c>
      <c r="AT101">
        <f>rep!AI98</f>
        <v>4.3499599999999999E-3</v>
      </c>
      <c r="AU101">
        <f>rep!AJ98</f>
        <v>1.20999E-3</v>
      </c>
      <c r="AV101">
        <f>rep!AK98</f>
        <v>1.05999E-3</v>
      </c>
      <c r="AW101">
        <f>rep!AL98</f>
        <v>0</v>
      </c>
      <c r="AX101">
        <f>rep!AM98</f>
        <v>1.5999800000000001E-4</v>
      </c>
      <c r="AY101">
        <f>rep!AN98</f>
        <v>0</v>
      </c>
      <c r="AZ101">
        <f>rep!AO98</f>
        <v>0</v>
      </c>
      <c r="BA101">
        <f>rep!AP98</f>
        <v>0</v>
      </c>
      <c r="BB101">
        <f>rep!AQ98</f>
        <v>0</v>
      </c>
      <c r="BC101">
        <f>rep!AR98</f>
        <v>0</v>
      </c>
      <c r="BE101" s="1">
        <f t="shared" si="144"/>
        <v>2009</v>
      </c>
      <c r="BF101" s="18">
        <f t="shared" si="100"/>
        <v>2.5016899937415472E-9</v>
      </c>
      <c r="BG101" s="18">
        <f t="shared" si="101"/>
        <v>5.5968096867571782E-8</v>
      </c>
      <c r="BH101" s="18">
        <f t="shared" si="102"/>
        <v>8.2560231837968636E-7</v>
      </c>
      <c r="BI101" s="18">
        <f t="shared" si="103"/>
        <v>8.0402753529326844E-6</v>
      </c>
      <c r="BJ101" s="18">
        <f t="shared" si="104"/>
        <v>5.1784618075558708E-5</v>
      </c>
      <c r="BK101" s="18">
        <f t="shared" si="105"/>
        <v>2.2128401170311098E-4</v>
      </c>
      <c r="BL101" s="18">
        <f t="shared" si="106"/>
        <v>6.3237359706492407E-4</v>
      </c>
      <c r="BM101" s="18">
        <f t="shared" si="107"/>
        <v>1.2377940611511002E-3</v>
      </c>
      <c r="BN101" s="18">
        <f t="shared" si="108"/>
        <v>1.7877325339164E-3</v>
      </c>
      <c r="BO101" s="18">
        <f t="shared" si="109"/>
        <v>2.3034395810870999E-3</v>
      </c>
      <c r="BP101" s="18">
        <f t="shared" si="110"/>
        <v>3.3458795438774998E-3</v>
      </c>
      <c r="BQ101" s="18">
        <f t="shared" si="111"/>
        <v>5.3940856477500002E-3</v>
      </c>
      <c r="BR101" s="18">
        <f t="shared" si="112"/>
        <v>8.3711062199355989E-3</v>
      </c>
      <c r="BS101" s="18">
        <f t="shared" si="113"/>
        <v>1.2139931319E-2</v>
      </c>
      <c r="BT101" s="18">
        <f t="shared" si="114"/>
        <v>1.6967788697190001E-2</v>
      </c>
      <c r="BU101" s="18">
        <f t="shared" si="115"/>
        <v>2.308153148784E-2</v>
      </c>
      <c r="BV101" s="18">
        <f t="shared" si="116"/>
        <v>3.0103998597510003E-2</v>
      </c>
      <c r="BW101" s="18">
        <f t="shared" si="117"/>
        <v>3.7340031889510003E-2</v>
      </c>
      <c r="BX101" s="18">
        <f t="shared" si="118"/>
        <v>4.4358429080160001E-2</v>
      </c>
      <c r="BY101" s="18">
        <f t="shared" si="119"/>
        <v>5.0948125204710003E-2</v>
      </c>
      <c r="BZ101" s="18">
        <f t="shared" si="120"/>
        <v>5.6721506409750003E-2</v>
      </c>
      <c r="CA101" s="18">
        <f t="shared" si="121"/>
        <v>6.1086071050710004E-2</v>
      </c>
      <c r="CB101" s="18">
        <f t="shared" si="122"/>
        <v>6.3564390832390003E-2</v>
      </c>
      <c r="CC101" s="18">
        <f t="shared" si="123"/>
        <v>6.4013432365440007E-2</v>
      </c>
      <c r="CD101" s="18">
        <f t="shared" si="124"/>
        <v>6.2616550540390004E-2</v>
      </c>
      <c r="CE101" s="18">
        <f t="shared" si="125"/>
        <v>5.9777538974999996E-2</v>
      </c>
      <c r="CF101" s="18">
        <f t="shared" si="126"/>
        <v>5.598503387631E-2</v>
      </c>
      <c r="CG101" s="18">
        <f t="shared" si="127"/>
        <v>5.1653490606789997E-2</v>
      </c>
      <c r="CH101" s="18">
        <f t="shared" si="128"/>
        <v>4.700010186399E-2</v>
      </c>
      <c r="CI101" s="18">
        <f t="shared" si="129"/>
        <v>4.2038736832709998E-2</v>
      </c>
      <c r="CJ101" s="18">
        <f t="shared" si="130"/>
        <v>3.6694577500000006E-2</v>
      </c>
      <c r="CK101" s="18">
        <f t="shared" si="131"/>
        <v>3.0962053377990004E-2</v>
      </c>
      <c r="CL101" s="18">
        <f t="shared" si="132"/>
        <v>2.5007161577189997E-2</v>
      </c>
      <c r="CM101" s="18">
        <f t="shared" si="133"/>
        <v>1.9163569520639998E-2</v>
      </c>
      <c r="CN101" s="18">
        <f t="shared" si="134"/>
        <v>1.383345068191E-2</v>
      </c>
      <c r="CO101" s="18">
        <f t="shared" si="135"/>
        <v>9.3545263414358988E-3</v>
      </c>
      <c r="CP101" s="18">
        <f t="shared" si="136"/>
        <v>5.9018508435900001E-3</v>
      </c>
      <c r="CQ101" s="18">
        <f t="shared" si="137"/>
        <v>3.4639372849595996E-3</v>
      </c>
      <c r="CR101" s="18">
        <f t="shared" si="138"/>
        <v>1.8874540055391E-3</v>
      </c>
      <c r="CS101" s="18">
        <f t="shared" si="139"/>
        <v>9.5337533823020406E-4</v>
      </c>
      <c r="CT101" s="18">
        <f t="shared" si="140"/>
        <v>4.4591598140677504E-4</v>
      </c>
      <c r="CU101" s="18">
        <f t="shared" si="141"/>
        <v>1.9295675331596401E-4</v>
      </c>
      <c r="CV101" s="18">
        <f t="shared" si="142"/>
        <v>7.7191940484235575E-5</v>
      </c>
    </row>
    <row r="102" spans="1:100" ht="15" x14ac:dyDescent="0.2">
      <c r="A102" s="1"/>
      <c r="B102" s="29"/>
      <c r="C102" s="29"/>
      <c r="D102" s="29"/>
      <c r="E102" s="29"/>
      <c r="F102" s="29"/>
      <c r="G102" s="29"/>
      <c r="H102" s="1"/>
      <c r="I102" s="1"/>
      <c r="J102" s="1"/>
      <c r="K102" s="11"/>
      <c r="L102" s="15">
        <f t="shared" si="143"/>
        <v>2010</v>
      </c>
      <c r="M102">
        <f>rep!B99</f>
        <v>0</v>
      </c>
      <c r="N102">
        <f>rep!C99</f>
        <v>0</v>
      </c>
      <c r="O102">
        <f>rep!D99</f>
        <v>0</v>
      </c>
      <c r="P102">
        <f>rep!E99</f>
        <v>0</v>
      </c>
      <c r="Q102">
        <f>rep!F99</f>
        <v>0</v>
      </c>
      <c r="R102">
        <f>rep!G99</f>
        <v>0</v>
      </c>
      <c r="S102">
        <f>rep!H99</f>
        <v>0</v>
      </c>
      <c r="T102">
        <f>rep!I99</f>
        <v>0</v>
      </c>
      <c r="U102">
        <f>rep!J99</f>
        <v>0</v>
      </c>
      <c r="V102">
        <f>rep!K99</f>
        <v>0</v>
      </c>
      <c r="W102">
        <f>rep!L99</f>
        <v>0</v>
      </c>
      <c r="X102">
        <f>rep!M99</f>
        <v>0</v>
      </c>
      <c r="Y102">
        <f>rep!N99</f>
        <v>0</v>
      </c>
      <c r="Z102">
        <f>rep!O99</f>
        <v>0</v>
      </c>
      <c r="AA102">
        <f>rep!P99</f>
        <v>0</v>
      </c>
      <c r="AB102">
        <f>rep!Q99</f>
        <v>0</v>
      </c>
      <c r="AC102">
        <f>rep!R99</f>
        <v>4.0000799999999998E-4</v>
      </c>
      <c r="AD102">
        <f>rep!S99</f>
        <v>1.5000300000000001E-3</v>
      </c>
      <c r="AE102">
        <f>rep!T99</f>
        <v>1.9840400000000001E-2</v>
      </c>
      <c r="AF102">
        <f>rep!U99</f>
        <v>4.3530899999999997E-2</v>
      </c>
      <c r="AG102">
        <f>rep!V99</f>
        <v>7.0091399999999998E-2</v>
      </c>
      <c r="AH102">
        <f>rep!W99</f>
        <v>6.3541299999999995E-2</v>
      </c>
      <c r="AI102">
        <f>rep!X99</f>
        <v>8.1281599999999996E-2</v>
      </c>
      <c r="AJ102">
        <f>rep!Y99</f>
        <v>9.5721899999999999E-2</v>
      </c>
      <c r="AK102">
        <f>rep!Z99</f>
        <v>9.9012000000000003E-2</v>
      </c>
      <c r="AL102">
        <f>rep!AA99</f>
        <v>0.123372</v>
      </c>
      <c r="AM102">
        <f>rep!AB99</f>
        <v>0.103672</v>
      </c>
      <c r="AN102">
        <f>rep!AC99</f>
        <v>0.108362</v>
      </c>
      <c r="AO102">
        <f>rep!AD99</f>
        <v>6.6431299999999999E-2</v>
      </c>
      <c r="AP102">
        <f>rep!AE99</f>
        <v>6.3291299999999995E-2</v>
      </c>
      <c r="AQ102">
        <f>rep!AF99</f>
        <v>2.67505E-2</v>
      </c>
      <c r="AR102">
        <f>rep!AG99</f>
        <v>1.5860300000000001E-2</v>
      </c>
      <c r="AS102">
        <f>rep!AH99</f>
        <v>7.30015E-3</v>
      </c>
      <c r="AT102">
        <f>rep!AI99</f>
        <v>3.31007E-3</v>
      </c>
      <c r="AU102">
        <f>rep!AJ99</f>
        <v>3.6700700000000001E-3</v>
      </c>
      <c r="AV102">
        <f>rep!AK99</f>
        <v>1.84004E-3</v>
      </c>
      <c r="AW102">
        <f>rep!AL99</f>
        <v>6.1001200000000005E-4</v>
      </c>
      <c r="AX102">
        <f>rep!AM99</f>
        <v>6.1001200000000005E-4</v>
      </c>
      <c r="AY102">
        <f>rep!AN99</f>
        <v>0</v>
      </c>
      <c r="AZ102">
        <f>rep!AO99</f>
        <v>0</v>
      </c>
      <c r="BA102">
        <f>rep!AP99</f>
        <v>0</v>
      </c>
      <c r="BB102">
        <f>rep!AQ99</f>
        <v>0</v>
      </c>
      <c r="BC102">
        <f>rep!AR99</f>
        <v>0</v>
      </c>
      <c r="BE102" s="1">
        <f t="shared" si="144"/>
        <v>2010</v>
      </c>
      <c r="BF102" s="18">
        <f t="shared" si="100"/>
        <v>2.6934699927452193E-9</v>
      </c>
      <c r="BG102" s="18">
        <f t="shared" si="101"/>
        <v>6.0256796369118055E-8</v>
      </c>
      <c r="BH102" s="18">
        <f t="shared" si="102"/>
        <v>8.8879221004700311E-7</v>
      </c>
      <c r="BI102" s="18">
        <f t="shared" si="103"/>
        <v>8.6541051051685283E-6</v>
      </c>
      <c r="BJ102" s="18">
        <f t="shared" si="104"/>
        <v>5.5715895393039001E-5</v>
      </c>
      <c r="BK102" s="18">
        <f t="shared" si="105"/>
        <v>2.3785939597694398E-4</v>
      </c>
      <c r="BL102" s="18">
        <f t="shared" si="106"/>
        <v>6.7810654682651098E-4</v>
      </c>
      <c r="BM102" s="18">
        <f t="shared" si="107"/>
        <v>1.3185368607216E-3</v>
      </c>
      <c r="BN102" s="18">
        <f t="shared" si="108"/>
        <v>1.8699202600351E-3</v>
      </c>
      <c r="BO102" s="18">
        <f t="shared" si="109"/>
        <v>2.3161205913199002E-3</v>
      </c>
      <c r="BP102" s="18">
        <f t="shared" si="110"/>
        <v>3.2176992412656005E-3</v>
      </c>
      <c r="BQ102" s="18">
        <f t="shared" si="111"/>
        <v>5.0790973413743995E-3</v>
      </c>
      <c r="BR102" s="18">
        <f t="shared" si="112"/>
        <v>7.8516441720815986E-3</v>
      </c>
      <c r="BS102" s="18">
        <f t="shared" si="113"/>
        <v>1.142988315504E-2</v>
      </c>
      <c r="BT102" s="18">
        <f t="shared" si="114"/>
        <v>1.6133457993749999E-2</v>
      </c>
      <c r="BU102" s="18">
        <f t="shared" si="115"/>
        <v>2.2272524735999999E-2</v>
      </c>
      <c r="BV102" s="18">
        <f t="shared" si="116"/>
        <v>2.952636606556E-2</v>
      </c>
      <c r="BW102" s="18">
        <f t="shared" si="117"/>
        <v>3.7106441064790004E-2</v>
      </c>
      <c r="BX102" s="18">
        <f t="shared" si="118"/>
        <v>4.4306638723510004E-2</v>
      </c>
      <c r="BY102" s="18">
        <f t="shared" si="119"/>
        <v>5.0641411283189997E-2</v>
      </c>
      <c r="BZ102" s="18">
        <f t="shared" si="120"/>
        <v>5.5715812581759998E-2</v>
      </c>
      <c r="CA102" s="18">
        <f t="shared" si="121"/>
        <v>5.9280882203999997E-2</v>
      </c>
      <c r="CB102" s="18">
        <f t="shared" si="122"/>
        <v>6.1349980550039998E-2</v>
      </c>
      <c r="CC102" s="18">
        <f t="shared" si="123"/>
        <v>6.2096476733440001E-2</v>
      </c>
      <c r="CD102" s="18">
        <f t="shared" si="124"/>
        <v>6.1651551524310004E-2</v>
      </c>
      <c r="CE102" s="18">
        <f t="shared" si="125"/>
        <v>6.0053518587750002E-2</v>
      </c>
      <c r="CF102" s="18">
        <f t="shared" si="126"/>
        <v>5.7341859673439993E-2</v>
      </c>
      <c r="CG102" s="18">
        <f t="shared" si="127"/>
        <v>5.3628890211160005E-2</v>
      </c>
      <c r="CH102" s="18">
        <f t="shared" si="128"/>
        <v>4.9078930139160003E-2</v>
      </c>
      <c r="CI102" s="18">
        <f t="shared" si="129"/>
        <v>4.3853036037189999E-2</v>
      </c>
      <c r="CJ102" s="18">
        <f t="shared" si="130"/>
        <v>3.8094633908760001E-2</v>
      </c>
      <c r="CK102" s="18">
        <f t="shared" si="131"/>
        <v>3.1970771904000002E-2</v>
      </c>
      <c r="CL102" s="18">
        <f t="shared" si="132"/>
        <v>2.5724825071000001E-2</v>
      </c>
      <c r="CM102" s="18">
        <f t="shared" si="133"/>
        <v>1.9689271350999998E-2</v>
      </c>
      <c r="CN102" s="18">
        <f t="shared" si="134"/>
        <v>1.4230418166789998E-2</v>
      </c>
      <c r="CO102" s="18">
        <f t="shared" si="135"/>
        <v>9.6528196153344015E-3</v>
      </c>
      <c r="CP102" s="18">
        <f t="shared" si="136"/>
        <v>6.1160097609456003E-3</v>
      </c>
      <c r="CQ102" s="18">
        <f t="shared" si="137"/>
        <v>3.6068161791936002E-3</v>
      </c>
      <c r="CR102" s="18">
        <f t="shared" si="138"/>
        <v>1.9748345484374998E-3</v>
      </c>
      <c r="CS102" s="18">
        <f t="shared" si="139"/>
        <v>1.0021137502655999E-3</v>
      </c>
      <c r="CT102" s="18">
        <f t="shared" si="140"/>
        <v>4.7068025130639601E-4</v>
      </c>
      <c r="CU102" s="18">
        <f t="shared" si="141"/>
        <v>2.04433189974375E-4</v>
      </c>
      <c r="CV102" s="18">
        <f t="shared" si="142"/>
        <v>8.2049566763630304E-5</v>
      </c>
    </row>
    <row r="103" spans="1:100" ht="15" x14ac:dyDescent="0.2">
      <c r="A103" s="1"/>
      <c r="B103" s="29"/>
      <c r="C103" s="29"/>
      <c r="D103" s="29"/>
      <c r="E103" s="29"/>
      <c r="F103" s="29"/>
      <c r="G103" s="29"/>
      <c r="H103" s="1"/>
      <c r="I103" s="1"/>
      <c r="J103" s="1"/>
      <c r="K103" s="11"/>
      <c r="L103" s="15">
        <f t="shared" si="143"/>
        <v>2011</v>
      </c>
      <c r="M103">
        <f>rep!B100</f>
        <v>0</v>
      </c>
      <c r="N103">
        <f>rep!C100</f>
        <v>0</v>
      </c>
      <c r="O103">
        <f>rep!D100</f>
        <v>0</v>
      </c>
      <c r="P103">
        <f>rep!E100</f>
        <v>0</v>
      </c>
      <c r="Q103">
        <f>rep!F100</f>
        <v>0</v>
      </c>
      <c r="R103">
        <f>rep!G100</f>
        <v>0</v>
      </c>
      <c r="S103">
        <f>rep!H100</f>
        <v>0</v>
      </c>
      <c r="T103">
        <f>rep!I100</f>
        <v>0</v>
      </c>
      <c r="U103">
        <f>rep!J100</f>
        <v>0</v>
      </c>
      <c r="V103">
        <f>rep!K100</f>
        <v>0</v>
      </c>
      <c r="W103">
        <f>rep!L100</f>
        <v>0</v>
      </c>
      <c r="X103">
        <f>rep!M100</f>
        <v>0</v>
      </c>
      <c r="Y103">
        <f>rep!N100</f>
        <v>0</v>
      </c>
      <c r="Z103">
        <f>rep!O100</f>
        <v>1.40004E-4</v>
      </c>
      <c r="AA103">
        <f>rep!P100</f>
        <v>2.7200800000000002E-3</v>
      </c>
      <c r="AB103">
        <f>rep!Q100</f>
        <v>4.4001300000000004E-3</v>
      </c>
      <c r="AC103">
        <f>rep!R100</f>
        <v>8.6002600000000002E-3</v>
      </c>
      <c r="AD103">
        <f>rep!S100</f>
        <v>1.28504E-2</v>
      </c>
      <c r="AE103">
        <f>rep!T100</f>
        <v>3.7091100000000002E-2</v>
      </c>
      <c r="AF103">
        <f>rep!U100</f>
        <v>7.44422E-2</v>
      </c>
      <c r="AG103">
        <f>rep!V100</f>
        <v>7.6032299999999997E-2</v>
      </c>
      <c r="AH103">
        <f>rep!W100</f>
        <v>9.9093000000000001E-2</v>
      </c>
      <c r="AI103">
        <f>rep!X100</f>
        <v>0.13244400000000001</v>
      </c>
      <c r="AJ103">
        <f>rep!Y100</f>
        <v>0.116243</v>
      </c>
      <c r="AK103">
        <f>rep!Z100</f>
        <v>9.62229E-2</v>
      </c>
      <c r="AL103">
        <f>rep!AA100</f>
        <v>7.0262099999999994E-2</v>
      </c>
      <c r="AM103">
        <f>rep!AB100</f>
        <v>5.5301700000000002E-2</v>
      </c>
      <c r="AN103">
        <f>rep!AC100</f>
        <v>4.88315E-2</v>
      </c>
      <c r="AO103">
        <f>rep!AD100</f>
        <v>4.0031200000000003E-2</v>
      </c>
      <c r="AP103">
        <f>rep!AE100</f>
        <v>3.4601E-2</v>
      </c>
      <c r="AQ103">
        <f>rep!AF100</f>
        <v>2.0110599999999999E-2</v>
      </c>
      <c r="AR103">
        <f>rep!AG100</f>
        <v>1.37904E-2</v>
      </c>
      <c r="AS103">
        <f>rep!AH100</f>
        <v>1.22904E-2</v>
      </c>
      <c r="AT103">
        <f>rep!AI100</f>
        <v>6.8202000000000002E-3</v>
      </c>
      <c r="AU103">
        <f>rep!AJ100</f>
        <v>7.6202300000000004E-3</v>
      </c>
      <c r="AV103">
        <f>rep!AK100</f>
        <v>6.2701900000000001E-3</v>
      </c>
      <c r="AW103">
        <f>rep!AL100</f>
        <v>6.9002100000000004E-3</v>
      </c>
      <c r="AX103">
        <f>rep!AM100</f>
        <v>5.8601800000000004E-3</v>
      </c>
      <c r="AY103">
        <f>rep!AN100</f>
        <v>3.4900999999999999E-3</v>
      </c>
      <c r="AZ103">
        <f>rep!AO100</f>
        <v>4.7801400000000004E-3</v>
      </c>
      <c r="BA103">
        <f>rep!AP100</f>
        <v>1.2900399999999999E-3</v>
      </c>
      <c r="BB103">
        <f>rep!AQ100</f>
        <v>1.0400299999999999E-3</v>
      </c>
      <c r="BC103">
        <f>rep!AR100</f>
        <v>4.3001299999999998E-4</v>
      </c>
      <c r="BE103" s="1">
        <f t="shared" si="144"/>
        <v>2011</v>
      </c>
      <c r="BF103" s="18">
        <f t="shared" si="100"/>
        <v>3.1454399901062071E-9</v>
      </c>
      <c r="BG103" s="18">
        <f t="shared" si="101"/>
        <v>7.0367195048457157E-8</v>
      </c>
      <c r="BH103" s="18">
        <f t="shared" si="102"/>
        <v>1.0378889227843477E-6</v>
      </c>
      <c r="BI103" s="18">
        <f t="shared" si="103"/>
        <v>1.0104997886953989E-5</v>
      </c>
      <c r="BJ103" s="18">
        <f t="shared" si="104"/>
        <v>6.5045268562549747E-5</v>
      </c>
      <c r="BK103" s="18">
        <f t="shared" si="105"/>
        <v>2.7756691380926402E-4</v>
      </c>
      <c r="BL103" s="18">
        <f t="shared" si="106"/>
        <v>7.90406268374976E-4</v>
      </c>
      <c r="BM103" s="18">
        <f t="shared" si="107"/>
        <v>1.5320755245751001E-3</v>
      </c>
      <c r="BN103" s="18">
        <f t="shared" si="108"/>
        <v>2.1534127338751004E-3</v>
      </c>
      <c r="BO103" s="18">
        <f t="shared" si="109"/>
        <v>2.6102209446151E-3</v>
      </c>
      <c r="BP103" s="18">
        <f t="shared" si="110"/>
        <v>3.5157319458876003E-3</v>
      </c>
      <c r="BQ103" s="18">
        <f t="shared" si="111"/>
        <v>5.4045606658719002E-3</v>
      </c>
      <c r="BR103" s="18">
        <f t="shared" si="112"/>
        <v>8.1478481886843989E-3</v>
      </c>
      <c r="BS103" s="18">
        <f t="shared" si="113"/>
        <v>1.152843943975E-2</v>
      </c>
      <c r="BT103" s="18">
        <f t="shared" si="114"/>
        <v>1.5849209784310002E-2</v>
      </c>
      <c r="BU103" s="18">
        <f t="shared" si="115"/>
        <v>2.1522691950999998E-2</v>
      </c>
      <c r="BV103" s="18">
        <f t="shared" si="116"/>
        <v>2.837673694656E-2</v>
      </c>
      <c r="BW103" s="18">
        <f t="shared" si="117"/>
        <v>3.5741272415190005E-2</v>
      </c>
      <c r="BX103" s="18">
        <f t="shared" si="118"/>
        <v>4.2966809919000003E-2</v>
      </c>
      <c r="BY103" s="18">
        <f t="shared" si="119"/>
        <v>4.9542593009909992E-2</v>
      </c>
      <c r="BZ103" s="18">
        <f t="shared" si="120"/>
        <v>5.4954552039749999E-2</v>
      </c>
      <c r="CA103" s="18">
        <f t="shared" si="121"/>
        <v>5.877868031004E-2</v>
      </c>
      <c r="CB103" s="18">
        <f t="shared" si="122"/>
        <v>6.0904172947749996E-2</v>
      </c>
      <c r="CC103" s="18">
        <f t="shared" si="123"/>
        <v>6.1535050249749999E-2</v>
      </c>
      <c r="CD103" s="18">
        <f t="shared" si="124"/>
        <v>6.0985829242240004E-2</v>
      </c>
      <c r="CE103" s="18">
        <f t="shared" si="125"/>
        <v>5.950144631004E-2</v>
      </c>
      <c r="CF103" s="18">
        <f t="shared" si="126"/>
        <v>5.7195580975E-2</v>
      </c>
      <c r="CG103" s="18">
        <f t="shared" si="127"/>
        <v>5.4070450095509995E-2</v>
      </c>
      <c r="CH103" s="18">
        <f t="shared" si="128"/>
        <v>5.0076283339110003E-2</v>
      </c>
      <c r="CI103" s="18">
        <f t="shared" si="129"/>
        <v>4.519071356604E-2</v>
      </c>
      <c r="CJ103" s="18">
        <f t="shared" si="130"/>
        <v>3.9492649803360001E-2</v>
      </c>
      <c r="CK103" s="18">
        <f t="shared" si="131"/>
        <v>3.3202858020959999E-2</v>
      </c>
      <c r="CL103" s="18">
        <f t="shared" si="132"/>
        <v>2.6677122529749998E-2</v>
      </c>
      <c r="CM103" s="18">
        <f t="shared" si="133"/>
        <v>2.0352217030359998E-2</v>
      </c>
      <c r="CN103" s="18">
        <f t="shared" si="134"/>
        <v>1.4655868920159999E-2</v>
      </c>
      <c r="CO103" s="18">
        <f t="shared" si="135"/>
        <v>9.9102898897500003E-3</v>
      </c>
      <c r="CP103" s="18">
        <f t="shared" si="136"/>
        <v>6.2656814264064001E-3</v>
      </c>
      <c r="CQ103" s="18">
        <f t="shared" si="137"/>
        <v>3.6913126785984001E-3</v>
      </c>
      <c r="CR103" s="18">
        <f t="shared" si="138"/>
        <v>2.0211184839515998E-3</v>
      </c>
      <c r="CS103" s="18">
        <f t="shared" si="139"/>
        <v>1.0264542231999E-3</v>
      </c>
      <c r="CT103" s="18">
        <f t="shared" si="140"/>
        <v>4.8281166752797499E-4</v>
      </c>
      <c r="CU103" s="18">
        <f t="shared" si="141"/>
        <v>2.1008884412231099E-4</v>
      </c>
      <c r="CV103" s="18">
        <f t="shared" si="142"/>
        <v>8.4493559631699508E-5</v>
      </c>
    </row>
    <row r="104" spans="1:100" ht="15" x14ac:dyDescent="0.2">
      <c r="A104" s="1"/>
      <c r="B104" s="29"/>
      <c r="C104" s="29"/>
      <c r="D104" s="29"/>
      <c r="E104" s="29"/>
      <c r="F104" s="29"/>
      <c r="G104" s="29"/>
      <c r="H104" s="1"/>
      <c r="I104" s="1"/>
      <c r="J104" s="1"/>
      <c r="K104" s="11"/>
      <c r="L104" s="15">
        <f t="shared" si="143"/>
        <v>2012</v>
      </c>
      <c r="M104">
        <f>rep!B101</f>
        <v>0</v>
      </c>
      <c r="N104">
        <f>rep!C101</f>
        <v>0</v>
      </c>
      <c r="O104">
        <f>rep!D101</f>
        <v>0</v>
      </c>
      <c r="P104">
        <f>rep!E101</f>
        <v>0</v>
      </c>
      <c r="Q104">
        <f>rep!F101</f>
        <v>0</v>
      </c>
      <c r="R104">
        <f>rep!G101</f>
        <v>0</v>
      </c>
      <c r="S104">
        <f>rep!H101</f>
        <v>0</v>
      </c>
      <c r="T104">
        <f>rep!I101</f>
        <v>0</v>
      </c>
      <c r="U104">
        <f>rep!J101</f>
        <v>0</v>
      </c>
      <c r="V104">
        <f>rep!K101</f>
        <v>0</v>
      </c>
      <c r="W104">
        <f>rep!L101</f>
        <v>0</v>
      </c>
      <c r="X104">
        <f>rep!M101</f>
        <v>7.5000000000000002E-4</v>
      </c>
      <c r="Y104">
        <f>rep!N101</f>
        <v>5.5000000000000003E-4</v>
      </c>
      <c r="Z104">
        <f>rep!O101</f>
        <v>1.8600000000000001E-3</v>
      </c>
      <c r="AA104">
        <f>rep!P101</f>
        <v>3.0100000000000001E-3</v>
      </c>
      <c r="AB104">
        <f>rep!Q101</f>
        <v>6.1500000000000001E-3</v>
      </c>
      <c r="AC104">
        <f>rep!R101</f>
        <v>1.5890000000000001E-2</v>
      </c>
      <c r="AD104">
        <f>rep!S101</f>
        <v>3.4279999999999998E-2</v>
      </c>
      <c r="AE104">
        <f>rep!T101</f>
        <v>4.9160000000000002E-2</v>
      </c>
      <c r="AF104">
        <f>rep!U101</f>
        <v>6.9019999999999998E-2</v>
      </c>
      <c r="AG104">
        <f>rep!V101</f>
        <v>8.2280000000000006E-2</v>
      </c>
      <c r="AH104">
        <f>rep!W101</f>
        <v>0.10385999999999999</v>
      </c>
      <c r="AI104">
        <f>rep!X101</f>
        <v>0.12296</v>
      </c>
      <c r="AJ104">
        <f>rep!Y101</f>
        <v>0.14054</v>
      </c>
      <c r="AK104">
        <f>rep!Z101</f>
        <v>0.12134</v>
      </c>
      <c r="AL104">
        <f>rep!AA101</f>
        <v>9.9400000000000002E-2</v>
      </c>
      <c r="AM104">
        <f>rep!AB101</f>
        <v>5.8740000000000001E-2</v>
      </c>
      <c r="AN104">
        <f>rep!AC101</f>
        <v>3.4599999999999999E-2</v>
      </c>
      <c r="AO104">
        <f>rep!AD101</f>
        <v>2.1479999999999999E-2</v>
      </c>
      <c r="AP104">
        <f>rep!AE101</f>
        <v>1.4540000000000001E-2</v>
      </c>
      <c r="AQ104">
        <f>rep!AF101</f>
        <v>9.6299999999999997E-3</v>
      </c>
      <c r="AR104">
        <f>rep!AG101</f>
        <v>5.47E-3</v>
      </c>
      <c r="AS104">
        <f>rep!AH101</f>
        <v>3.2000000000000002E-3</v>
      </c>
      <c r="AT104">
        <f>rep!AI101</f>
        <v>9.7000000000000005E-4</v>
      </c>
      <c r="AU104">
        <f>rep!AJ101</f>
        <v>2.7999999999999998E-4</v>
      </c>
      <c r="AV104">
        <f>rep!AK101</f>
        <v>4.0000000000000003E-5</v>
      </c>
      <c r="AW104">
        <f>rep!AL101</f>
        <v>0</v>
      </c>
      <c r="AX104">
        <f>rep!AM101</f>
        <v>0</v>
      </c>
      <c r="AY104">
        <f>rep!AN101</f>
        <v>0</v>
      </c>
      <c r="AZ104">
        <f>rep!AO101</f>
        <v>0</v>
      </c>
      <c r="BA104">
        <f>rep!AP101</f>
        <v>0</v>
      </c>
      <c r="BB104">
        <f>rep!AQ101</f>
        <v>0</v>
      </c>
      <c r="BC104">
        <f>rep!AR101</f>
        <v>0</v>
      </c>
      <c r="BE104" s="1">
        <f t="shared" si="144"/>
        <v>2012</v>
      </c>
      <c r="BF104" s="18">
        <f t="shared" si="100"/>
        <v>3.1763199899109914E-9</v>
      </c>
      <c r="BG104" s="18">
        <f t="shared" si="101"/>
        <v>7.1060094950462181E-8</v>
      </c>
      <c r="BH104" s="18">
        <f t="shared" si="102"/>
        <v>1.0481789013186877E-6</v>
      </c>
      <c r="BI104" s="18">
        <f t="shared" si="103"/>
        <v>1.0206895817151001E-5</v>
      </c>
      <c r="BJ104" s="18">
        <f t="shared" si="104"/>
        <v>6.5724879672267357E-5</v>
      </c>
      <c r="BK104" s="18">
        <f t="shared" si="105"/>
        <v>2.8070116259160002E-4</v>
      </c>
      <c r="BL104" s="18">
        <f t="shared" si="106"/>
        <v>8.01041302764144E-4</v>
      </c>
      <c r="BM104" s="18">
        <f t="shared" si="107"/>
        <v>1.5618729029376001E-3</v>
      </c>
      <c r="BN104" s="18">
        <f t="shared" si="108"/>
        <v>2.2312292753871002E-3</v>
      </c>
      <c r="BO104" s="18">
        <f t="shared" si="109"/>
        <v>2.8014674963903999E-3</v>
      </c>
      <c r="BP104" s="18">
        <f t="shared" si="110"/>
        <v>3.9222738886716003E-3</v>
      </c>
      <c r="BQ104" s="18">
        <f t="shared" si="111"/>
        <v>6.1080587736110992E-3</v>
      </c>
      <c r="BR104" s="18">
        <f t="shared" si="112"/>
        <v>9.1315266807390997E-3</v>
      </c>
      <c r="BS104" s="18">
        <f t="shared" si="113"/>
        <v>1.2670165341989999E-2</v>
      </c>
      <c r="BT104" s="18">
        <f t="shared" si="114"/>
        <v>1.6986614946839999E-2</v>
      </c>
      <c r="BU104" s="18">
        <f t="shared" si="115"/>
        <v>2.248311563871E-2</v>
      </c>
      <c r="BV104" s="18">
        <f t="shared" si="116"/>
        <v>2.8946941496160002E-2</v>
      </c>
      <c r="BW104" s="18">
        <f t="shared" si="117"/>
        <v>3.5690908013909999E-2</v>
      </c>
      <c r="BX104" s="18">
        <f t="shared" si="118"/>
        <v>4.2171693252390001E-2</v>
      </c>
      <c r="BY104" s="18">
        <f t="shared" si="119"/>
        <v>4.8094283343360002E-2</v>
      </c>
      <c r="BZ104" s="18">
        <f t="shared" si="120"/>
        <v>5.3138296519000004E-2</v>
      </c>
      <c r="CA104" s="18">
        <f t="shared" si="121"/>
        <v>5.6940030881189999E-2</v>
      </c>
      <c r="CB104" s="18">
        <f t="shared" si="122"/>
        <v>5.9309442230310011E-2</v>
      </c>
      <c r="CC104" s="18">
        <f t="shared" si="123"/>
        <v>6.0303950210789999E-2</v>
      </c>
      <c r="CD104" s="18">
        <f t="shared" si="124"/>
        <v>6.0110956441240003E-2</v>
      </c>
      <c r="CE104" s="18">
        <f t="shared" si="125"/>
        <v>5.8923482871000007E-2</v>
      </c>
      <c r="CF104" s="18">
        <f t="shared" si="126"/>
        <v>5.6880621337750001E-2</v>
      </c>
      <c r="CG104" s="18">
        <f t="shared" si="127"/>
        <v>5.4037162206390002E-2</v>
      </c>
      <c r="CH104" s="18">
        <f t="shared" si="128"/>
        <v>5.0361270709750001E-2</v>
      </c>
      <c r="CI104" s="18">
        <f t="shared" si="129"/>
        <v>4.5787926457109995E-2</v>
      </c>
      <c r="CJ104" s="18">
        <f t="shared" si="130"/>
        <v>4.031925613719E-2</v>
      </c>
      <c r="CK104" s="18">
        <f t="shared" si="131"/>
        <v>3.4116732870239995E-2</v>
      </c>
      <c r="CL104" s="18">
        <f t="shared" si="132"/>
        <v>2.7529769443750001E-2</v>
      </c>
      <c r="CM104" s="18">
        <f t="shared" si="133"/>
        <v>2.104014249375E-2</v>
      </c>
      <c r="CN104" s="18">
        <f t="shared" si="134"/>
        <v>1.514200173775E-2</v>
      </c>
      <c r="CO104" s="18">
        <f t="shared" si="135"/>
        <v>1.021339966399E-2</v>
      </c>
      <c r="CP104" s="18">
        <f t="shared" si="136"/>
        <v>6.4330842454999003E-3</v>
      </c>
      <c r="CQ104" s="18">
        <f t="shared" si="137"/>
        <v>3.7732540862399997E-3</v>
      </c>
      <c r="CR104" s="18">
        <f t="shared" si="138"/>
        <v>2.0565531033599998E-3</v>
      </c>
      <c r="CS104" s="18">
        <f t="shared" si="139"/>
        <v>1.0398863814591E-3</v>
      </c>
      <c r="CT104" s="18">
        <f t="shared" si="140"/>
        <v>4.8718641784422398E-4</v>
      </c>
      <c r="CU104" s="18">
        <f t="shared" si="141"/>
        <v>2.1125635188739899E-4</v>
      </c>
      <c r="CV104" s="18">
        <f t="shared" si="142"/>
        <v>8.4712422589375844E-5</v>
      </c>
    </row>
    <row r="105" spans="1:100" ht="15" x14ac:dyDescent="0.2">
      <c r="A105" s="1"/>
      <c r="B105" s="29"/>
      <c r="C105" s="29"/>
      <c r="D105" s="29"/>
      <c r="E105" s="29"/>
      <c r="F105" s="29"/>
      <c r="G105" s="29"/>
      <c r="H105" s="1"/>
      <c r="I105" s="1"/>
      <c r="J105" s="1"/>
      <c r="K105" s="11"/>
      <c r="L105" s="15">
        <f t="shared" si="143"/>
        <v>2013</v>
      </c>
      <c r="M105">
        <f>rep!B102</f>
        <v>0</v>
      </c>
      <c r="N105">
        <f>rep!C102</f>
        <v>0</v>
      </c>
      <c r="O105">
        <f>rep!D102</f>
        <v>0</v>
      </c>
      <c r="P105">
        <f>rep!E102</f>
        <v>0</v>
      </c>
      <c r="Q105">
        <f>rep!F102</f>
        <v>0</v>
      </c>
      <c r="R105">
        <f>rep!G102</f>
        <v>0</v>
      </c>
      <c r="S105">
        <f>rep!H102</f>
        <v>0</v>
      </c>
      <c r="T105">
        <f>rep!I102</f>
        <v>0</v>
      </c>
      <c r="U105">
        <f>rep!J102</f>
        <v>0</v>
      </c>
      <c r="V105">
        <f>rep!K102</f>
        <v>0</v>
      </c>
      <c r="W105">
        <f>rep!L102</f>
        <v>2.2009500000000001E-4</v>
      </c>
      <c r="X105">
        <f>rep!M102</f>
        <v>2.2009500000000001E-4</v>
      </c>
      <c r="Y105">
        <f>rep!N102</f>
        <v>4.3018499999999997E-4</v>
      </c>
      <c r="Z105">
        <f>rep!O102</f>
        <v>5.6024099999999995E-4</v>
      </c>
      <c r="AA105">
        <f>rep!P102</f>
        <v>1.9008199999999999E-3</v>
      </c>
      <c r="AB105">
        <f>rep!Q102</f>
        <v>2.9612699999999998E-3</v>
      </c>
      <c r="AC105">
        <f>rep!R102</f>
        <v>2.0708900000000001E-3</v>
      </c>
      <c r="AD105">
        <f>rep!S102</f>
        <v>1.1765100000000001E-2</v>
      </c>
      <c r="AE105">
        <f>rep!T102</f>
        <v>1.4286099999999999E-2</v>
      </c>
      <c r="AF105">
        <f>rep!U102</f>
        <v>2.7872000000000001E-2</v>
      </c>
      <c r="AG105">
        <f>rep!V102</f>
        <v>4.5559599999999999E-2</v>
      </c>
      <c r="AH105">
        <f>rep!W102</f>
        <v>7.4361999999999998E-2</v>
      </c>
      <c r="AI105">
        <f>rep!X102</f>
        <v>9.2569799999999994E-2</v>
      </c>
      <c r="AJ105">
        <f>rep!Y102</f>
        <v>0.11724999999999999</v>
      </c>
      <c r="AK105">
        <f>rep!Z102</f>
        <v>0.119782</v>
      </c>
      <c r="AL105">
        <f>rep!AA102</f>
        <v>0.114229</v>
      </c>
      <c r="AM105">
        <f>rep!AB102</f>
        <v>0.10402500000000001</v>
      </c>
      <c r="AN105">
        <f>rep!AC102</f>
        <v>7.0370299999999997E-2</v>
      </c>
      <c r="AO105">
        <f>rep!AD102</f>
        <v>5.3853199999999997E-2</v>
      </c>
      <c r="AP105">
        <f>rep!AE102</f>
        <v>4.5499600000000001E-2</v>
      </c>
      <c r="AQ105">
        <f>rep!AF102</f>
        <v>3.3354300000000003E-2</v>
      </c>
      <c r="AR105">
        <f>rep!AG102</f>
        <v>3.2844100000000001E-2</v>
      </c>
      <c r="AS105">
        <f>rep!AH102</f>
        <v>1.55967E-2</v>
      </c>
      <c r="AT105">
        <f>rep!AI102</f>
        <v>8.3335800000000002E-3</v>
      </c>
      <c r="AU105">
        <f>rep!AJ102</f>
        <v>2.5511000000000002E-3</v>
      </c>
      <c r="AV105">
        <f>rep!AK102</f>
        <v>3.6515699999999998E-3</v>
      </c>
      <c r="AW105">
        <f>rep!AL102</f>
        <v>7.0030099999999996E-4</v>
      </c>
      <c r="AX105">
        <f>rep!AM102</f>
        <v>3.8016299999999999E-4</v>
      </c>
      <c r="AY105">
        <f>rep!AN102</f>
        <v>6.00258E-4</v>
      </c>
      <c r="AZ105">
        <f>rep!AO102</f>
        <v>8.0034400000000003E-4</v>
      </c>
      <c r="BA105">
        <f>rep!AP102</f>
        <v>6.00258E-4</v>
      </c>
      <c r="BB105">
        <f>rep!AQ102</f>
        <v>4.0017200000000002E-4</v>
      </c>
      <c r="BC105">
        <f>rep!AR102</f>
        <v>4.0017200000000002E-4</v>
      </c>
      <c r="BE105" s="1">
        <f t="shared" si="144"/>
        <v>2013</v>
      </c>
      <c r="BF105" s="18">
        <f t="shared" si="100"/>
        <v>3.0300599908187367E-9</v>
      </c>
      <c r="BG105" s="18">
        <f t="shared" si="101"/>
        <v>6.7788495404719258E-8</v>
      </c>
      <c r="BH105" s="18">
        <f t="shared" si="102"/>
        <v>9.9994800010199738E-7</v>
      </c>
      <c r="BI105" s="18">
        <f t="shared" si="103"/>
        <v>9.7377251748616477E-6</v>
      </c>
      <c r="BJ105" s="18">
        <f t="shared" si="104"/>
        <v>6.2710666878946841E-5</v>
      </c>
      <c r="BK105" s="18">
        <f t="shared" si="105"/>
        <v>2.6790119047127099E-4</v>
      </c>
      <c r="BL105" s="18">
        <f t="shared" si="106"/>
        <v>7.6506477854619895E-4</v>
      </c>
      <c r="BM105" s="18">
        <f t="shared" si="107"/>
        <v>1.4947490209398998E-3</v>
      </c>
      <c r="BN105" s="18">
        <f t="shared" si="108"/>
        <v>2.14786674375E-3</v>
      </c>
      <c r="BO105" s="18">
        <f t="shared" si="109"/>
        <v>2.7348891873919001E-3</v>
      </c>
      <c r="BP105" s="18">
        <f t="shared" si="110"/>
        <v>3.9072925816176001E-3</v>
      </c>
      <c r="BQ105" s="18">
        <f t="shared" si="111"/>
        <v>6.2022276722075997E-3</v>
      </c>
      <c r="BR105" s="18">
        <f t="shared" si="112"/>
        <v>9.46321152975E-3</v>
      </c>
      <c r="BS105" s="18">
        <f t="shared" si="113"/>
        <v>1.343965119991E-2</v>
      </c>
      <c r="BT105" s="18">
        <f t="shared" si="114"/>
        <v>1.8374278119989998E-2</v>
      </c>
      <c r="BU105" s="18">
        <f t="shared" si="115"/>
        <v>2.450484631311E-2</v>
      </c>
      <c r="BV105" s="18">
        <f t="shared" si="116"/>
        <v>3.1372403678309999E-2</v>
      </c>
      <c r="BW105" s="18">
        <f t="shared" si="117"/>
        <v>3.8105037279750002E-2</v>
      </c>
      <c r="BX105" s="18">
        <f t="shared" si="118"/>
        <v>4.4127725907749993E-2</v>
      </c>
      <c r="BY105" s="18">
        <f t="shared" si="119"/>
        <v>4.9247792305559999E-2</v>
      </c>
      <c r="BZ105" s="18">
        <f t="shared" si="120"/>
        <v>5.3313426759040002E-2</v>
      </c>
      <c r="CA105" s="18">
        <f t="shared" si="121"/>
        <v>5.6150615741110001E-2</v>
      </c>
      <c r="CB105" s="18">
        <f t="shared" si="122"/>
        <v>5.7750548401239998E-2</v>
      </c>
      <c r="CC105" s="18">
        <f t="shared" si="123"/>
        <v>5.8296221967990003E-2</v>
      </c>
      <c r="CD105" s="18">
        <f t="shared" si="124"/>
        <v>5.7999426866310003E-2</v>
      </c>
      <c r="CE105" s="18">
        <f t="shared" si="125"/>
        <v>5.697895850944E-2</v>
      </c>
      <c r="CF105" s="18">
        <f t="shared" si="126"/>
        <v>5.525625171516E-2</v>
      </c>
      <c r="CG105" s="18">
        <f t="shared" si="127"/>
        <v>5.2786558796159996E-2</v>
      </c>
      <c r="CH105" s="18">
        <f t="shared" si="128"/>
        <v>4.9483309877190004E-2</v>
      </c>
      <c r="CI105" s="18">
        <f t="shared" si="129"/>
        <v>4.5258772724439997E-2</v>
      </c>
      <c r="CJ105" s="18">
        <f t="shared" si="130"/>
        <v>4.0099127279640004E-2</v>
      </c>
      <c r="CK105" s="18">
        <f t="shared" si="131"/>
        <v>3.4144238232159993E-2</v>
      </c>
      <c r="CL105" s="18">
        <f t="shared" si="132"/>
        <v>2.7721885289559999E-2</v>
      </c>
      <c r="CM105" s="18">
        <f t="shared" si="133"/>
        <v>2.1306396751359997E-2</v>
      </c>
      <c r="CN105" s="18">
        <f t="shared" si="134"/>
        <v>1.5406239938560001E-2</v>
      </c>
      <c r="CO105" s="18">
        <f t="shared" si="135"/>
        <v>1.042841893975E-2</v>
      </c>
      <c r="CP105" s="18">
        <f t="shared" si="136"/>
        <v>6.5831914130479001E-3</v>
      </c>
      <c r="CQ105" s="18">
        <f t="shared" si="137"/>
        <v>3.8649456E-3</v>
      </c>
      <c r="CR105" s="18">
        <f t="shared" si="138"/>
        <v>2.1060955786975002E-3</v>
      </c>
      <c r="CS105" s="18">
        <f t="shared" si="139"/>
        <v>1.0636961370711E-3</v>
      </c>
      <c r="CT105" s="18">
        <f t="shared" si="140"/>
        <v>4.9739435243983596E-4</v>
      </c>
      <c r="CU105" s="18">
        <f t="shared" si="141"/>
        <v>2.1515868680797498E-4</v>
      </c>
      <c r="CV105" s="18">
        <f t="shared" si="142"/>
        <v>8.6038796051465555E-5</v>
      </c>
    </row>
    <row r="106" spans="1:100" ht="15" x14ac:dyDescent="0.2">
      <c r="A106" s="1"/>
      <c r="B106" s="29"/>
      <c r="C106" s="29"/>
      <c r="D106" s="29"/>
      <c r="E106" s="29"/>
      <c r="F106" s="29"/>
      <c r="G106" s="29"/>
      <c r="H106" s="1"/>
      <c r="I106" s="1"/>
      <c r="J106" s="1"/>
      <c r="K106" s="11"/>
      <c r="L106" s="15">
        <f t="shared" si="143"/>
        <v>2014</v>
      </c>
      <c r="M106">
        <f>rep!B103</f>
        <v>0</v>
      </c>
      <c r="N106">
        <f>rep!C103</f>
        <v>0</v>
      </c>
      <c r="O106">
        <f>rep!D103</f>
        <v>0</v>
      </c>
      <c r="P106">
        <f>rep!E103</f>
        <v>0</v>
      </c>
      <c r="Q106">
        <f>rep!F103</f>
        <v>0</v>
      </c>
      <c r="R106">
        <f>rep!G103</f>
        <v>0</v>
      </c>
      <c r="S106">
        <f>rep!H103</f>
        <v>0</v>
      </c>
      <c r="T106">
        <f>rep!I103</f>
        <v>0</v>
      </c>
      <c r="U106">
        <f>rep!J103</f>
        <v>0</v>
      </c>
      <c r="V106">
        <f>rep!K103</f>
        <v>0</v>
      </c>
      <c r="W106">
        <f>rep!L103</f>
        <v>1.8000199999999999E-4</v>
      </c>
      <c r="X106">
        <f>rep!M103</f>
        <v>2.5000199999999998E-4</v>
      </c>
      <c r="Y106">
        <f>rep!N103</f>
        <v>2.2000200000000001E-4</v>
      </c>
      <c r="Z106">
        <f>rep!O103</f>
        <v>6.8000700000000005E-4</v>
      </c>
      <c r="AA106">
        <f>rep!P103</f>
        <v>1.70002E-3</v>
      </c>
      <c r="AB106">
        <f>rep!Q103</f>
        <v>4.0800400000000001E-3</v>
      </c>
      <c r="AC106">
        <f>rep!R103</f>
        <v>1.2600099999999999E-2</v>
      </c>
      <c r="AD106">
        <f>rep!S103</f>
        <v>1.9270200000000001E-2</v>
      </c>
      <c r="AE106">
        <f>rep!T103</f>
        <v>3.84204E-2</v>
      </c>
      <c r="AF106">
        <f>rep!U103</f>
        <v>5.5890599999999999E-2</v>
      </c>
      <c r="AG106">
        <f>rep!V103</f>
        <v>6.9550699999999993E-2</v>
      </c>
      <c r="AH106">
        <f>rep!W103</f>
        <v>9.8251000000000005E-2</v>
      </c>
      <c r="AI106">
        <f>rep!X103</f>
        <v>0.115761</v>
      </c>
      <c r="AJ106">
        <f>rep!Y103</f>
        <v>0.115691</v>
      </c>
      <c r="AK106">
        <f>rep!Z103</f>
        <v>0.10315100000000001</v>
      </c>
      <c r="AL106">
        <f>rep!AA103</f>
        <v>8.5130899999999995E-2</v>
      </c>
      <c r="AM106">
        <f>rep!AB103</f>
        <v>7.81308E-2</v>
      </c>
      <c r="AN106">
        <f>rep!AC103</f>
        <v>5.4020499999999999E-2</v>
      </c>
      <c r="AO106">
        <f>rep!AD103</f>
        <v>4.5860499999999998E-2</v>
      </c>
      <c r="AP106">
        <f>rep!AE103</f>
        <v>2.6930300000000001E-2</v>
      </c>
      <c r="AQ106">
        <f>rep!AF103</f>
        <v>2.0120200000000001E-2</v>
      </c>
      <c r="AR106">
        <f>rep!AG103</f>
        <v>3.1610300000000001E-2</v>
      </c>
      <c r="AS106">
        <f>rep!AH103</f>
        <v>9.5800999999999994E-3</v>
      </c>
      <c r="AT106">
        <f>rep!AI103</f>
        <v>7.3200699999999997E-3</v>
      </c>
      <c r="AU106">
        <f>rep!AJ103</f>
        <v>5.0100500000000003E-3</v>
      </c>
      <c r="AV106">
        <f>rep!AK103</f>
        <v>5.6000600000000005E-4</v>
      </c>
      <c r="AW106">
        <f>rep!AL103</f>
        <v>0</v>
      </c>
      <c r="AX106">
        <f>rep!AM103</f>
        <v>0</v>
      </c>
      <c r="AY106">
        <f>rep!AN103</f>
        <v>0</v>
      </c>
      <c r="AZ106">
        <f>rep!AO103</f>
        <v>3.0000300000000001E-5</v>
      </c>
      <c r="BA106">
        <f>rep!AP103</f>
        <v>0</v>
      </c>
      <c r="BB106">
        <f>rep!AQ103</f>
        <v>0</v>
      </c>
      <c r="BC106">
        <f>rep!AR103</f>
        <v>0</v>
      </c>
      <c r="BE106" s="1">
        <f t="shared" si="144"/>
        <v>2014</v>
      </c>
      <c r="BF106" s="18">
        <f t="shared" si="100"/>
        <v>2.6566699929421047E-9</v>
      </c>
      <c r="BG106" s="18">
        <f t="shared" si="101"/>
        <v>5.9435696467397564E-8</v>
      </c>
      <c r="BH106" s="18">
        <f t="shared" si="102"/>
        <v>8.7677023127261345E-7</v>
      </c>
      <c r="BI106" s="18">
        <f t="shared" si="103"/>
        <v>8.5389470851374405E-6</v>
      </c>
      <c r="BJ106" s="18">
        <f t="shared" si="104"/>
        <v>5.5001474504979753E-5</v>
      </c>
      <c r="BK106" s="18">
        <f t="shared" si="105"/>
        <v>2.35079711531775E-4</v>
      </c>
      <c r="BL106" s="18">
        <f t="shared" si="106"/>
        <v>6.7215459982355097E-4</v>
      </c>
      <c r="BM106" s="18">
        <f t="shared" si="107"/>
        <v>1.3175793947376E-3</v>
      </c>
      <c r="BN106" s="18">
        <f t="shared" si="108"/>
        <v>1.9103963743163999E-3</v>
      </c>
      <c r="BO106" s="18">
        <f t="shared" si="109"/>
        <v>2.4800984117616001E-3</v>
      </c>
      <c r="BP106" s="18">
        <f t="shared" si="110"/>
        <v>3.6252712449798999E-3</v>
      </c>
      <c r="BQ106" s="18">
        <f t="shared" si="111"/>
        <v>5.8414528590396003E-3</v>
      </c>
      <c r="BR106" s="18">
        <f t="shared" si="112"/>
        <v>9.0192026857975009E-3</v>
      </c>
      <c r="BS106" s="18">
        <f t="shared" si="113"/>
        <v>1.3000543089189999E-2</v>
      </c>
      <c r="BT106" s="18">
        <f t="shared" si="114"/>
        <v>1.8101218454310002E-2</v>
      </c>
      <c r="BU106" s="18">
        <f t="shared" si="115"/>
        <v>2.460930413911E-2</v>
      </c>
      <c r="BV106" s="18">
        <f t="shared" si="116"/>
        <v>3.2092158364000006E-2</v>
      </c>
      <c r="BW106" s="18">
        <f t="shared" si="117"/>
        <v>3.9617244374999999E-2</v>
      </c>
      <c r="BX106" s="18">
        <f t="shared" si="118"/>
        <v>4.6405655475509996E-2</v>
      </c>
      <c r="BY106" s="18">
        <f t="shared" si="119"/>
        <v>5.197695799516E-2</v>
      </c>
      <c r="BZ106" s="18">
        <f t="shared" si="120"/>
        <v>5.5967326526040001E-2</v>
      </c>
      <c r="CA106" s="18">
        <f t="shared" si="121"/>
        <v>5.8188848593750002E-2</v>
      </c>
      <c r="CB106" s="18">
        <f t="shared" si="122"/>
        <v>5.8810863396760005E-2</v>
      </c>
      <c r="CC106" s="18">
        <f t="shared" si="123"/>
        <v>5.8283962254790003E-2</v>
      </c>
      <c r="CD106" s="18">
        <f t="shared" si="124"/>
        <v>5.7063829975000001E-2</v>
      </c>
      <c r="CE106" s="18">
        <f t="shared" si="125"/>
        <v>5.5419321230999997E-2</v>
      </c>
      <c r="CF106" s="18">
        <f t="shared" si="126"/>
        <v>5.3412845457749998E-2</v>
      </c>
      <c r="CG106" s="18">
        <f t="shared" si="127"/>
        <v>5.0954103600639997E-2</v>
      </c>
      <c r="CH106" s="18">
        <f t="shared" si="128"/>
        <v>4.786568475775E-2</v>
      </c>
      <c r="CI106" s="18">
        <f t="shared" si="129"/>
        <v>4.3963896255999994E-2</v>
      </c>
      <c r="CJ106" s="18">
        <f t="shared" si="130"/>
        <v>3.9158411209990002E-2</v>
      </c>
      <c r="CK106" s="18">
        <f t="shared" si="131"/>
        <v>3.3536854463999996E-2</v>
      </c>
      <c r="CL106" s="18">
        <f t="shared" si="132"/>
        <v>2.7394380279E-2</v>
      </c>
      <c r="CM106" s="18">
        <f t="shared" si="133"/>
        <v>2.1187113332790001E-2</v>
      </c>
      <c r="CN106" s="18">
        <f t="shared" si="134"/>
        <v>1.541883283836E-2</v>
      </c>
      <c r="CO106" s="18">
        <f t="shared" si="135"/>
        <v>1.0505258076000001E-2</v>
      </c>
      <c r="CP106" s="18">
        <f t="shared" si="136"/>
        <v>6.674841600000001E-3</v>
      </c>
      <c r="CQ106" s="18">
        <f t="shared" si="137"/>
        <v>3.9436140226958996E-3</v>
      </c>
      <c r="CR106" s="18">
        <f t="shared" si="138"/>
        <v>2.1619755411110999E-3</v>
      </c>
      <c r="CS106" s="18">
        <f t="shared" si="139"/>
        <v>1.0981214735510999E-3</v>
      </c>
      <c r="CT106" s="18">
        <f t="shared" si="140"/>
        <v>5.1618228043039897E-4</v>
      </c>
      <c r="CU106" s="18">
        <f t="shared" si="141"/>
        <v>2.2435164374239603E-4</v>
      </c>
      <c r="CV106" s="18">
        <f t="shared" si="142"/>
        <v>9.0099780566357595E-5</v>
      </c>
    </row>
    <row r="107" spans="1:100" ht="15" x14ac:dyDescent="0.2">
      <c r="A107" s="1"/>
      <c r="B107" s="29"/>
      <c r="C107" s="29"/>
      <c r="D107" s="29"/>
      <c r="E107" s="29"/>
      <c r="F107" s="29"/>
      <c r="G107" s="29"/>
      <c r="H107" s="1"/>
      <c r="I107" s="1"/>
      <c r="J107" s="1"/>
      <c r="K107" s="11"/>
      <c r="L107" s="15">
        <f t="shared" si="143"/>
        <v>2015</v>
      </c>
      <c r="M107">
        <f>rep!B104</f>
        <v>0</v>
      </c>
      <c r="N107">
        <f>rep!C104</f>
        <v>0</v>
      </c>
      <c r="O107">
        <f>rep!D104</f>
        <v>0</v>
      </c>
      <c r="P107">
        <f>rep!E104</f>
        <v>0</v>
      </c>
      <c r="Q107">
        <f>rep!F104</f>
        <v>0</v>
      </c>
      <c r="R107">
        <f>rep!G104</f>
        <v>0</v>
      </c>
      <c r="S107">
        <f>rep!H104</f>
        <v>0</v>
      </c>
      <c r="T107">
        <f>rep!I104</f>
        <v>0</v>
      </c>
      <c r="U107">
        <f>rep!J104</f>
        <v>0</v>
      </c>
      <c r="V107">
        <f>rep!K104</f>
        <v>0</v>
      </c>
      <c r="W107">
        <f>rep!L104</f>
        <v>3.0000599999999999E-5</v>
      </c>
      <c r="X107">
        <f>rep!M104</f>
        <v>0</v>
      </c>
      <c r="Y107">
        <f>rep!N104</f>
        <v>1.3000300000000001E-4</v>
      </c>
      <c r="Z107">
        <f>rep!O104</f>
        <v>1.9000399999999999E-4</v>
      </c>
      <c r="AA107">
        <f>rep!P104</f>
        <v>2.0000399999999998E-3</v>
      </c>
      <c r="AB107">
        <f>rep!Q104</f>
        <v>3.7000700000000002E-3</v>
      </c>
      <c r="AC107">
        <f>rep!R104</f>
        <v>1.0420199999999999E-2</v>
      </c>
      <c r="AD107">
        <f>rep!S104</f>
        <v>2.29205E-2</v>
      </c>
      <c r="AE107">
        <f>rep!T104</f>
        <v>5.2791100000000001E-2</v>
      </c>
      <c r="AF107">
        <f>rep!U104</f>
        <v>7.7421500000000004E-2</v>
      </c>
      <c r="AG107">
        <f>rep!V104</f>
        <v>0.106242</v>
      </c>
      <c r="AH107">
        <f>rep!W104</f>
        <v>0.11879199999999999</v>
      </c>
      <c r="AI107">
        <f>rep!X104</f>
        <v>0.103632</v>
      </c>
      <c r="AJ107">
        <f>rep!Y104</f>
        <v>0.109182</v>
      </c>
      <c r="AK107">
        <f>rep!Z104</f>
        <v>8.8831800000000002E-2</v>
      </c>
      <c r="AL107">
        <f>rep!AA104</f>
        <v>8.3731700000000006E-2</v>
      </c>
      <c r="AM107">
        <f>rep!AB104</f>
        <v>6.6441299999999995E-2</v>
      </c>
      <c r="AN107">
        <f>rep!AC104</f>
        <v>5.3021100000000002E-2</v>
      </c>
      <c r="AO107">
        <f>rep!AD104</f>
        <v>3.5430700000000002E-2</v>
      </c>
      <c r="AP107">
        <f>rep!AE104</f>
        <v>2.7330500000000001E-2</v>
      </c>
      <c r="AQ107">
        <f>rep!AF104</f>
        <v>1.3260299999999999E-2</v>
      </c>
      <c r="AR107">
        <f>rep!AG104</f>
        <v>1.18102E-2</v>
      </c>
      <c r="AS107">
        <f>rep!AH104</f>
        <v>7.1901400000000002E-3</v>
      </c>
      <c r="AT107">
        <f>rep!AI104</f>
        <v>3.2800699999999999E-3</v>
      </c>
      <c r="AU107">
        <f>rep!AJ104</f>
        <v>1.55003E-3</v>
      </c>
      <c r="AV107">
        <f>rep!AK104</f>
        <v>3.4000700000000003E-4</v>
      </c>
      <c r="AW107">
        <f>rep!AL104</f>
        <v>1.4000300000000001E-4</v>
      </c>
      <c r="AX107">
        <f>rep!AM104</f>
        <v>8.0001599999999997E-5</v>
      </c>
      <c r="AY107">
        <f>rep!AN104</f>
        <v>1.1000199999999999E-4</v>
      </c>
      <c r="AZ107">
        <f>rep!AO104</f>
        <v>0</v>
      </c>
      <c r="BA107">
        <f>rep!AP104</f>
        <v>0</v>
      </c>
      <c r="BB107">
        <f>rep!AQ104</f>
        <v>0</v>
      </c>
      <c r="BC107">
        <f>rep!AR104</f>
        <v>0</v>
      </c>
      <c r="BE107" s="1">
        <f t="shared" si="144"/>
        <v>2015</v>
      </c>
      <c r="BF107" s="18">
        <f t="shared" si="100"/>
        <v>3.1539899900523472E-9</v>
      </c>
      <c r="BG107" s="18">
        <f t="shared" si="101"/>
        <v>7.0557795021596865E-8</v>
      </c>
      <c r="BH107" s="18">
        <f t="shared" si="102"/>
        <v>1.0406689170059513E-6</v>
      </c>
      <c r="BI107" s="18">
        <f t="shared" si="103"/>
        <v>1.013149735068144E-5</v>
      </c>
      <c r="BJ107" s="18">
        <f t="shared" si="104"/>
        <v>6.5206647538521188E-5</v>
      </c>
      <c r="BK107" s="18">
        <f t="shared" si="105"/>
        <v>2.78167579719975E-4</v>
      </c>
      <c r="BL107" s="18">
        <f t="shared" si="106"/>
        <v>7.9149154748983902E-4</v>
      </c>
      <c r="BM107" s="18">
        <f t="shared" si="107"/>
        <v>1.5309290524416E-3</v>
      </c>
      <c r="BN107" s="18">
        <f t="shared" si="108"/>
        <v>2.1398314199751003E-3</v>
      </c>
      <c r="BO107" s="18">
        <f t="shared" si="109"/>
        <v>2.5656136328271002E-3</v>
      </c>
      <c r="BP107" s="18">
        <f t="shared" si="110"/>
        <v>3.4301625671599003E-3</v>
      </c>
      <c r="BQ107" s="18">
        <f t="shared" si="111"/>
        <v>5.3227921969550996E-3</v>
      </c>
      <c r="BR107" s="18">
        <f t="shared" si="112"/>
        <v>8.2214234129774997E-3</v>
      </c>
      <c r="BS107" s="18">
        <f t="shared" si="113"/>
        <v>1.201096358256E-2</v>
      </c>
      <c r="BT107" s="18">
        <f t="shared" si="114"/>
        <v>1.6996944924789998E-2</v>
      </c>
      <c r="BU107" s="18">
        <f t="shared" si="115"/>
        <v>2.3455034137240004E-2</v>
      </c>
      <c r="BV107" s="18">
        <f t="shared" si="116"/>
        <v>3.1006138163159998E-2</v>
      </c>
      <c r="BW107" s="18">
        <f t="shared" si="117"/>
        <v>3.8814900418559999E-2</v>
      </c>
      <c r="BX107" s="18">
        <f t="shared" si="118"/>
        <v>4.6152084376960001E-2</v>
      </c>
      <c r="BY107" s="18">
        <f t="shared" si="119"/>
        <v>5.248064180775E-2</v>
      </c>
      <c r="BZ107" s="18">
        <f t="shared" si="120"/>
        <v>5.7280229198039996E-2</v>
      </c>
      <c r="CA107" s="18">
        <f t="shared" si="121"/>
        <v>6.0151915916640007E-2</v>
      </c>
      <c r="CB107" s="18">
        <f t="shared" si="122"/>
        <v>6.1068598026239998E-2</v>
      </c>
      <c r="CC107" s="18">
        <f t="shared" si="123"/>
        <v>6.0382774959640007E-2</v>
      </c>
      <c r="CD107" s="18">
        <f t="shared" si="124"/>
        <v>5.8605037333589995E-2</v>
      </c>
      <c r="CE107" s="18">
        <f t="shared" si="125"/>
        <v>5.6191119688709996E-2</v>
      </c>
      <c r="CF107" s="18">
        <f t="shared" si="126"/>
        <v>5.3431201023359999E-2</v>
      </c>
      <c r="CG107" s="18">
        <f t="shared" si="127"/>
        <v>5.0407736193749997E-2</v>
      </c>
      <c r="CH107" s="18">
        <f t="shared" si="128"/>
        <v>4.7013077643509996E-2</v>
      </c>
      <c r="CI107" s="18">
        <f t="shared" si="129"/>
        <v>4.3040423830390001E-2</v>
      </c>
      <c r="CJ107" s="18">
        <f t="shared" si="130"/>
        <v>3.8325197390310005E-2</v>
      </c>
      <c r="CK107" s="18">
        <f t="shared" si="131"/>
        <v>3.2872891038999999E-2</v>
      </c>
      <c r="CL107" s="18">
        <f t="shared" si="132"/>
        <v>2.6914951166560001E-2</v>
      </c>
      <c r="CM107" s="18">
        <f t="shared" si="133"/>
        <v>2.0869765699749999E-2</v>
      </c>
      <c r="CN107" s="18">
        <f t="shared" si="134"/>
        <v>1.5225639960960002E-2</v>
      </c>
      <c r="CO107" s="18">
        <f t="shared" si="135"/>
        <v>1.0397581936000001E-2</v>
      </c>
      <c r="CP107" s="18">
        <f t="shared" si="136"/>
        <v>6.6206369751964003E-3</v>
      </c>
      <c r="CQ107" s="18">
        <f t="shared" si="137"/>
        <v>3.9195256962999006E-3</v>
      </c>
      <c r="CR107" s="18">
        <f t="shared" si="138"/>
        <v>2.1529845896304002E-3</v>
      </c>
      <c r="CS107" s="18">
        <f t="shared" si="139"/>
        <v>1.0956568981404001E-3</v>
      </c>
      <c r="CT107" s="18">
        <f t="shared" si="140"/>
        <v>5.1599747148230396E-4</v>
      </c>
      <c r="CU107" s="18">
        <f t="shared" si="141"/>
        <v>2.2469149103343601E-4</v>
      </c>
      <c r="CV107" s="18">
        <f t="shared" si="142"/>
        <v>9.0402925832996795E-5</v>
      </c>
    </row>
    <row r="108" spans="1:100" ht="15" x14ac:dyDescent="0.2">
      <c r="A108" s="1"/>
      <c r="B108" s="29"/>
      <c r="C108" s="29"/>
      <c r="D108" s="29"/>
      <c r="E108" s="29"/>
      <c r="F108" s="29"/>
      <c r="G108" s="29"/>
      <c r="H108" s="1"/>
      <c r="I108" s="1"/>
      <c r="J108" s="1"/>
      <c r="K108" s="11"/>
      <c r="L108" s="15">
        <f t="shared" si="143"/>
        <v>2016</v>
      </c>
      <c r="M108">
        <f>rep!B105</f>
        <v>0</v>
      </c>
      <c r="N108">
        <f>rep!C105</f>
        <v>0</v>
      </c>
      <c r="O108">
        <f>rep!D105</f>
        <v>0</v>
      </c>
      <c r="P108">
        <f>rep!E105</f>
        <v>0</v>
      </c>
      <c r="Q108">
        <f>rep!F105</f>
        <v>0</v>
      </c>
      <c r="R108">
        <f>rep!G105</f>
        <v>0</v>
      </c>
      <c r="S108">
        <f>rep!H105</f>
        <v>0</v>
      </c>
      <c r="T108">
        <f>rep!I105</f>
        <v>0</v>
      </c>
      <c r="U108">
        <f>rep!J105</f>
        <v>0</v>
      </c>
      <c r="V108">
        <f>rep!K105</f>
        <v>0</v>
      </c>
      <c r="W108">
        <f>rep!L105</f>
        <v>0</v>
      </c>
      <c r="X108">
        <f>rep!M105</f>
        <v>0</v>
      </c>
      <c r="Y108">
        <f>rep!N105</f>
        <v>0</v>
      </c>
      <c r="Z108">
        <f>rep!O105</f>
        <v>1.3300300000000001E-3</v>
      </c>
      <c r="AA108">
        <f>rep!P105</f>
        <v>1.3300300000000001E-3</v>
      </c>
      <c r="AB108">
        <f>rep!Q105</f>
        <v>7.4001500000000001E-4</v>
      </c>
      <c r="AC108">
        <f>rep!R105</f>
        <v>2.6600500000000002E-3</v>
      </c>
      <c r="AD108">
        <f>rep!S105</f>
        <v>6.1501200000000002E-3</v>
      </c>
      <c r="AE108">
        <f>rep!T105</f>
        <v>1.0300200000000001E-2</v>
      </c>
      <c r="AF108">
        <f>rep!U105</f>
        <v>2.43705E-2</v>
      </c>
      <c r="AG108">
        <f>rep!V105</f>
        <v>4.8391000000000003E-2</v>
      </c>
      <c r="AH108">
        <f>rep!W105</f>
        <v>5.8661199999999997E-2</v>
      </c>
      <c r="AI108">
        <f>rep!X105</f>
        <v>8.0441600000000002E-2</v>
      </c>
      <c r="AJ108">
        <f>rep!Y105</f>
        <v>8.5001699999999999E-2</v>
      </c>
      <c r="AK108">
        <f>rep!Z105</f>
        <v>0.102502</v>
      </c>
      <c r="AL108">
        <f>rep!AA105</f>
        <v>0.10616200000000001</v>
      </c>
      <c r="AM108">
        <f>rep!AB105</f>
        <v>0.118492</v>
      </c>
      <c r="AN108">
        <f>rep!AC105</f>
        <v>0.114122</v>
      </c>
      <c r="AO108">
        <f>rep!AD105</f>
        <v>8.4361699999999998E-2</v>
      </c>
      <c r="AP108">
        <f>rep!AE105</f>
        <v>6.2311199999999997E-2</v>
      </c>
      <c r="AQ108">
        <f>rep!AF105</f>
        <v>4.2730900000000002E-2</v>
      </c>
      <c r="AR108">
        <f>rep!AG105</f>
        <v>2.4070500000000002E-2</v>
      </c>
      <c r="AS108">
        <f>rep!AH105</f>
        <v>1.4760300000000001E-2</v>
      </c>
      <c r="AT108">
        <f>rep!AI105</f>
        <v>6.1501200000000002E-3</v>
      </c>
      <c r="AU108">
        <f>rep!AJ105</f>
        <v>3.0400599999999998E-3</v>
      </c>
      <c r="AV108">
        <f>rep!AK105</f>
        <v>1.13002E-3</v>
      </c>
      <c r="AW108">
        <f>rep!AL105</f>
        <v>6.3001300000000001E-4</v>
      </c>
      <c r="AX108">
        <f>rep!AM105</f>
        <v>8.0001599999999997E-5</v>
      </c>
      <c r="AY108">
        <f>rep!AN105</f>
        <v>8.0001599999999997E-5</v>
      </c>
      <c r="AZ108">
        <f>rep!AO105</f>
        <v>0</v>
      </c>
      <c r="BA108">
        <f>rep!AP105</f>
        <v>0</v>
      </c>
      <c r="BB108">
        <f>rep!AQ105</f>
        <v>0</v>
      </c>
      <c r="BC108">
        <f>rep!AR105</f>
        <v>0</v>
      </c>
      <c r="BE108" s="1">
        <f t="shared" si="144"/>
        <v>2016</v>
      </c>
      <c r="BF108" s="18">
        <f t="shared" si="100"/>
        <v>0</v>
      </c>
      <c r="BG108" s="18">
        <f t="shared" si="101"/>
        <v>0</v>
      </c>
      <c r="BH108" s="18">
        <f t="shared" si="102"/>
        <v>0</v>
      </c>
      <c r="BI108" s="18">
        <f t="shared" si="103"/>
        <v>0</v>
      </c>
      <c r="BJ108" s="18">
        <f t="shared" si="104"/>
        <v>0</v>
      </c>
      <c r="BK108" s="18">
        <f t="shared" si="105"/>
        <v>0</v>
      </c>
      <c r="BL108" s="18">
        <f t="shared" si="106"/>
        <v>0</v>
      </c>
      <c r="BM108" s="18">
        <f t="shared" si="107"/>
        <v>0</v>
      </c>
      <c r="BN108" s="18">
        <f t="shared" si="108"/>
        <v>0</v>
      </c>
      <c r="BO108" s="18">
        <f t="shared" si="109"/>
        <v>0</v>
      </c>
      <c r="BP108" s="18">
        <f t="shared" si="110"/>
        <v>0</v>
      </c>
      <c r="BQ108" s="18">
        <f t="shared" si="111"/>
        <v>0</v>
      </c>
      <c r="BR108" s="18">
        <f t="shared" si="112"/>
        <v>0</v>
      </c>
      <c r="BS108" s="18">
        <f t="shared" si="113"/>
        <v>0</v>
      </c>
      <c r="BT108" s="18">
        <f t="shared" si="114"/>
        <v>0</v>
      </c>
      <c r="BU108" s="18">
        <f t="shared" si="115"/>
        <v>0</v>
      </c>
      <c r="BV108" s="18">
        <f t="shared" si="116"/>
        <v>0</v>
      </c>
      <c r="BW108" s="18">
        <f t="shared" si="117"/>
        <v>0</v>
      </c>
      <c r="BX108" s="18">
        <f t="shared" si="118"/>
        <v>0</v>
      </c>
      <c r="BY108" s="18">
        <f t="shared" si="119"/>
        <v>0</v>
      </c>
      <c r="BZ108" s="18">
        <f t="shared" si="120"/>
        <v>0</v>
      </c>
      <c r="CA108" s="18">
        <f t="shared" si="121"/>
        <v>0</v>
      </c>
      <c r="CB108" s="18">
        <f t="shared" si="122"/>
        <v>0</v>
      </c>
      <c r="CC108" s="18">
        <f t="shared" si="123"/>
        <v>0</v>
      </c>
      <c r="CD108" s="18">
        <f t="shared" si="124"/>
        <v>0</v>
      </c>
      <c r="CE108" s="18">
        <f t="shared" si="125"/>
        <v>0</v>
      </c>
      <c r="CF108" s="18">
        <f t="shared" si="126"/>
        <v>0</v>
      </c>
      <c r="CG108" s="18">
        <f t="shared" si="127"/>
        <v>0</v>
      </c>
      <c r="CH108" s="18">
        <f t="shared" si="128"/>
        <v>0</v>
      </c>
      <c r="CI108" s="18">
        <f t="shared" si="129"/>
        <v>0</v>
      </c>
      <c r="CJ108" s="18">
        <f t="shared" si="130"/>
        <v>0</v>
      </c>
      <c r="CK108" s="18">
        <f t="shared" si="131"/>
        <v>0</v>
      </c>
      <c r="CL108" s="18">
        <f t="shared" si="132"/>
        <v>0</v>
      </c>
      <c r="CM108" s="18">
        <f t="shared" si="133"/>
        <v>0</v>
      </c>
      <c r="CN108" s="18">
        <f t="shared" si="134"/>
        <v>0</v>
      </c>
      <c r="CO108" s="18">
        <f t="shared" si="135"/>
        <v>0</v>
      </c>
      <c r="CP108" s="18">
        <f t="shared" si="136"/>
        <v>0</v>
      </c>
      <c r="CQ108" s="18">
        <f t="shared" si="137"/>
        <v>0</v>
      </c>
      <c r="CR108" s="18">
        <f t="shared" si="138"/>
        <v>0</v>
      </c>
      <c r="CS108" s="18">
        <f t="shared" si="139"/>
        <v>0</v>
      </c>
      <c r="CT108" s="18">
        <f t="shared" si="140"/>
        <v>0</v>
      </c>
      <c r="CU108" s="18">
        <f t="shared" si="141"/>
        <v>0</v>
      </c>
      <c r="CV108" s="18">
        <f t="shared" si="142"/>
        <v>0</v>
      </c>
    </row>
    <row r="109" spans="1:100" ht="15" x14ac:dyDescent="0.2">
      <c r="A109" s="1"/>
      <c r="B109" s="29"/>
      <c r="C109" s="29"/>
      <c r="D109" s="29"/>
      <c r="E109" s="29"/>
      <c r="F109" s="29"/>
      <c r="G109" s="29"/>
      <c r="H109" s="1"/>
      <c r="I109" s="1"/>
      <c r="J109" s="1"/>
      <c r="K109" s="11"/>
      <c r="L109" s="15">
        <f t="shared" si="143"/>
        <v>2017</v>
      </c>
      <c r="M109">
        <f>rep!B106</f>
        <v>0</v>
      </c>
      <c r="N109">
        <f>rep!C106</f>
        <v>0</v>
      </c>
      <c r="O109">
        <f>rep!D106</f>
        <v>0</v>
      </c>
      <c r="P109">
        <f>rep!E106</f>
        <v>0</v>
      </c>
      <c r="Q109">
        <f>rep!F106</f>
        <v>0</v>
      </c>
      <c r="R109">
        <f>rep!G106</f>
        <v>0</v>
      </c>
      <c r="S109">
        <f>rep!H106</f>
        <v>0</v>
      </c>
      <c r="T109">
        <f>rep!I106</f>
        <v>0</v>
      </c>
      <c r="U109">
        <f>rep!J106</f>
        <v>0</v>
      </c>
      <c r="V109">
        <f>rep!K106</f>
        <v>0</v>
      </c>
      <c r="W109">
        <f>rep!L106</f>
        <v>0</v>
      </c>
      <c r="X109">
        <f>rep!M106</f>
        <v>0</v>
      </c>
      <c r="Y109">
        <f>rep!N106</f>
        <v>0</v>
      </c>
      <c r="Z109">
        <f>rep!O106</f>
        <v>0</v>
      </c>
      <c r="AA109">
        <f>rep!P106</f>
        <v>0</v>
      </c>
      <c r="AB109">
        <f>rep!Q106</f>
        <v>0</v>
      </c>
      <c r="AC109">
        <f>rep!R106</f>
        <v>0</v>
      </c>
      <c r="AD109">
        <f>rep!S106</f>
        <v>0</v>
      </c>
      <c r="AE109">
        <f>rep!T106</f>
        <v>0</v>
      </c>
      <c r="AF109">
        <f>rep!U106</f>
        <v>0</v>
      </c>
      <c r="AG109">
        <f>rep!V106</f>
        <v>0</v>
      </c>
      <c r="AH109">
        <f>rep!W106</f>
        <v>0</v>
      </c>
      <c r="AI109">
        <f>rep!X106</f>
        <v>0</v>
      </c>
      <c r="AJ109">
        <f>rep!Y106</f>
        <v>0</v>
      </c>
      <c r="AK109">
        <f>rep!Z106</f>
        <v>0</v>
      </c>
      <c r="AL109">
        <f>rep!AA106</f>
        <v>0</v>
      </c>
      <c r="AM109">
        <f>rep!AB106</f>
        <v>0</v>
      </c>
      <c r="AN109">
        <f>rep!AC106</f>
        <v>0</v>
      </c>
      <c r="AO109">
        <f>rep!AD106</f>
        <v>0</v>
      </c>
      <c r="AP109">
        <f>rep!AE106</f>
        <v>0</v>
      </c>
      <c r="AQ109">
        <f>rep!AF106</f>
        <v>0</v>
      </c>
      <c r="AR109">
        <f>rep!AG106</f>
        <v>0</v>
      </c>
      <c r="AS109">
        <f>rep!AH106</f>
        <v>0</v>
      </c>
      <c r="AT109">
        <f>rep!AI106</f>
        <v>0</v>
      </c>
      <c r="AU109">
        <f>rep!AJ106</f>
        <v>0</v>
      </c>
      <c r="AV109">
        <f>rep!AK106</f>
        <v>0</v>
      </c>
      <c r="AW109">
        <f>rep!AL106</f>
        <v>0</v>
      </c>
      <c r="AX109">
        <f>rep!AM106</f>
        <v>0</v>
      </c>
      <c r="AY109">
        <f>rep!AN106</f>
        <v>0</v>
      </c>
      <c r="AZ109">
        <f>rep!AO106</f>
        <v>0</v>
      </c>
      <c r="BA109">
        <f>rep!AP106</f>
        <v>0</v>
      </c>
      <c r="BB109">
        <f>rep!AQ106</f>
        <v>0</v>
      </c>
      <c r="BC109">
        <f>rep!AR106</f>
        <v>0</v>
      </c>
      <c r="BE109" s="1">
        <f t="shared" si="144"/>
        <v>2017</v>
      </c>
      <c r="BF109" s="18">
        <f t="shared" si="100"/>
        <v>0</v>
      </c>
      <c r="BG109" s="18">
        <f t="shared" si="101"/>
        <v>0</v>
      </c>
      <c r="BH109" s="18">
        <f t="shared" si="102"/>
        <v>0</v>
      </c>
      <c r="BI109" s="18">
        <f t="shared" si="103"/>
        <v>0</v>
      </c>
      <c r="BJ109" s="18">
        <f t="shared" si="104"/>
        <v>0</v>
      </c>
      <c r="BK109" s="18">
        <f t="shared" si="105"/>
        <v>0</v>
      </c>
      <c r="BL109" s="18">
        <f t="shared" si="106"/>
        <v>0</v>
      </c>
      <c r="BM109" s="18">
        <f t="shared" si="107"/>
        <v>0</v>
      </c>
      <c r="BN109" s="18">
        <f t="shared" si="108"/>
        <v>0</v>
      </c>
      <c r="BO109" s="18">
        <f t="shared" si="109"/>
        <v>0</v>
      </c>
      <c r="BP109" s="18">
        <f t="shared" si="110"/>
        <v>0</v>
      </c>
      <c r="BQ109" s="18">
        <f t="shared" si="111"/>
        <v>0</v>
      </c>
      <c r="BR109" s="18">
        <f t="shared" si="112"/>
        <v>0</v>
      </c>
      <c r="BS109" s="18">
        <f t="shared" si="113"/>
        <v>0</v>
      </c>
      <c r="BT109" s="18">
        <f t="shared" si="114"/>
        <v>0</v>
      </c>
      <c r="BU109" s="18">
        <f t="shared" si="115"/>
        <v>0</v>
      </c>
      <c r="BV109" s="18">
        <f t="shared" si="116"/>
        <v>0</v>
      </c>
      <c r="BW109" s="18">
        <f t="shared" si="117"/>
        <v>0</v>
      </c>
      <c r="BX109" s="18">
        <f t="shared" si="118"/>
        <v>0</v>
      </c>
      <c r="BY109" s="18">
        <f t="shared" si="119"/>
        <v>0</v>
      </c>
      <c r="BZ109" s="18">
        <f t="shared" si="120"/>
        <v>0</v>
      </c>
      <c r="CA109" s="18">
        <f t="shared" si="121"/>
        <v>0</v>
      </c>
      <c r="CB109" s="18">
        <f t="shared" si="122"/>
        <v>0</v>
      </c>
      <c r="CC109" s="18">
        <f t="shared" si="123"/>
        <v>0</v>
      </c>
      <c r="CD109" s="18">
        <f t="shared" si="124"/>
        <v>0</v>
      </c>
      <c r="CE109" s="18">
        <f t="shared" si="125"/>
        <v>0</v>
      </c>
      <c r="CF109" s="18">
        <f t="shared" si="126"/>
        <v>0</v>
      </c>
      <c r="CG109" s="18">
        <f t="shared" si="127"/>
        <v>0</v>
      </c>
      <c r="CH109" s="18">
        <f t="shared" si="128"/>
        <v>0</v>
      </c>
      <c r="CI109" s="18">
        <f t="shared" si="129"/>
        <v>0</v>
      </c>
      <c r="CJ109" s="18">
        <f t="shared" si="130"/>
        <v>0</v>
      </c>
      <c r="CK109" s="18">
        <f t="shared" si="131"/>
        <v>0</v>
      </c>
      <c r="CL109" s="18">
        <f t="shared" si="132"/>
        <v>0</v>
      </c>
      <c r="CM109" s="18">
        <f t="shared" si="133"/>
        <v>0</v>
      </c>
      <c r="CN109" s="18">
        <f t="shared" si="134"/>
        <v>0</v>
      </c>
      <c r="CO109" s="18">
        <f t="shared" si="135"/>
        <v>0</v>
      </c>
      <c r="CP109" s="18">
        <f t="shared" si="136"/>
        <v>0</v>
      </c>
      <c r="CQ109" s="18">
        <f t="shared" si="137"/>
        <v>0</v>
      </c>
      <c r="CR109" s="18">
        <f t="shared" si="138"/>
        <v>0</v>
      </c>
      <c r="CS109" s="18">
        <f t="shared" si="139"/>
        <v>0</v>
      </c>
      <c r="CT109" s="18">
        <f t="shared" si="140"/>
        <v>0</v>
      </c>
      <c r="CU109" s="18">
        <f t="shared" si="141"/>
        <v>0</v>
      </c>
      <c r="CV109" s="18">
        <f t="shared" si="142"/>
        <v>0</v>
      </c>
    </row>
    <row r="110" spans="1:100" ht="15" x14ac:dyDescent="0.2">
      <c r="A110" s="1"/>
      <c r="B110" s="29"/>
      <c r="C110" s="29"/>
      <c r="D110" s="29"/>
      <c r="E110" s="29"/>
      <c r="F110" s="29"/>
      <c r="G110" s="29"/>
      <c r="H110" s="1"/>
      <c r="I110" s="1"/>
      <c r="J110" s="1"/>
      <c r="K110" s="11"/>
      <c r="L110" s="15">
        <v>2018</v>
      </c>
      <c r="M110">
        <f>rep!B107</f>
        <v>1.63118E-8</v>
      </c>
      <c r="N110">
        <f>rep!C107</f>
        <v>3.6489300000000001E-7</v>
      </c>
      <c r="O110">
        <f>rep!D107</f>
        <v>5.3811500000000001E-6</v>
      </c>
      <c r="P110">
        <f>rep!E107</f>
        <v>5.2373500000000003E-5</v>
      </c>
      <c r="Q110">
        <f>rep!F107</f>
        <v>3.3688000000000001E-4</v>
      </c>
      <c r="R110">
        <f>rep!G107</f>
        <v>1.4352200000000001E-3</v>
      </c>
      <c r="S110">
        <f>rep!H107</f>
        <v>4.06954E-3</v>
      </c>
      <c r="T110">
        <f>rep!I107</f>
        <v>7.7875699999999997E-3</v>
      </c>
      <c r="U110">
        <f>rep!J107</f>
        <v>1.0524199999999999E-2</v>
      </c>
      <c r="V110">
        <f>rep!K107</f>
        <v>1.1542699999999999E-2</v>
      </c>
      <c r="W110">
        <f>rep!L107</f>
        <v>1.33919E-2</v>
      </c>
      <c r="X110">
        <f>rep!M107</f>
        <v>1.8380899999999999E-2</v>
      </c>
      <c r="Y110">
        <f>rep!N107</f>
        <v>2.5477300000000001E-2</v>
      </c>
      <c r="Z110">
        <f>rep!O107</f>
        <v>3.2639899999999999E-2</v>
      </c>
      <c r="AA110">
        <f>rep!P107</f>
        <v>3.9865100000000001E-2</v>
      </c>
      <c r="AB110">
        <f>rep!Q107</f>
        <v>4.8260299999999999E-2</v>
      </c>
      <c r="AC110">
        <f>rep!R107</f>
        <v>5.7496499999999999E-2</v>
      </c>
      <c r="AD110">
        <f>rep!S107</f>
        <v>6.5771999999999997E-2</v>
      </c>
      <c r="AE110">
        <f>rep!T107</f>
        <v>7.1660799999999997E-2</v>
      </c>
      <c r="AF110">
        <f>rep!U107</f>
        <v>7.4796600000000005E-2</v>
      </c>
      <c r="AG110">
        <f>rep!V107</f>
        <v>7.5157100000000004E-2</v>
      </c>
      <c r="AH110">
        <f>rep!W107</f>
        <v>7.2694800000000004E-2</v>
      </c>
      <c r="AI110">
        <f>rep!X107</f>
        <v>6.7664600000000005E-2</v>
      </c>
      <c r="AJ110">
        <f>rep!Y107</f>
        <v>6.0770999999999999E-2</v>
      </c>
      <c r="AK110">
        <f>rep!Z107</f>
        <v>5.2873000000000003E-2</v>
      </c>
      <c r="AL110">
        <f>rep!AA107</f>
        <v>4.4687900000000003E-2</v>
      </c>
      <c r="AM110">
        <f>rep!AB107</f>
        <v>3.6729999999999999E-2</v>
      </c>
      <c r="AN110">
        <f>rep!AC107</f>
        <v>2.9357100000000001E-2</v>
      </c>
      <c r="AO110">
        <f>rep!AD107</f>
        <v>2.2802200000000002E-2</v>
      </c>
      <c r="AP110">
        <f>rep!AE107</f>
        <v>1.7186199999999999E-2</v>
      </c>
      <c r="AQ110">
        <f>rep!AF107</f>
        <v>1.2540000000000001E-2</v>
      </c>
      <c r="AR110">
        <f>rep!AG107</f>
        <v>8.8298300000000003E-3</v>
      </c>
      <c r="AS110">
        <f>rep!AH107</f>
        <v>5.97782E-3</v>
      </c>
      <c r="AT110">
        <f>rep!AI107</f>
        <v>3.8756400000000001E-3</v>
      </c>
      <c r="AU110">
        <f>rep!AJ107</f>
        <v>2.3966199999999999E-3</v>
      </c>
      <c r="AV110">
        <f>rep!AK107</f>
        <v>1.40796E-3</v>
      </c>
      <c r="AW110">
        <f>rep!AL107</f>
        <v>7.8286999999999996E-4</v>
      </c>
      <c r="AX110">
        <f>rep!AM107</f>
        <v>4.1059100000000003E-4</v>
      </c>
      <c r="AY110">
        <f>rep!AN107</f>
        <v>2.0248999999999999E-4</v>
      </c>
      <c r="AZ110">
        <f>rep!AO107</f>
        <v>9.3646099999999998E-5</v>
      </c>
      <c r="BA110">
        <f>rep!AP107</f>
        <v>4.0516000000000003E-5</v>
      </c>
      <c r="BB110">
        <f>rep!AQ107</f>
        <v>1.6365E-5</v>
      </c>
      <c r="BC110">
        <f>rep!AR107</f>
        <v>6.1600100000000002E-6</v>
      </c>
      <c r="BE110" s="1">
        <v>2018</v>
      </c>
      <c r="BF110" s="18">
        <f t="shared" si="100"/>
        <v>0</v>
      </c>
      <c r="BG110" s="18">
        <f t="shared" si="101"/>
        <v>0</v>
      </c>
      <c r="BH110" s="18">
        <f t="shared" si="102"/>
        <v>0</v>
      </c>
      <c r="BI110" s="18">
        <f t="shared" si="103"/>
        <v>0</v>
      </c>
      <c r="BJ110" s="18">
        <f t="shared" si="104"/>
        <v>0</v>
      </c>
      <c r="BK110" s="18">
        <f t="shared" si="105"/>
        <v>0</v>
      </c>
      <c r="BL110" s="18">
        <f t="shared" si="106"/>
        <v>0</v>
      </c>
      <c r="BM110" s="18">
        <f t="shared" si="107"/>
        <v>0</v>
      </c>
      <c r="BN110" s="18">
        <f t="shared" si="108"/>
        <v>0</v>
      </c>
      <c r="BO110" s="18">
        <f t="shared" si="109"/>
        <v>0</v>
      </c>
      <c r="BP110" s="18">
        <f t="shared" si="110"/>
        <v>0</v>
      </c>
      <c r="BQ110" s="18">
        <f t="shared" si="111"/>
        <v>0</v>
      </c>
      <c r="BR110" s="18">
        <f t="shared" si="112"/>
        <v>0</v>
      </c>
      <c r="BS110" s="18">
        <f t="shared" si="113"/>
        <v>0</v>
      </c>
      <c r="BT110" s="18">
        <f t="shared" si="114"/>
        <v>0</v>
      </c>
      <c r="BU110" s="18">
        <f t="shared" si="115"/>
        <v>0</v>
      </c>
      <c r="BV110" s="18">
        <f t="shared" si="116"/>
        <v>0</v>
      </c>
      <c r="BW110" s="18">
        <f t="shared" si="117"/>
        <v>0</v>
      </c>
      <c r="BX110" s="18">
        <f t="shared" si="118"/>
        <v>0</v>
      </c>
      <c r="BY110" s="18">
        <f t="shared" si="119"/>
        <v>0</v>
      </c>
      <c r="BZ110" s="18">
        <f t="shared" si="120"/>
        <v>0</v>
      </c>
      <c r="CA110" s="18">
        <f t="shared" si="121"/>
        <v>0</v>
      </c>
      <c r="CB110" s="18">
        <f t="shared" si="122"/>
        <v>0</v>
      </c>
      <c r="CC110" s="18">
        <f t="shared" si="123"/>
        <v>0</v>
      </c>
      <c r="CD110" s="18">
        <f t="shared" si="124"/>
        <v>0</v>
      </c>
      <c r="CE110" s="18">
        <f t="shared" si="125"/>
        <v>0</v>
      </c>
      <c r="CF110" s="18">
        <f t="shared" si="126"/>
        <v>0</v>
      </c>
      <c r="CG110" s="18">
        <f t="shared" si="127"/>
        <v>0</v>
      </c>
      <c r="CH110" s="18">
        <f t="shared" si="128"/>
        <v>0</v>
      </c>
      <c r="CI110" s="18">
        <f t="shared" si="129"/>
        <v>0</v>
      </c>
      <c r="CJ110" s="18">
        <f t="shared" si="130"/>
        <v>0</v>
      </c>
      <c r="CK110" s="18">
        <f t="shared" si="131"/>
        <v>0</v>
      </c>
      <c r="CL110" s="18">
        <f t="shared" si="132"/>
        <v>0</v>
      </c>
      <c r="CM110" s="18">
        <f t="shared" si="133"/>
        <v>0</v>
      </c>
      <c r="CN110" s="18">
        <f t="shared" si="134"/>
        <v>0</v>
      </c>
      <c r="CO110" s="18">
        <f t="shared" si="135"/>
        <v>0</v>
      </c>
      <c r="CP110" s="18">
        <f t="shared" si="136"/>
        <v>0</v>
      </c>
      <c r="CQ110" s="18">
        <f t="shared" si="137"/>
        <v>0</v>
      </c>
      <c r="CR110" s="18">
        <f t="shared" si="138"/>
        <v>0</v>
      </c>
      <c r="CS110" s="18">
        <f t="shared" si="139"/>
        <v>0</v>
      </c>
      <c r="CT110" s="18">
        <f t="shared" si="140"/>
        <v>0</v>
      </c>
      <c r="CU110" s="18">
        <f t="shared" si="141"/>
        <v>0</v>
      </c>
      <c r="CV110" s="18">
        <f t="shared" si="142"/>
        <v>0</v>
      </c>
    </row>
    <row r="111" spans="1:100" ht="15" x14ac:dyDescent="0.2">
      <c r="A111" s="1"/>
      <c r="B111" s="29"/>
      <c r="C111" s="29"/>
      <c r="D111" s="29"/>
      <c r="E111" s="29"/>
      <c r="F111" s="29"/>
      <c r="G111" s="29"/>
      <c r="H111" s="1"/>
      <c r="I111" s="1"/>
      <c r="J111" s="1"/>
      <c r="K111" s="11"/>
      <c r="L111" s="6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</row>
    <row r="112" spans="1:100" x14ac:dyDescent="0.25">
      <c r="B112" s="28"/>
      <c r="C112" s="28"/>
      <c r="D112" s="24"/>
      <c r="E112" s="30"/>
      <c r="F112" s="24"/>
      <c r="G112" s="25"/>
      <c r="H112" s="21"/>
      <c r="I112" s="21"/>
      <c r="J112" s="21"/>
      <c r="K112" s="6"/>
      <c r="L112" s="6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</row>
    <row r="113" spans="1:101" x14ac:dyDescent="0.25">
      <c r="B113" s="28"/>
      <c r="C113" s="31"/>
      <c r="D113" s="26"/>
      <c r="E113" s="26"/>
      <c r="F113" s="28"/>
      <c r="G113" s="28"/>
      <c r="H113" s="28"/>
      <c r="L113" s="17" t="s">
        <v>29</v>
      </c>
      <c r="M113" s="4">
        <v>10</v>
      </c>
      <c r="N113" s="4">
        <v>11</v>
      </c>
      <c r="O113" s="4">
        <v>12</v>
      </c>
      <c r="P113" s="4">
        <v>13</v>
      </c>
      <c r="Q113" s="4">
        <v>14</v>
      </c>
      <c r="R113" s="4">
        <v>15</v>
      </c>
      <c r="S113" s="4">
        <v>16</v>
      </c>
      <c r="T113" s="4">
        <v>17</v>
      </c>
      <c r="U113" s="4">
        <v>18</v>
      </c>
      <c r="V113" s="4">
        <v>19</v>
      </c>
      <c r="W113" s="4">
        <v>20</v>
      </c>
      <c r="X113" s="4">
        <v>21</v>
      </c>
      <c r="Y113" s="4">
        <v>22</v>
      </c>
      <c r="Z113" s="4">
        <v>23</v>
      </c>
      <c r="AA113" s="4">
        <v>24</v>
      </c>
      <c r="AB113" s="4">
        <v>25</v>
      </c>
      <c r="AC113" s="4">
        <v>26</v>
      </c>
      <c r="AD113" s="4">
        <v>27</v>
      </c>
      <c r="AE113" s="4">
        <v>28</v>
      </c>
      <c r="AF113" s="4">
        <v>29</v>
      </c>
      <c r="AG113" s="4">
        <v>30</v>
      </c>
      <c r="AH113" s="4">
        <v>31</v>
      </c>
      <c r="AI113" s="4">
        <v>32</v>
      </c>
      <c r="AJ113" s="4">
        <v>33</v>
      </c>
      <c r="AK113" s="4">
        <v>34</v>
      </c>
      <c r="AL113" s="4">
        <v>35</v>
      </c>
      <c r="AM113" s="4">
        <v>36</v>
      </c>
      <c r="AN113" s="4">
        <v>37</v>
      </c>
      <c r="AO113" s="4">
        <v>38</v>
      </c>
      <c r="AP113" s="4">
        <v>39</v>
      </c>
      <c r="AQ113" s="4">
        <v>40</v>
      </c>
      <c r="AR113" s="4">
        <v>41</v>
      </c>
      <c r="AS113" s="4">
        <v>42</v>
      </c>
      <c r="AT113" s="4">
        <v>43</v>
      </c>
      <c r="AU113" s="4">
        <v>44</v>
      </c>
      <c r="AV113" s="4">
        <v>45</v>
      </c>
      <c r="AW113" s="4">
        <v>46</v>
      </c>
      <c r="AX113" s="4">
        <v>47</v>
      </c>
      <c r="AY113" s="4">
        <v>48</v>
      </c>
      <c r="AZ113" s="4">
        <v>49</v>
      </c>
      <c r="BA113" s="4">
        <v>50</v>
      </c>
      <c r="BB113" s="4">
        <v>51</v>
      </c>
      <c r="BC113" s="4">
        <v>52</v>
      </c>
      <c r="BF113" s="4">
        <v>10</v>
      </c>
      <c r="BG113" s="4">
        <v>11</v>
      </c>
      <c r="BH113" s="4">
        <v>12</v>
      </c>
      <c r="BI113" s="4">
        <v>13</v>
      </c>
      <c r="BJ113" s="4">
        <v>14</v>
      </c>
      <c r="BK113" s="4">
        <v>15</v>
      </c>
      <c r="BL113" s="4">
        <v>16</v>
      </c>
      <c r="BM113" s="4">
        <v>17</v>
      </c>
      <c r="BN113" s="4">
        <v>18</v>
      </c>
      <c r="BO113" s="4">
        <v>19</v>
      </c>
      <c r="BP113" s="4">
        <v>20</v>
      </c>
      <c r="BQ113" s="4">
        <v>21</v>
      </c>
      <c r="BR113" s="4">
        <v>22</v>
      </c>
      <c r="BS113" s="4">
        <v>23</v>
      </c>
      <c r="BT113" s="4">
        <v>24</v>
      </c>
      <c r="BU113" s="4">
        <v>25</v>
      </c>
      <c r="BV113" s="4">
        <v>26</v>
      </c>
      <c r="BW113" s="4">
        <v>27</v>
      </c>
      <c r="BX113" s="4">
        <v>28</v>
      </c>
      <c r="BY113" s="4">
        <v>29</v>
      </c>
      <c r="BZ113" s="4">
        <v>30</v>
      </c>
      <c r="CA113" s="4">
        <v>31</v>
      </c>
      <c r="CB113" s="4">
        <v>32</v>
      </c>
      <c r="CC113" s="4">
        <v>33</v>
      </c>
      <c r="CD113" s="4">
        <v>34</v>
      </c>
      <c r="CE113" s="4">
        <v>35</v>
      </c>
      <c r="CF113" s="4">
        <v>36</v>
      </c>
      <c r="CG113" s="4">
        <v>37</v>
      </c>
      <c r="CH113" s="4">
        <v>38</v>
      </c>
      <c r="CI113" s="4">
        <v>39</v>
      </c>
      <c r="CJ113" s="4">
        <v>40</v>
      </c>
      <c r="CK113" s="4">
        <v>41</v>
      </c>
      <c r="CL113" s="4">
        <v>42</v>
      </c>
      <c r="CM113" s="4">
        <v>43</v>
      </c>
      <c r="CN113" s="4">
        <v>44</v>
      </c>
      <c r="CO113" s="4">
        <v>45</v>
      </c>
      <c r="CP113" s="4">
        <v>46</v>
      </c>
      <c r="CQ113" s="4">
        <v>47</v>
      </c>
      <c r="CR113" s="4">
        <v>48</v>
      </c>
      <c r="CS113" s="4">
        <v>49</v>
      </c>
      <c r="CT113" s="4">
        <v>50</v>
      </c>
      <c r="CU113" s="4">
        <v>51</v>
      </c>
      <c r="CV113" s="4">
        <v>52</v>
      </c>
      <c r="CW113" s="4"/>
    </row>
    <row r="114" spans="1:101" x14ac:dyDescent="0.25">
      <c r="A114" s="23"/>
      <c r="B114" s="30"/>
      <c r="C114" s="32"/>
      <c r="D114" s="25"/>
      <c r="E114" s="25"/>
      <c r="F114" s="25"/>
      <c r="G114" s="25"/>
      <c r="H114" s="26"/>
      <c r="I114" s="26"/>
      <c r="J114" s="26"/>
      <c r="K114" s="10"/>
      <c r="L114" s="9">
        <v>1985</v>
      </c>
      <c r="M114" s="2">
        <f>rep!B109</f>
        <v>7.6443000000000002E-9</v>
      </c>
      <c r="N114" s="2">
        <f>rep!C109</f>
        <v>1.71014E-7</v>
      </c>
      <c r="O114" s="2">
        <f>rep!D109</f>
        <v>2.5224499999999999E-6</v>
      </c>
      <c r="P114" s="2">
        <f>rep!E109</f>
        <v>2.45607E-5</v>
      </c>
      <c r="Q114" s="2">
        <f>rep!F109</f>
        <v>1.5812500000000001E-4</v>
      </c>
      <c r="R114" s="2">
        <f>rep!G109</f>
        <v>6.7512599999999996E-4</v>
      </c>
      <c r="S114" s="2">
        <f>rep!H109</f>
        <v>1.92512E-3</v>
      </c>
      <c r="T114" s="2">
        <f>rep!I109</f>
        <v>3.7434E-3</v>
      </c>
      <c r="U114" s="2">
        <f>rep!J109</f>
        <v>5.30293E-3</v>
      </c>
      <c r="V114" s="2">
        <f>rep!K109</f>
        <v>6.54698E-3</v>
      </c>
      <c r="W114" s="2">
        <f>rep!L109</f>
        <v>9.0607399999999994E-3</v>
      </c>
      <c r="X114" s="2">
        <f>rep!M109</f>
        <v>1.42641E-2</v>
      </c>
      <c r="Y114" s="2">
        <f>rep!N109</f>
        <v>2.1920599999999998E-2</v>
      </c>
      <c r="Z114" s="2">
        <f>rep!O109</f>
        <v>3.13692E-2</v>
      </c>
      <c r="AA114" s="2">
        <f>rep!P109</f>
        <v>4.2725600000000002E-2</v>
      </c>
      <c r="AB114" s="2">
        <f>rep!Q109</f>
        <v>5.5681300000000003E-2</v>
      </c>
      <c r="AC114" s="2">
        <f>rep!R109</f>
        <v>6.8126800000000001E-2</v>
      </c>
      <c r="AD114" s="2">
        <f>rep!S109</f>
        <v>7.7316499999999996E-2</v>
      </c>
      <c r="AE114" s="2">
        <f>rep!T109</f>
        <v>8.2002599999999995E-2</v>
      </c>
      <c r="AF114" s="2">
        <f>rep!U109</f>
        <v>8.2608799999999996E-2</v>
      </c>
      <c r="AG114" s="2">
        <f>rep!V109</f>
        <v>7.9899600000000001E-2</v>
      </c>
      <c r="AH114" s="2">
        <f>rep!W109</f>
        <v>7.4373999999999996E-2</v>
      </c>
      <c r="AI114" s="2">
        <f>rep!X109</f>
        <v>6.6669999999999993E-2</v>
      </c>
      <c r="AJ114" s="2">
        <f>rep!Y109</f>
        <v>5.7780900000000003E-2</v>
      </c>
      <c r="AK114" s="2">
        <f>rep!Z109</f>
        <v>4.8714800000000003E-2</v>
      </c>
      <c r="AL114" s="2">
        <f>rep!AA109</f>
        <v>4.01549E-2</v>
      </c>
      <c r="AM114" s="2">
        <f>rep!AB109</f>
        <v>3.2439000000000003E-2</v>
      </c>
      <c r="AN114" s="2">
        <f>rep!AC109</f>
        <v>2.56943E-2</v>
      </c>
      <c r="AO114" s="2">
        <f>rep!AD109</f>
        <v>1.99393E-2</v>
      </c>
      <c r="AP114" s="2">
        <f>rep!AE109</f>
        <v>1.51301E-2</v>
      </c>
      <c r="AQ114" s="2">
        <f>rep!AF109</f>
        <v>1.11906E-2</v>
      </c>
      <c r="AR114" s="2">
        <f>rep!AG109</f>
        <v>8.0338100000000006E-3</v>
      </c>
      <c r="AS114" s="2">
        <f>rep!AH109</f>
        <v>5.5711299999999997E-3</v>
      </c>
      <c r="AT114" s="2">
        <f>rep!AI109</f>
        <v>3.71273E-3</v>
      </c>
      <c r="AU114" s="2">
        <f>rep!AJ109</f>
        <v>2.3655999999999998E-3</v>
      </c>
      <c r="AV114" s="2">
        <f>rep!AK109</f>
        <v>1.43396E-3</v>
      </c>
      <c r="AW114" s="2">
        <f>rep!AL109</f>
        <v>8.23162E-4</v>
      </c>
      <c r="AX114" s="2">
        <f>rep!AM109</f>
        <v>4.4563300000000002E-4</v>
      </c>
      <c r="AY114" s="2">
        <f>rep!AN109</f>
        <v>2.2668499999999999E-4</v>
      </c>
      <c r="AZ114" s="2">
        <f>rep!AO109</f>
        <v>1.0800499999999999E-4</v>
      </c>
      <c r="BA114" s="2">
        <f>rep!AP109</f>
        <v>4.8069099999999997E-5</v>
      </c>
      <c r="BB114" s="2">
        <f>rep!AQ109</f>
        <v>1.99389E-5</v>
      </c>
      <c r="BC114" s="2">
        <f>rep!AR109</f>
        <v>7.6934399999999993E-6</v>
      </c>
      <c r="BE114" s="1">
        <v>1985</v>
      </c>
      <c r="BF114" s="1">
        <f>+(M77-M114)^2</f>
        <v>5.8435322490000003E-17</v>
      </c>
      <c r="BG114" s="1">
        <f t="shared" ref="BG114:CV120" si="145">+(N77-N114)^2</f>
        <v>2.9245788195999998E-14</v>
      </c>
      <c r="BH114" s="1">
        <f t="shared" si="145"/>
        <v>6.3627540024999995E-12</v>
      </c>
      <c r="BI114" s="1">
        <f t="shared" si="145"/>
        <v>6.0322798449000005E-10</v>
      </c>
      <c r="BJ114" s="1">
        <f t="shared" si="145"/>
        <v>2.5003515625000003E-8</v>
      </c>
      <c r="BK114" s="1">
        <f t="shared" si="145"/>
        <v>4.5579511587599995E-7</v>
      </c>
      <c r="BL114" s="1">
        <f t="shared" si="145"/>
        <v>3.7060870144E-6</v>
      </c>
      <c r="BM114" s="1">
        <f t="shared" si="145"/>
        <v>1.4013043560000001E-5</v>
      </c>
      <c r="BN114" s="1">
        <f t="shared" si="145"/>
        <v>2.8121066584899999E-5</v>
      </c>
      <c r="BO114" s="1">
        <f t="shared" si="145"/>
        <v>4.2862947120400002E-5</v>
      </c>
      <c r="BP114" s="1">
        <f t="shared" si="145"/>
        <v>8.2097009347599988E-5</v>
      </c>
      <c r="BQ114" s="1">
        <f t="shared" si="145"/>
        <v>2.0346454881000001E-4</v>
      </c>
      <c r="BR114" s="1">
        <f t="shared" si="145"/>
        <v>4.8051270435999996E-4</v>
      </c>
      <c r="BS114" s="1">
        <f t="shared" si="145"/>
        <v>9.8402670864000002E-4</v>
      </c>
      <c r="BT114" s="1">
        <f t="shared" si="145"/>
        <v>1.8254768953600003E-3</v>
      </c>
      <c r="BU114" s="1">
        <f t="shared" si="145"/>
        <v>3.1004071696900002E-3</v>
      </c>
      <c r="BV114" s="1">
        <f t="shared" si="145"/>
        <v>4.6412608782400002E-3</v>
      </c>
      <c r="BW114" s="1">
        <f t="shared" si="145"/>
        <v>5.9778411722499992E-3</v>
      </c>
      <c r="BX114" s="1">
        <f t="shared" si="145"/>
        <v>6.7244264067599993E-3</v>
      </c>
      <c r="BY114" s="1">
        <f t="shared" si="145"/>
        <v>6.8242138374399993E-3</v>
      </c>
      <c r="BZ114" s="1">
        <f t="shared" si="145"/>
        <v>6.3839460801599999E-3</v>
      </c>
      <c r="CA114" s="1">
        <f t="shared" si="145"/>
        <v>5.5314918759999995E-3</v>
      </c>
      <c r="CB114" s="1">
        <f t="shared" si="145"/>
        <v>4.4448888999999991E-3</v>
      </c>
      <c r="CC114" s="1">
        <f t="shared" si="145"/>
        <v>3.3386324048100004E-3</v>
      </c>
      <c r="CD114" s="1">
        <f t="shared" si="145"/>
        <v>2.3731317390400003E-3</v>
      </c>
      <c r="CE114" s="1">
        <f t="shared" si="145"/>
        <v>1.61241599401E-3</v>
      </c>
      <c r="CF114" s="1">
        <f t="shared" si="145"/>
        <v>1.0522887210000001E-3</v>
      </c>
      <c r="CG114" s="1">
        <f t="shared" si="145"/>
        <v>6.6019705249000004E-4</v>
      </c>
      <c r="CH114" s="1">
        <f t="shared" si="145"/>
        <v>3.9757568449E-4</v>
      </c>
      <c r="CI114" s="1">
        <f t="shared" si="145"/>
        <v>2.2891992601000002E-4</v>
      </c>
      <c r="CJ114" s="1">
        <f t="shared" si="145"/>
        <v>1.2522952836000001E-4</v>
      </c>
      <c r="CK114" s="1">
        <f t="shared" si="145"/>
        <v>6.4542103116100016E-5</v>
      </c>
      <c r="CL114" s="1">
        <f t="shared" si="145"/>
        <v>3.1037489476899999E-5</v>
      </c>
      <c r="CM114" s="1">
        <f t="shared" si="145"/>
        <v>1.3784364052900001E-5</v>
      </c>
      <c r="CN114" s="1">
        <f t="shared" si="145"/>
        <v>5.5960633599999989E-6</v>
      </c>
      <c r="CO114" s="1">
        <f t="shared" si="145"/>
        <v>2.0562412816000001E-6</v>
      </c>
      <c r="CP114" s="1">
        <f t="shared" si="145"/>
        <v>6.7759567824399999E-7</v>
      </c>
      <c r="CQ114" s="1">
        <f t="shared" si="145"/>
        <v>1.9858877068900002E-7</v>
      </c>
      <c r="CR114" s="1">
        <f t="shared" si="145"/>
        <v>5.1386089224999995E-8</v>
      </c>
      <c r="CS114" s="1">
        <f t="shared" si="145"/>
        <v>1.1665080024999998E-8</v>
      </c>
      <c r="CT114" s="1">
        <f t="shared" si="145"/>
        <v>2.3106383748099996E-9</v>
      </c>
      <c r="CU114" s="1">
        <f t="shared" si="145"/>
        <v>3.9755973321E-10</v>
      </c>
      <c r="CV114" s="1">
        <f t="shared" si="145"/>
        <v>5.9189019033599986E-11</v>
      </c>
    </row>
    <row r="115" spans="1:101" x14ac:dyDescent="0.25">
      <c r="B115" s="28"/>
      <c r="C115" s="33"/>
      <c r="D115" s="26"/>
      <c r="E115" s="26"/>
      <c r="F115" s="25"/>
      <c r="G115" s="25"/>
      <c r="H115" s="25"/>
      <c r="I115" s="25"/>
      <c r="J115" s="25"/>
      <c r="K115" s="9"/>
      <c r="L115" s="9">
        <f>+L114+1</f>
        <v>1986</v>
      </c>
      <c r="M115" s="2">
        <f>rep!B110</f>
        <v>5.7534499999999998E-9</v>
      </c>
      <c r="N115" s="2">
        <f>rep!C110</f>
        <v>1.28713E-7</v>
      </c>
      <c r="O115" s="2">
        <f>rep!D110</f>
        <v>1.89854E-6</v>
      </c>
      <c r="P115" s="2">
        <f>rep!E110</f>
        <v>1.84863E-5</v>
      </c>
      <c r="Q115" s="2">
        <f>rep!F110</f>
        <v>1.19024E-4</v>
      </c>
      <c r="R115" s="2">
        <f>rep!G110</f>
        <v>5.0824599999999996E-4</v>
      </c>
      <c r="S115" s="2">
        <f>rep!H110</f>
        <v>1.4497100000000001E-3</v>
      </c>
      <c r="T115" s="2">
        <f>rep!I110</f>
        <v>2.8211299999999998E-3</v>
      </c>
      <c r="U115" s="2">
        <f>rep!J110</f>
        <v>4.0034099999999998E-3</v>
      </c>
      <c r="V115" s="2">
        <f>rep!K110</f>
        <v>4.9534999999999996E-3</v>
      </c>
      <c r="W115" s="2">
        <f>rep!L110</f>
        <v>6.84054E-3</v>
      </c>
      <c r="X115" s="2">
        <f>rep!M110</f>
        <v>1.0663199999999999E-2</v>
      </c>
      <c r="Y115" s="2">
        <f>rep!N110</f>
        <v>1.6167899999999999E-2</v>
      </c>
      <c r="Z115" s="2">
        <f>rep!O110</f>
        <v>2.2956000000000001E-2</v>
      </c>
      <c r="AA115" s="2">
        <f>rep!P110</f>
        <v>3.1641599999999999E-2</v>
      </c>
      <c r="AB115" s="2">
        <f>rep!Q110</f>
        <v>4.2974600000000002E-2</v>
      </c>
      <c r="AC115" s="2">
        <f>rep!R110</f>
        <v>5.6308900000000002E-2</v>
      </c>
      <c r="AD115" s="2">
        <f>rep!S110</f>
        <v>6.9634000000000001E-2</v>
      </c>
      <c r="AE115" s="2">
        <f>rep!T110</f>
        <v>8.0710000000000004E-2</v>
      </c>
      <c r="AF115" s="2">
        <f>rep!U110</f>
        <v>8.7705599999999995E-2</v>
      </c>
      <c r="AG115" s="2">
        <f>rep!V110</f>
        <v>8.9395299999999997E-2</v>
      </c>
      <c r="AH115" s="2">
        <f>rep!W110</f>
        <v>8.5609599999999994E-2</v>
      </c>
      <c r="AI115" s="2">
        <f>rep!X110</f>
        <v>7.7506599999999995E-2</v>
      </c>
      <c r="AJ115" s="2">
        <f>rep!Y110</f>
        <v>6.7030999999999993E-2</v>
      </c>
      <c r="AK115" s="2">
        <f>rep!Z110</f>
        <v>5.59862E-2</v>
      </c>
      <c r="AL115" s="2">
        <f>rep!AA110</f>
        <v>4.5528699999999998E-2</v>
      </c>
      <c r="AM115" s="2">
        <f>rep!AB110</f>
        <v>3.62168E-2</v>
      </c>
      <c r="AN115" s="2">
        <f>rep!AC110</f>
        <v>2.8247899999999999E-2</v>
      </c>
      <c r="AO115" s="2">
        <f>rep!AD110</f>
        <v>2.16229E-2</v>
      </c>
      <c r="AP115" s="2">
        <f>rep!AE110</f>
        <v>1.62337E-2</v>
      </c>
      <c r="AQ115" s="2">
        <f>rep!AF110</f>
        <v>1.1923700000000001E-2</v>
      </c>
      <c r="AR115" s="2">
        <f>rep!AG110</f>
        <v>8.5328799999999996E-3</v>
      </c>
      <c r="AS115" s="2">
        <f>rep!AH110</f>
        <v>5.9179000000000002E-3</v>
      </c>
      <c r="AT115" s="2">
        <f>rep!AI110</f>
        <v>3.9544599999999999E-3</v>
      </c>
      <c r="AU115" s="2">
        <f>rep!AJ110</f>
        <v>2.5309099999999999E-3</v>
      </c>
      <c r="AV115" s="2">
        <f>rep!AK110</f>
        <v>1.54268E-3</v>
      </c>
      <c r="AW115" s="2">
        <f>rep!AL110</f>
        <v>8.9091799999999998E-4</v>
      </c>
      <c r="AX115" s="2">
        <f>rep!AM110</f>
        <v>4.8526E-4</v>
      </c>
      <c r="AY115" s="2">
        <f>rep!AN110</f>
        <v>2.4830000000000002E-4</v>
      </c>
      <c r="AZ115" s="2">
        <f>rep!AO110</f>
        <v>1.18959E-4</v>
      </c>
      <c r="BA115" s="2">
        <f>rep!AP110</f>
        <v>5.3214400000000003E-5</v>
      </c>
      <c r="BB115" s="2">
        <f>rep!AQ110</f>
        <v>2.2175200000000001E-5</v>
      </c>
      <c r="BC115" s="2">
        <f>rep!AR110</f>
        <v>8.5918199999999993E-6</v>
      </c>
      <c r="BE115" s="1">
        <v>1986</v>
      </c>
      <c r="BF115" s="1">
        <f t="shared" ref="BF115:BF147" si="146">+(M78-M115)^2</f>
        <v>3.3102186902499998E-17</v>
      </c>
      <c r="BG115" s="1">
        <f t="shared" si="145"/>
        <v>1.6567036369E-14</v>
      </c>
      <c r="BH115" s="1">
        <f t="shared" si="145"/>
        <v>3.6044541315999998E-12</v>
      </c>
      <c r="BI115" s="1">
        <f t="shared" si="145"/>
        <v>3.4174328768999999E-10</v>
      </c>
      <c r="BJ115" s="1">
        <f t="shared" si="145"/>
        <v>1.4166712576000001E-8</v>
      </c>
      <c r="BK115" s="1">
        <f t="shared" si="145"/>
        <v>2.5831399651599996E-7</v>
      </c>
      <c r="BL115" s="1">
        <f t="shared" si="145"/>
        <v>2.1016590841000002E-6</v>
      </c>
      <c r="BM115" s="1">
        <f t="shared" si="145"/>
        <v>7.9587744768999997E-6</v>
      </c>
      <c r="BN115" s="1">
        <f t="shared" si="145"/>
        <v>1.6027291628099999E-5</v>
      </c>
      <c r="BO115" s="1">
        <f t="shared" si="145"/>
        <v>2.4537162249999994E-5</v>
      </c>
      <c r="BP115" s="1">
        <f t="shared" si="145"/>
        <v>4.6792987491600001E-5</v>
      </c>
      <c r="BQ115" s="1">
        <f t="shared" si="145"/>
        <v>1.1370383423999999E-4</v>
      </c>
      <c r="BR115" s="1">
        <f t="shared" si="145"/>
        <v>2.6140099040999995E-4</v>
      </c>
      <c r="BS115" s="1">
        <f t="shared" si="145"/>
        <v>5.2697793600000003E-4</v>
      </c>
      <c r="BT115" s="1">
        <f t="shared" si="145"/>
        <v>1.0011908505599999E-3</v>
      </c>
      <c r="BU115" s="1">
        <f t="shared" si="145"/>
        <v>1.8468162451600002E-3</v>
      </c>
      <c r="BV115" s="1">
        <f t="shared" si="145"/>
        <v>3.1706922192100001E-3</v>
      </c>
      <c r="BW115" s="1">
        <f t="shared" si="145"/>
        <v>4.8488939560000005E-3</v>
      </c>
      <c r="BX115" s="1">
        <f t="shared" si="145"/>
        <v>6.5141041000000011E-3</v>
      </c>
      <c r="BY115" s="1">
        <f t="shared" si="145"/>
        <v>7.6922722713599987E-3</v>
      </c>
      <c r="BZ115" s="1">
        <f t="shared" si="145"/>
        <v>7.9915196620899999E-3</v>
      </c>
      <c r="CA115" s="1">
        <f t="shared" si="145"/>
        <v>7.3290036121599986E-3</v>
      </c>
      <c r="CB115" s="1">
        <f t="shared" si="145"/>
        <v>6.007273043559999E-3</v>
      </c>
      <c r="CC115" s="1">
        <f t="shared" si="145"/>
        <v>4.4931549609999993E-3</v>
      </c>
      <c r="CD115" s="1">
        <f t="shared" si="145"/>
        <v>3.1344545904399999E-3</v>
      </c>
      <c r="CE115" s="1">
        <f t="shared" si="145"/>
        <v>2.0728625236899998E-3</v>
      </c>
      <c r="CF115" s="1">
        <f t="shared" si="145"/>
        <v>1.3116566022400001E-3</v>
      </c>
      <c r="CG115" s="1">
        <f t="shared" si="145"/>
        <v>7.9794385440999996E-4</v>
      </c>
      <c r="CH115" s="1">
        <f t="shared" si="145"/>
        <v>4.6754980441000003E-4</v>
      </c>
      <c r="CI115" s="1">
        <f t="shared" si="145"/>
        <v>2.6353301569000001E-4</v>
      </c>
      <c r="CJ115" s="1">
        <f t="shared" si="145"/>
        <v>1.4217462169E-4</v>
      </c>
      <c r="CK115" s="1">
        <f t="shared" si="145"/>
        <v>7.2810041094399994E-5</v>
      </c>
      <c r="CL115" s="1">
        <f t="shared" si="145"/>
        <v>3.5021540410000002E-5</v>
      </c>
      <c r="CM115" s="1">
        <f t="shared" si="145"/>
        <v>1.5637753891599998E-5</v>
      </c>
      <c r="CN115" s="1">
        <f t="shared" si="145"/>
        <v>6.4055054280999996E-6</v>
      </c>
      <c r="CO115" s="1">
        <f t="shared" si="145"/>
        <v>2.3798615824000003E-6</v>
      </c>
      <c r="CP115" s="1">
        <f t="shared" si="145"/>
        <v>7.9373488272399996E-7</v>
      </c>
      <c r="CQ115" s="1">
        <f t="shared" si="145"/>
        <v>2.354772676E-7</v>
      </c>
      <c r="CR115" s="1">
        <f t="shared" si="145"/>
        <v>6.1652890000000014E-8</v>
      </c>
      <c r="CS115" s="1">
        <f t="shared" si="145"/>
        <v>1.4151243680999999E-8</v>
      </c>
      <c r="CT115" s="1">
        <f t="shared" si="145"/>
        <v>2.8317723673600002E-9</v>
      </c>
      <c r="CU115" s="1">
        <f t="shared" si="145"/>
        <v>4.9173949504E-10</v>
      </c>
      <c r="CV115" s="1">
        <f t="shared" si="145"/>
        <v>7.3819370912399986E-11</v>
      </c>
    </row>
    <row r="116" spans="1:101" x14ac:dyDescent="0.25">
      <c r="B116" s="28"/>
      <c r="C116" s="28"/>
      <c r="D116" s="28"/>
      <c r="E116" s="28"/>
      <c r="F116" s="26"/>
      <c r="G116" s="26"/>
      <c r="H116" s="26"/>
      <c r="I116" s="26"/>
      <c r="J116" s="26"/>
      <c r="K116" s="10"/>
      <c r="L116" s="9">
        <f t="shared" ref="L116:L147" si="147">+L115+1</f>
        <v>1987</v>
      </c>
      <c r="M116" s="2">
        <f>rep!B112</f>
        <v>5.1215300000000002E-9</v>
      </c>
      <c r="N116" s="2">
        <f>rep!C112</f>
        <v>1.1458E-7</v>
      </c>
      <c r="O116" s="2">
        <f>rep!D112</f>
        <v>1.6901999999999999E-6</v>
      </c>
      <c r="P116" s="2">
        <f>rep!E112</f>
        <v>1.6460399999999999E-5</v>
      </c>
      <c r="Q116" s="2">
        <f>rep!F112</f>
        <v>1.0602E-4</v>
      </c>
      <c r="R116" s="2">
        <f>rep!G112</f>
        <v>4.5310599999999999E-4</v>
      </c>
      <c r="S116" s="2">
        <f>rep!H112</f>
        <v>1.2952599999999999E-3</v>
      </c>
      <c r="T116" s="2">
        <f>rep!I112</f>
        <v>2.53558E-3</v>
      </c>
      <c r="U116" s="2">
        <f>rep!J112</f>
        <v>3.6555200000000002E-3</v>
      </c>
      <c r="V116" s="2">
        <f>rep!K112</f>
        <v>4.6692299999999999E-3</v>
      </c>
      <c r="W116" s="2">
        <f>rep!L112</f>
        <v>6.6368399999999998E-3</v>
      </c>
      <c r="X116" s="2">
        <f>rep!M112</f>
        <v>1.0326500000000001E-2</v>
      </c>
      <c r="Y116" s="2">
        <f>rep!N112</f>
        <v>1.5206900000000001E-2</v>
      </c>
      <c r="Z116" s="2">
        <f>rep!O112</f>
        <v>2.05784E-2</v>
      </c>
      <c r="AA116" s="2">
        <f>rep!P112</f>
        <v>2.6833900000000001E-2</v>
      </c>
      <c r="AB116" s="2">
        <f>rep!Q112</f>
        <v>3.4764000000000003E-2</v>
      </c>
      <c r="AC116" s="2">
        <f>rep!R112</f>
        <v>4.41562E-2</v>
      </c>
      <c r="AD116" s="2">
        <f>rep!S112</f>
        <v>5.3849899999999999E-2</v>
      </c>
      <c r="AE116" s="2">
        <f>rep!T112</f>
        <v>6.27775E-2</v>
      </c>
      <c r="AF116" s="2">
        <f>rep!U112</f>
        <v>7.0284700000000006E-2</v>
      </c>
      <c r="AG116" s="2">
        <f>rep!V112</f>
        <v>7.5750600000000001E-2</v>
      </c>
      <c r="AH116" s="2">
        <f>rep!W112</f>
        <v>7.8525700000000004E-2</v>
      </c>
      <c r="AI116" s="2">
        <f>rep!X112</f>
        <v>7.8249799999999994E-2</v>
      </c>
      <c r="AJ116" s="2">
        <f>rep!Y112</f>
        <v>7.4977000000000002E-2</v>
      </c>
      <c r="AK116" s="2">
        <f>rep!Z112</f>
        <v>6.9052600000000006E-2</v>
      </c>
      <c r="AL116" s="2">
        <f>rep!AA112</f>
        <v>6.1037599999999997E-2</v>
      </c>
      <c r="AM116" s="2">
        <f>rep!AB112</f>
        <v>5.1715400000000002E-2</v>
      </c>
      <c r="AN116" s="2">
        <f>rep!AC112</f>
        <v>4.20098E-2</v>
      </c>
      <c r="AO116" s="2">
        <f>rep!AD112</f>
        <v>3.27852E-2</v>
      </c>
      <c r="AP116" s="2">
        <f>rep!AE112</f>
        <v>2.4658099999999999E-2</v>
      </c>
      <c r="AQ116" s="2">
        <f>rep!AF112</f>
        <v>1.79268E-2</v>
      </c>
      <c r="AR116" s="2">
        <f>rep!AG112</f>
        <v>1.26199E-2</v>
      </c>
      <c r="AS116" s="2">
        <f>rep!AH112</f>
        <v>8.5992099999999995E-3</v>
      </c>
      <c r="AT116" s="2">
        <f>rep!AI112</f>
        <v>5.6569699999999999E-3</v>
      </c>
      <c r="AU116" s="2">
        <f>rep!AJ112</f>
        <v>3.5771100000000001E-3</v>
      </c>
      <c r="AV116" s="2">
        <f>rep!AK112</f>
        <v>2.1625899999999998E-3</v>
      </c>
      <c r="AW116" s="2">
        <f>rep!AL112</f>
        <v>1.2430099999999999E-3</v>
      </c>
      <c r="AX116" s="2">
        <f>rep!AM112</f>
        <v>6.7568100000000002E-4</v>
      </c>
      <c r="AY116" s="2">
        <f>rep!AN112</f>
        <v>3.45731E-4</v>
      </c>
      <c r="AZ116" s="2">
        <f>rep!AO112</f>
        <v>1.6585699999999999E-4</v>
      </c>
      <c r="BA116" s="2">
        <f>rep!AP112</f>
        <v>7.4353700000000006E-5</v>
      </c>
      <c r="BB116" s="2">
        <f>rep!AQ112</f>
        <v>3.1065200000000002E-5</v>
      </c>
      <c r="BC116" s="2">
        <f>rep!AR112</f>
        <v>1.207E-5</v>
      </c>
      <c r="BE116" s="1">
        <v>1987</v>
      </c>
      <c r="BF116" s="1">
        <f t="shared" si="146"/>
        <v>2.6230069540900003E-17</v>
      </c>
      <c r="BG116" s="1">
        <f t="shared" si="145"/>
        <v>1.3128576399999999E-14</v>
      </c>
      <c r="BH116" s="1">
        <f t="shared" si="145"/>
        <v>2.8567760399999999E-12</v>
      </c>
      <c r="BI116" s="1">
        <f t="shared" si="145"/>
        <v>2.7094476815999995E-10</v>
      </c>
      <c r="BJ116" s="1">
        <f t="shared" si="145"/>
        <v>1.1240240400000001E-8</v>
      </c>
      <c r="BK116" s="1">
        <f t="shared" si="145"/>
        <v>2.0530504723599999E-7</v>
      </c>
      <c r="BL116" s="1">
        <f t="shared" si="145"/>
        <v>1.6776984675999997E-6</v>
      </c>
      <c r="BM116" s="1">
        <f t="shared" si="145"/>
        <v>6.4291659363999998E-6</v>
      </c>
      <c r="BN116" s="1">
        <f t="shared" si="145"/>
        <v>1.3362826470400001E-5</v>
      </c>
      <c r="BO116" s="1">
        <f t="shared" si="145"/>
        <v>2.18017087929E-5</v>
      </c>
      <c r="BP116" s="1">
        <f t="shared" si="145"/>
        <v>4.4047645185599994E-5</v>
      </c>
      <c r="BQ116" s="1">
        <f t="shared" si="145"/>
        <v>1.0663660225000001E-4</v>
      </c>
      <c r="BR116" s="1">
        <f t="shared" si="145"/>
        <v>2.3124980761000003E-4</v>
      </c>
      <c r="BS116" s="1">
        <f t="shared" si="145"/>
        <v>4.2347054656000001E-4</v>
      </c>
      <c r="BT116" s="1">
        <f t="shared" si="145"/>
        <v>7.2005818921000008E-4</v>
      </c>
      <c r="BU116" s="1">
        <f t="shared" si="145"/>
        <v>1.2085356960000002E-3</v>
      </c>
      <c r="BV116" s="1">
        <f t="shared" si="145"/>
        <v>1.94976999844E-3</v>
      </c>
      <c r="BW116" s="1">
        <f t="shared" si="145"/>
        <v>2.8998117300099999E-3</v>
      </c>
      <c r="BX116" s="1">
        <f t="shared" si="145"/>
        <v>3.9410145062499999E-3</v>
      </c>
      <c r="BY116" s="1">
        <f t="shared" si="145"/>
        <v>4.9399390540900007E-3</v>
      </c>
      <c r="BZ116" s="1">
        <f t="shared" si="145"/>
        <v>5.7381534003600005E-3</v>
      </c>
      <c r="CA116" s="1">
        <f t="shared" si="145"/>
        <v>6.1662855604900004E-3</v>
      </c>
      <c r="CB116" s="1">
        <f t="shared" si="145"/>
        <v>6.1230312000399995E-3</v>
      </c>
      <c r="CC116" s="1">
        <f t="shared" si="145"/>
        <v>5.6215505290000004E-3</v>
      </c>
      <c r="CD116" s="1">
        <f t="shared" si="145"/>
        <v>4.7682615667600011E-3</v>
      </c>
      <c r="CE116" s="1">
        <f t="shared" si="145"/>
        <v>3.7255886137599996E-3</v>
      </c>
      <c r="CF116" s="1">
        <f t="shared" si="145"/>
        <v>2.67448259716E-3</v>
      </c>
      <c r="CG116" s="1">
        <f t="shared" si="145"/>
        <v>1.76482329604E-3</v>
      </c>
      <c r="CH116" s="1">
        <f t="shared" si="145"/>
        <v>1.0748693390400001E-3</v>
      </c>
      <c r="CI116" s="1">
        <f t="shared" si="145"/>
        <v>6.0802189560999994E-4</v>
      </c>
      <c r="CJ116" s="1">
        <f t="shared" si="145"/>
        <v>3.2137015824000001E-4</v>
      </c>
      <c r="CK116" s="1">
        <f t="shared" si="145"/>
        <v>1.5926187601E-4</v>
      </c>
      <c r="CL116" s="1">
        <f t="shared" si="145"/>
        <v>7.3946412624099995E-5</v>
      </c>
      <c r="CM116" s="1">
        <f t="shared" si="145"/>
        <v>3.2001309580899999E-5</v>
      </c>
      <c r="CN116" s="1">
        <f t="shared" si="145"/>
        <v>1.2795715952100001E-5</v>
      </c>
      <c r="CO116" s="1">
        <f t="shared" si="145"/>
        <v>4.6767955080999991E-6</v>
      </c>
      <c r="CP116" s="1">
        <f t="shared" si="145"/>
        <v>1.5450738600999997E-6</v>
      </c>
      <c r="CQ116" s="1">
        <f t="shared" si="145"/>
        <v>4.5654481376100005E-7</v>
      </c>
      <c r="CR116" s="1">
        <f t="shared" si="145"/>
        <v>1.1952992436099999E-7</v>
      </c>
      <c r="CS116" s="1">
        <f t="shared" si="145"/>
        <v>2.7508544448999998E-8</v>
      </c>
      <c r="CT116" s="1">
        <f t="shared" si="145"/>
        <v>5.5284727036900007E-9</v>
      </c>
      <c r="CU116" s="1">
        <f t="shared" si="145"/>
        <v>9.6504665104000018E-10</v>
      </c>
      <c r="CV116" s="1">
        <f t="shared" si="145"/>
        <v>1.4568489999999999E-10</v>
      </c>
    </row>
    <row r="117" spans="1:101" x14ac:dyDescent="0.25">
      <c r="B117" s="28"/>
      <c r="C117" s="33"/>
      <c r="D117" s="26"/>
      <c r="E117" s="26"/>
      <c r="F117" s="26"/>
      <c r="G117" s="26"/>
      <c r="H117" s="26"/>
      <c r="I117" s="26"/>
      <c r="J117" s="26"/>
      <c r="K117" s="10"/>
      <c r="L117" s="9">
        <f t="shared" si="147"/>
        <v>1988</v>
      </c>
      <c r="M117" s="2">
        <f>rep!B113</f>
        <v>3.5148999999999999E-9</v>
      </c>
      <c r="N117" s="2">
        <f>rep!C113</f>
        <v>7.8640200000000006E-8</v>
      </c>
      <c r="O117" s="2">
        <f>rep!D113</f>
        <v>1.16022E-6</v>
      </c>
      <c r="P117" s="2">
        <f>rep!E113</f>
        <v>1.1303E-5</v>
      </c>
      <c r="Q117" s="2">
        <f>rep!F113</f>
        <v>7.2855900000000002E-5</v>
      </c>
      <c r="R117" s="2">
        <f>rep!G113</f>
        <v>3.11921E-4</v>
      </c>
      <c r="S117" s="2">
        <f>rep!H113</f>
        <v>8.9572700000000002E-4</v>
      </c>
      <c r="T117" s="2">
        <f>rep!I113</f>
        <v>1.7757199999999999E-3</v>
      </c>
      <c r="U117" s="2">
        <f>rep!J113</f>
        <v>2.6499399999999999E-3</v>
      </c>
      <c r="V117" s="2">
        <f>rep!K113</f>
        <v>3.6409300000000001E-3</v>
      </c>
      <c r="W117" s="2">
        <f>rep!L113</f>
        <v>5.6369499999999999E-3</v>
      </c>
      <c r="X117" s="2">
        <f>rep!M113</f>
        <v>9.3243900000000001E-3</v>
      </c>
      <c r="Y117" s="2">
        <f>rep!N113</f>
        <v>1.4484E-2</v>
      </c>
      <c r="Z117" s="2">
        <f>rep!O113</f>
        <v>2.0795899999999999E-2</v>
      </c>
      <c r="AA117" s="2">
        <f>rep!P113</f>
        <v>2.8571099999999999E-2</v>
      </c>
      <c r="AB117" s="2">
        <f>rep!Q113</f>
        <v>3.7956700000000003E-2</v>
      </c>
      <c r="AC117" s="2">
        <f>rep!R113</f>
        <v>4.7952000000000002E-2</v>
      </c>
      <c r="AD117" s="2">
        <f>rep!S113</f>
        <v>5.6996699999999997E-2</v>
      </c>
      <c r="AE117" s="2">
        <f>rep!T113</f>
        <v>6.4217200000000002E-2</v>
      </c>
      <c r="AF117" s="2">
        <f>rep!U113</f>
        <v>6.9530400000000006E-2</v>
      </c>
      <c r="AG117" s="2">
        <f>rep!V113</f>
        <v>7.28988E-2</v>
      </c>
      <c r="AH117" s="2">
        <f>rep!W113</f>
        <v>7.4082899999999993E-2</v>
      </c>
      <c r="AI117" s="2">
        <f>rep!X113</f>
        <v>7.2988700000000004E-2</v>
      </c>
      <c r="AJ117" s="2">
        <f>rep!Y113</f>
        <v>6.9839999999999999E-2</v>
      </c>
      <c r="AK117" s="2">
        <f>rep!Z113</f>
        <v>6.49946E-2</v>
      </c>
      <c r="AL117" s="2">
        <f>rep!AA113</f>
        <v>5.8778700000000003E-2</v>
      </c>
      <c r="AM117" s="2">
        <f>rep!AB113</f>
        <v>5.1514499999999998E-2</v>
      </c>
      <c r="AN117" s="2">
        <f>rep!AC113</f>
        <v>4.3603500000000003E-2</v>
      </c>
      <c r="AO117" s="2">
        <f>rep!AD113</f>
        <v>3.5535600000000001E-2</v>
      </c>
      <c r="AP117" s="2">
        <f>rep!AE113</f>
        <v>2.7821100000000001E-2</v>
      </c>
      <c r="AQ117" s="2">
        <f>rep!AF113</f>
        <v>2.0895500000000001E-2</v>
      </c>
      <c r="AR117" s="2">
        <f>rep!AG113</f>
        <v>1.5044699999999999E-2</v>
      </c>
      <c r="AS117" s="2">
        <f>rep!AH113</f>
        <v>1.0378399999999999E-2</v>
      </c>
      <c r="AT117" s="2">
        <f>rep!AI113</f>
        <v>6.8529400000000001E-3</v>
      </c>
      <c r="AU117" s="2">
        <f>rep!AJ113</f>
        <v>4.3235299999999999E-3</v>
      </c>
      <c r="AV117" s="2">
        <f>rep!AK113</f>
        <v>2.5990499999999999E-3</v>
      </c>
      <c r="AW117" s="2">
        <f>rep!AL113</f>
        <v>1.4834399999999999E-3</v>
      </c>
      <c r="AX117" s="2">
        <f>rep!AM113</f>
        <v>8.0072699999999999E-4</v>
      </c>
      <c r="AY117" s="2">
        <f>rep!AN113</f>
        <v>4.0713199999999999E-4</v>
      </c>
      <c r="AZ117" s="2">
        <f>rep!AO113</f>
        <v>1.94272E-4</v>
      </c>
      <c r="BA117" s="2">
        <f>rep!AP113</f>
        <v>8.6714300000000004E-5</v>
      </c>
      <c r="BB117" s="2">
        <f>rep!AQ113</f>
        <v>3.61048E-5</v>
      </c>
      <c r="BC117" s="2">
        <f>rep!AR113</f>
        <v>1.3990499999999999E-5</v>
      </c>
      <c r="BE117" s="1">
        <v>1988</v>
      </c>
      <c r="BF117" s="1">
        <f t="shared" si="146"/>
        <v>1.235452201E-17</v>
      </c>
      <c r="BG117" s="1">
        <f t="shared" si="145"/>
        <v>6.1842810560400013E-15</v>
      </c>
      <c r="BH117" s="1">
        <f t="shared" si="145"/>
        <v>1.3461104484000001E-12</v>
      </c>
      <c r="BI117" s="1">
        <f t="shared" si="145"/>
        <v>1.27757809E-10</v>
      </c>
      <c r="BJ117" s="1">
        <f t="shared" si="145"/>
        <v>5.3079821648100001E-9</v>
      </c>
      <c r="BK117" s="1">
        <f t="shared" si="145"/>
        <v>9.7294710241000003E-8</v>
      </c>
      <c r="BL117" s="1">
        <f t="shared" si="145"/>
        <v>8.0232685852900008E-7</v>
      </c>
      <c r="BM117" s="1">
        <f t="shared" si="145"/>
        <v>3.1531815183999997E-6</v>
      </c>
      <c r="BN117" s="1">
        <f t="shared" si="145"/>
        <v>7.0221820035999995E-6</v>
      </c>
      <c r="BO117" s="1">
        <f t="shared" si="145"/>
        <v>1.3256371264900001E-5</v>
      </c>
      <c r="BP117" s="1">
        <f t="shared" si="145"/>
        <v>3.1775205302499996E-5</v>
      </c>
      <c r="BQ117" s="1">
        <f t="shared" si="145"/>
        <v>8.6944248872099998E-5</v>
      </c>
      <c r="BR117" s="1">
        <f t="shared" si="145"/>
        <v>2.0978625600000001E-4</v>
      </c>
      <c r="BS117" s="1">
        <f t="shared" si="145"/>
        <v>4.3246945680999998E-4</v>
      </c>
      <c r="BT117" s="1">
        <f t="shared" si="145"/>
        <v>8.1630775520999995E-4</v>
      </c>
      <c r="BU117" s="1">
        <f t="shared" si="145"/>
        <v>1.4407110748900001E-3</v>
      </c>
      <c r="BV117" s="1">
        <f t="shared" si="145"/>
        <v>2.2993943040000003E-3</v>
      </c>
      <c r="BW117" s="1">
        <f t="shared" si="145"/>
        <v>3.2486238108899996E-3</v>
      </c>
      <c r="BX117" s="1">
        <f t="shared" si="145"/>
        <v>4.1238487758400002E-3</v>
      </c>
      <c r="BY117" s="1">
        <f t="shared" si="145"/>
        <v>4.8344765241600009E-3</v>
      </c>
      <c r="BZ117" s="1">
        <f t="shared" si="145"/>
        <v>5.3142350414400004E-3</v>
      </c>
      <c r="CA117" s="1">
        <f t="shared" si="145"/>
        <v>5.4882760724099993E-3</v>
      </c>
      <c r="CB117" s="1">
        <f t="shared" si="145"/>
        <v>5.3273503276900008E-3</v>
      </c>
      <c r="CC117" s="1">
        <f t="shared" si="145"/>
        <v>4.8776256000000002E-3</v>
      </c>
      <c r="CD117" s="1">
        <f t="shared" si="145"/>
        <v>4.2242980291599995E-3</v>
      </c>
      <c r="CE117" s="1">
        <f t="shared" si="145"/>
        <v>3.4549355736900006E-3</v>
      </c>
      <c r="CF117" s="1">
        <f t="shared" si="145"/>
        <v>2.6537437102499999E-3</v>
      </c>
      <c r="CG117" s="1">
        <f t="shared" si="145"/>
        <v>1.9012652122500002E-3</v>
      </c>
      <c r="CH117" s="1">
        <f t="shared" si="145"/>
        <v>1.26277886736E-3</v>
      </c>
      <c r="CI117" s="1">
        <f t="shared" si="145"/>
        <v>7.7401360521000011E-4</v>
      </c>
      <c r="CJ117" s="1">
        <f t="shared" si="145"/>
        <v>4.3662192025000006E-4</v>
      </c>
      <c r="CK117" s="1">
        <f t="shared" si="145"/>
        <v>2.2634299808999998E-4</v>
      </c>
      <c r="CL117" s="1">
        <f t="shared" si="145"/>
        <v>1.0771118655999999E-4</v>
      </c>
      <c r="CM117" s="1">
        <f t="shared" si="145"/>
        <v>4.6962786643599999E-5</v>
      </c>
      <c r="CN117" s="1">
        <f t="shared" si="145"/>
        <v>1.86929116609E-5</v>
      </c>
      <c r="CO117" s="1">
        <f t="shared" si="145"/>
        <v>6.7550609024999991E-6</v>
      </c>
      <c r="CP117" s="1">
        <f t="shared" si="145"/>
        <v>2.2005942335999999E-6</v>
      </c>
      <c r="CQ117" s="1">
        <f t="shared" si="145"/>
        <v>6.4116372852899995E-7</v>
      </c>
      <c r="CR117" s="1">
        <f t="shared" si="145"/>
        <v>1.6575646542399998E-7</v>
      </c>
      <c r="CS117" s="1">
        <f t="shared" si="145"/>
        <v>3.7741609984E-8</v>
      </c>
      <c r="CT117" s="1">
        <f t="shared" si="145"/>
        <v>7.5193698244900004E-9</v>
      </c>
      <c r="CU117" s="1">
        <f t="shared" si="145"/>
        <v>1.3035565830400001E-9</v>
      </c>
      <c r="CV117" s="1">
        <f t="shared" si="145"/>
        <v>1.9573409024999999E-10</v>
      </c>
    </row>
    <row r="118" spans="1:101" x14ac:dyDescent="0.25">
      <c r="B118" s="28"/>
      <c r="C118" s="31"/>
      <c r="D118" s="26"/>
      <c r="E118" s="26"/>
      <c r="F118" s="28"/>
      <c r="G118" s="28"/>
      <c r="L118" s="9">
        <f t="shared" si="147"/>
        <v>1989</v>
      </c>
      <c r="M118" s="2">
        <f>rep!B114</f>
        <v>2.8025999999999998E-9</v>
      </c>
      <c r="N118" s="2">
        <f>rep!C114</f>
        <v>6.2700600000000005E-8</v>
      </c>
      <c r="O118" s="2">
        <f>rep!D114</f>
        <v>9.2493800000000002E-7</v>
      </c>
      <c r="P118" s="2">
        <f>rep!E114</f>
        <v>9.0082100000000003E-6</v>
      </c>
      <c r="Q118" s="2">
        <f>rep!F114</f>
        <v>5.8028200000000001E-5</v>
      </c>
      <c r="R118" s="2">
        <f>rep!G114</f>
        <v>2.4807699999999998E-4</v>
      </c>
      <c r="S118" s="2">
        <f>rep!H114</f>
        <v>7.0977300000000002E-4</v>
      </c>
      <c r="T118" s="2">
        <f>rep!I114</f>
        <v>1.3932700000000001E-3</v>
      </c>
      <c r="U118" s="2">
        <f>rep!J114</f>
        <v>2.0272200000000002E-3</v>
      </c>
      <c r="V118" s="2">
        <f>rep!K114</f>
        <v>2.6589299999999999E-3</v>
      </c>
      <c r="W118" s="2">
        <f>rep!L114</f>
        <v>3.9730299999999998E-3</v>
      </c>
      <c r="X118" s="2">
        <f>rep!M114</f>
        <v>6.6176000000000004E-3</v>
      </c>
      <c r="Y118" s="2">
        <f>rep!N114</f>
        <v>1.06911E-2</v>
      </c>
      <c r="Z118" s="2">
        <f>rep!O114</f>
        <v>1.62782E-2</v>
      </c>
      <c r="AA118" s="2">
        <f>rep!P114</f>
        <v>2.3870300000000001E-2</v>
      </c>
      <c r="AB118" s="2">
        <f>rep!Q114</f>
        <v>3.3689900000000002E-2</v>
      </c>
      <c r="AC118" s="2">
        <f>rep!R114</f>
        <v>4.4916699999999997E-2</v>
      </c>
      <c r="AD118" s="2">
        <f>rep!S114</f>
        <v>5.6031999999999998E-2</v>
      </c>
      <c r="AE118" s="2">
        <f>rep!T114</f>
        <v>6.5665200000000007E-2</v>
      </c>
      <c r="AF118" s="2">
        <f>rep!U114</f>
        <v>7.2824700000000006E-2</v>
      </c>
      <c r="AG118" s="2">
        <f>rep!V114</f>
        <v>7.6777600000000001E-2</v>
      </c>
      <c r="AH118" s="2">
        <f>rep!W114</f>
        <v>7.7266199999999993E-2</v>
      </c>
      <c r="AI118" s="2">
        <f>rep!X114</f>
        <v>7.4765999999999999E-2</v>
      </c>
      <c r="AJ118" s="2">
        <f>rep!Y114</f>
        <v>7.0225999999999997E-2</v>
      </c>
      <c r="AK118" s="2">
        <f>rep!Z114</f>
        <v>6.4517500000000005E-2</v>
      </c>
      <c r="AL118" s="2">
        <f>rep!AA114</f>
        <v>5.8147799999999999E-2</v>
      </c>
      <c r="AM118" s="2">
        <f>rep!AB114</f>
        <v>5.13459E-2</v>
      </c>
      <c r="AN118" s="2">
        <f>rep!AC114</f>
        <v>4.4256200000000002E-2</v>
      </c>
      <c r="AO118" s="2">
        <f>rep!AD114</f>
        <v>3.7057600000000003E-2</v>
      </c>
      <c r="AP118" s="2">
        <f>rep!AE114</f>
        <v>2.99928E-2</v>
      </c>
      <c r="AQ118" s="2">
        <f>rep!AF114</f>
        <v>2.3349100000000001E-2</v>
      </c>
      <c r="AR118" s="2">
        <f>rep!AG114</f>
        <v>1.7407800000000001E-2</v>
      </c>
      <c r="AS118" s="2">
        <f>rep!AH114</f>
        <v>1.2383399999999999E-2</v>
      </c>
      <c r="AT118" s="2">
        <f>rep!AI114</f>
        <v>8.3795199999999997E-3</v>
      </c>
      <c r="AU118" s="2">
        <f>rep!AJ114</f>
        <v>5.3792900000000001E-3</v>
      </c>
      <c r="AV118" s="2">
        <f>rep!AK114</f>
        <v>3.26801E-3</v>
      </c>
      <c r="AW118" s="2">
        <f>rep!AL114</f>
        <v>1.8742800000000001E-3</v>
      </c>
      <c r="AX118" s="2">
        <f>rep!AM114</f>
        <v>1.0122900000000001E-3</v>
      </c>
      <c r="AY118" s="2">
        <f>rep!AN114</f>
        <v>5.1356899999999996E-4</v>
      </c>
      <c r="AZ118" s="2">
        <f>rep!AO114</f>
        <v>2.4414E-4</v>
      </c>
      <c r="BA118" s="2">
        <f>rep!AP114</f>
        <v>1.08489E-4</v>
      </c>
      <c r="BB118" s="2">
        <f>rep!AQ114</f>
        <v>4.4966399999999997E-5</v>
      </c>
      <c r="BC118" s="2">
        <f>rep!AR114</f>
        <v>1.73494E-5</v>
      </c>
      <c r="BE118" s="1">
        <v>1989</v>
      </c>
      <c r="BF118" s="1">
        <f t="shared" si="146"/>
        <v>7.8545667599999986E-18</v>
      </c>
      <c r="BG118" s="1">
        <f t="shared" si="145"/>
        <v>3.9313652403600005E-15</v>
      </c>
      <c r="BH118" s="1">
        <f t="shared" si="145"/>
        <v>8.5551030384400002E-13</v>
      </c>
      <c r="BI118" s="1">
        <f t="shared" si="145"/>
        <v>8.1147847404100002E-11</v>
      </c>
      <c r="BJ118" s="1">
        <f t="shared" si="145"/>
        <v>3.3672719952400002E-9</v>
      </c>
      <c r="BK118" s="1">
        <f t="shared" si="145"/>
        <v>6.1542197928999991E-8</v>
      </c>
      <c r="BL118" s="1">
        <f t="shared" si="145"/>
        <v>5.0377771152900001E-7</v>
      </c>
      <c r="BM118" s="1">
        <f t="shared" si="145"/>
        <v>1.9412012929000002E-6</v>
      </c>
      <c r="BN118" s="1">
        <f t="shared" si="145"/>
        <v>4.1096209284000004E-6</v>
      </c>
      <c r="BO118" s="1">
        <f t="shared" si="145"/>
        <v>7.069908744899999E-6</v>
      </c>
      <c r="BP118" s="1">
        <f t="shared" si="145"/>
        <v>1.5784967380899998E-5</v>
      </c>
      <c r="BQ118" s="1">
        <f t="shared" si="145"/>
        <v>4.3792629760000004E-5</v>
      </c>
      <c r="BR118" s="1">
        <f t="shared" si="145"/>
        <v>1.1429961921E-4</v>
      </c>
      <c r="BS118" s="1">
        <f t="shared" si="145"/>
        <v>2.6497979523999998E-4</v>
      </c>
      <c r="BT118" s="1">
        <f t="shared" si="145"/>
        <v>3.1720464885760005E-4</v>
      </c>
      <c r="BU118" s="1">
        <f t="shared" si="145"/>
        <v>2.4055079409000005E-4</v>
      </c>
      <c r="BV118" s="1">
        <f t="shared" si="145"/>
        <v>7.148404322499998E-4</v>
      </c>
      <c r="BW118" s="1">
        <f t="shared" si="145"/>
        <v>2.788465816899999E-4</v>
      </c>
      <c r="BX118" s="1">
        <f t="shared" si="145"/>
        <v>6.3734536848999979E-4</v>
      </c>
      <c r="BY118" s="1">
        <f t="shared" si="145"/>
        <v>1.7915156716899997E-3</v>
      </c>
      <c r="BZ118" s="1">
        <f t="shared" si="145"/>
        <v>4.716035867559999E-3</v>
      </c>
      <c r="CA118" s="1">
        <f t="shared" si="145"/>
        <v>7.4607788256400029E-3</v>
      </c>
      <c r="CB118" s="1">
        <f t="shared" si="145"/>
        <v>4.1763906249999982E-3</v>
      </c>
      <c r="CC118" s="1">
        <f t="shared" si="145"/>
        <v>4.7837972249999989E-3</v>
      </c>
      <c r="CD118" s="1">
        <f t="shared" si="145"/>
        <v>9.9341089000000074E-5</v>
      </c>
      <c r="CE118" s="1">
        <f t="shared" si="145"/>
        <v>1.1497253377599998E-3</v>
      </c>
      <c r="CF118" s="1">
        <f t="shared" si="145"/>
        <v>1.5386633856399998E-3</v>
      </c>
      <c r="CG118" s="1">
        <f t="shared" si="145"/>
        <v>1.9586112384400002E-3</v>
      </c>
      <c r="CH118" s="1">
        <f t="shared" si="145"/>
        <v>1.3732657177600001E-3</v>
      </c>
      <c r="CI118" s="1">
        <f t="shared" si="145"/>
        <v>8.9956805183999996E-4</v>
      </c>
      <c r="CJ118" s="1">
        <f t="shared" si="145"/>
        <v>5.4518047081000007E-4</v>
      </c>
      <c r="CK118" s="1">
        <f t="shared" si="145"/>
        <v>3.0303150084000005E-4</v>
      </c>
      <c r="CL118" s="1">
        <f t="shared" si="145"/>
        <v>1.5334859555999998E-4</v>
      </c>
      <c r="CM118" s="1">
        <f t="shared" si="145"/>
        <v>7.021635543039999E-5</v>
      </c>
      <c r="CN118" s="1">
        <f t="shared" si="145"/>
        <v>2.8936760904100001E-5</v>
      </c>
      <c r="CO118" s="1">
        <f t="shared" si="145"/>
        <v>1.06798893601E-5</v>
      </c>
      <c r="CP118" s="1">
        <f t="shared" si="145"/>
        <v>3.5129255184000002E-6</v>
      </c>
      <c r="CQ118" s="1">
        <f t="shared" si="145"/>
        <v>1.0247310441000001E-6</v>
      </c>
      <c r="CR118" s="1">
        <f t="shared" si="145"/>
        <v>2.6375311776099996E-7</v>
      </c>
      <c r="CS118" s="1">
        <f t="shared" si="145"/>
        <v>5.9604339600000005E-8</v>
      </c>
      <c r="CT118" s="1">
        <f t="shared" si="145"/>
        <v>1.1769863121E-8</v>
      </c>
      <c r="CU118" s="1">
        <f t="shared" si="145"/>
        <v>2.0219771289599998E-9</v>
      </c>
      <c r="CV118" s="1">
        <f t="shared" si="145"/>
        <v>3.0100168036E-10</v>
      </c>
    </row>
    <row r="119" spans="1:101" x14ac:dyDescent="0.25">
      <c r="B119" s="28"/>
      <c r="C119" s="28"/>
      <c r="D119" s="28"/>
      <c r="E119" s="28"/>
      <c r="F119" s="28"/>
      <c r="G119" s="28"/>
      <c r="L119" s="9">
        <f t="shared" si="147"/>
        <v>1990</v>
      </c>
      <c r="M119" s="2">
        <f>rep!B115</f>
        <v>2.39487E-9</v>
      </c>
      <c r="N119" s="2">
        <f>rep!C115</f>
        <v>5.3579E-8</v>
      </c>
      <c r="O119" s="2">
        <f>rep!D115</f>
        <v>7.9038399999999997E-7</v>
      </c>
      <c r="P119" s="2">
        <f>rep!E115</f>
        <v>7.6978600000000002E-6</v>
      </c>
      <c r="Q119" s="2">
        <f>rep!F115</f>
        <v>4.9588600000000002E-5</v>
      </c>
      <c r="R119" s="2">
        <f>rep!G115</f>
        <v>2.1200900000000001E-4</v>
      </c>
      <c r="S119" s="2">
        <f>rep!H115</f>
        <v>6.0665000000000003E-4</v>
      </c>
      <c r="T119" s="2">
        <f>rep!I115</f>
        <v>1.19107E-3</v>
      </c>
      <c r="U119" s="2">
        <f>rep!J115</f>
        <v>1.7328199999999999E-3</v>
      </c>
      <c r="V119" s="2">
        <f>rep!K115</f>
        <v>2.2664400000000002E-3</v>
      </c>
      <c r="W119" s="2">
        <f>rep!L115</f>
        <v>3.3529100000000002E-3</v>
      </c>
      <c r="X119" s="2">
        <f>rep!M115</f>
        <v>5.4860899999999999E-3</v>
      </c>
      <c r="Y119" s="2">
        <f>rep!N115</f>
        <v>8.66046E-3</v>
      </c>
      <c r="Z119" s="2">
        <f>rep!O115</f>
        <v>1.2902800000000001E-2</v>
      </c>
      <c r="AA119" s="2">
        <f>rep!P115</f>
        <v>1.8768300000000002E-2</v>
      </c>
      <c r="AB119" s="2">
        <f>rep!Q115</f>
        <v>2.68469E-2</v>
      </c>
      <c r="AC119" s="2">
        <f>rep!R115</f>
        <v>3.6986900000000003E-2</v>
      </c>
      <c r="AD119" s="2">
        <f>rep!S115</f>
        <v>4.8284399999999998E-2</v>
      </c>
      <c r="AE119" s="2">
        <f>rep!T115</f>
        <v>5.9540099999999999E-2</v>
      </c>
      <c r="AF119" s="2">
        <f>rep!U115</f>
        <v>6.9428599999999993E-2</v>
      </c>
      <c r="AG119" s="2">
        <f>rep!V115</f>
        <v>7.6579400000000006E-2</v>
      </c>
      <c r="AH119" s="2">
        <f>rep!W115</f>
        <v>8.0003099999999994E-2</v>
      </c>
      <c r="AI119" s="2">
        <f>rep!X115</f>
        <v>7.95381E-2</v>
      </c>
      <c r="AJ119" s="2">
        <f>rep!Y115</f>
        <v>7.5811600000000007E-2</v>
      </c>
      <c r="AK119" s="2">
        <f>rep!Z115</f>
        <v>6.9824499999999998E-2</v>
      </c>
      <c r="AL119" s="2">
        <f>rep!AA115</f>
        <v>6.2563800000000003E-2</v>
      </c>
      <c r="AM119" s="2">
        <f>rep!AB115</f>
        <v>5.4803200000000003E-2</v>
      </c>
      <c r="AN119" s="2">
        <f>rep!AC115</f>
        <v>4.7039999999999998E-2</v>
      </c>
      <c r="AO119" s="2">
        <f>rep!AD115</f>
        <v>3.9530500000000003E-2</v>
      </c>
      <c r="AP119" s="2">
        <f>rep!AE115</f>
        <v>3.23962E-2</v>
      </c>
      <c r="AQ119" s="2">
        <f>rep!AF115</f>
        <v>2.5737199999999998E-2</v>
      </c>
      <c r="AR119" s="2">
        <f>rep!AG115</f>
        <v>1.9689999999999999E-2</v>
      </c>
      <c r="AS119" s="2">
        <f>rep!AH115</f>
        <v>1.4413799999999999E-2</v>
      </c>
      <c r="AT119" s="2">
        <f>rep!AI115</f>
        <v>1.0039599999999999E-2</v>
      </c>
      <c r="AU119" s="2">
        <f>rep!AJ115</f>
        <v>6.6220699999999999E-3</v>
      </c>
      <c r="AV119" s="2">
        <f>rep!AK115</f>
        <v>4.1199299999999999E-3</v>
      </c>
      <c r="AW119" s="2">
        <f>rep!AL115</f>
        <v>2.4098000000000001E-3</v>
      </c>
      <c r="AX119" s="2">
        <f>rep!AM115</f>
        <v>1.32154E-3</v>
      </c>
      <c r="AY119" s="2">
        <f>rep!AN115</f>
        <v>6.77931E-4</v>
      </c>
      <c r="AZ119" s="2">
        <f>rep!AO115</f>
        <v>3.2467100000000001E-4</v>
      </c>
      <c r="BA119" s="2">
        <f>rep!AP115</f>
        <v>1.44914E-4</v>
      </c>
      <c r="BB119" s="2">
        <f>rep!AQ115</f>
        <v>6.01909E-5</v>
      </c>
      <c r="BC119" s="2">
        <f>rep!AR115</f>
        <v>2.3234199999999999E-5</v>
      </c>
      <c r="BE119" s="1">
        <v>1990</v>
      </c>
      <c r="BF119" s="1">
        <f t="shared" si="146"/>
        <v>5.7354023169000004E-18</v>
      </c>
      <c r="BG119" s="1">
        <f t="shared" si="145"/>
        <v>2.8707092410000001E-15</v>
      </c>
      <c r="BH119" s="1">
        <f t="shared" si="145"/>
        <v>6.2470686745599991E-13</v>
      </c>
      <c r="BI119" s="1">
        <f t="shared" si="145"/>
        <v>5.92570485796E-11</v>
      </c>
      <c r="BJ119" s="1">
        <f t="shared" si="145"/>
        <v>2.4590292499600001E-9</v>
      </c>
      <c r="BK119" s="1">
        <f t="shared" si="145"/>
        <v>4.4947816081000001E-8</v>
      </c>
      <c r="BL119" s="1">
        <f t="shared" si="145"/>
        <v>3.6802422250000005E-7</v>
      </c>
      <c r="BM119" s="1">
        <f t="shared" si="145"/>
        <v>1.4186477449000001E-6</v>
      </c>
      <c r="BN119" s="1">
        <f t="shared" si="145"/>
        <v>3.0026651523999997E-6</v>
      </c>
      <c r="BO119" s="1">
        <f t="shared" si="145"/>
        <v>5.1367502736000009E-6</v>
      </c>
      <c r="BP119" s="1">
        <f t="shared" si="145"/>
        <v>1.1242005468100001E-5</v>
      </c>
      <c r="BQ119" s="1">
        <f t="shared" si="145"/>
        <v>3.0097183488099999E-5</v>
      </c>
      <c r="BR119" s="1">
        <f t="shared" si="145"/>
        <v>1.380563900676E-4</v>
      </c>
      <c r="BS119" s="1">
        <f t="shared" si="145"/>
        <v>1.6648224784000001E-4</v>
      </c>
      <c r="BT119" s="1">
        <f t="shared" si="145"/>
        <v>7.1267363999999962E-5</v>
      </c>
      <c r="BU119" s="1">
        <f t="shared" si="145"/>
        <v>4.3154245696000015E-4</v>
      </c>
      <c r="BV119" s="1">
        <f t="shared" si="145"/>
        <v>3.3935401668100003E-3</v>
      </c>
      <c r="BW119" s="1">
        <f t="shared" si="145"/>
        <v>3.6671018035599992E-3</v>
      </c>
      <c r="BX119" s="1">
        <f t="shared" si="145"/>
        <v>1.2217300917610001E-2</v>
      </c>
      <c r="BY119" s="1">
        <f t="shared" si="145"/>
        <v>5.3923173697599993E-3</v>
      </c>
      <c r="BZ119" s="1">
        <f t="shared" si="145"/>
        <v>6.4829307456000008E-4</v>
      </c>
      <c r="CA119" s="1">
        <f t="shared" si="145"/>
        <v>2.6753721759999934E-5</v>
      </c>
      <c r="CB119" s="1">
        <f t="shared" si="145"/>
        <v>3.3553080625000004E-4</v>
      </c>
      <c r="CC119" s="1">
        <f t="shared" si="145"/>
        <v>4.5757915921000044E-4</v>
      </c>
      <c r="CD119" s="1">
        <f t="shared" si="145"/>
        <v>4.9301761599999971E-4</v>
      </c>
      <c r="CE119" s="1">
        <f t="shared" si="145"/>
        <v>8.1530236225000013E-4</v>
      </c>
      <c r="CF119" s="1">
        <f t="shared" si="145"/>
        <v>2.3043004897969005E-3</v>
      </c>
      <c r="CG119" s="1">
        <f t="shared" si="145"/>
        <v>1.6192519664049001E-3</v>
      </c>
      <c r="CH119" s="1">
        <f t="shared" si="145"/>
        <v>1.5626604302500003E-3</v>
      </c>
      <c r="CI119" s="1">
        <f t="shared" si="145"/>
        <v>1.0495137744399999E-3</v>
      </c>
      <c r="CJ119" s="1">
        <f t="shared" si="145"/>
        <v>6.6240346383999993E-4</v>
      </c>
      <c r="CK119" s="1">
        <f t="shared" si="145"/>
        <v>3.8769609999999996E-4</v>
      </c>
      <c r="CL119" s="1">
        <f t="shared" si="145"/>
        <v>2.0775763043999997E-4</v>
      </c>
      <c r="CM119" s="1">
        <f t="shared" si="145"/>
        <v>1.0079356815999999E-4</v>
      </c>
      <c r="CN119" s="1">
        <f t="shared" si="145"/>
        <v>4.3851811084899999E-5</v>
      </c>
      <c r="CO119" s="1">
        <f t="shared" si="145"/>
        <v>1.69738232049E-5</v>
      </c>
      <c r="CP119" s="1">
        <f t="shared" si="145"/>
        <v>5.807136040000001E-6</v>
      </c>
      <c r="CQ119" s="1">
        <f t="shared" si="145"/>
        <v>1.7464679715999999E-6</v>
      </c>
      <c r="CR119" s="1">
        <f t="shared" si="145"/>
        <v>4.5959044076099998E-7</v>
      </c>
      <c r="CS119" s="1">
        <f t="shared" si="145"/>
        <v>1.0541125824100001E-7</v>
      </c>
      <c r="CT119" s="1">
        <f t="shared" si="145"/>
        <v>2.1000067396E-8</v>
      </c>
      <c r="CU119" s="1">
        <f t="shared" si="145"/>
        <v>3.6229444428100002E-9</v>
      </c>
      <c r="CV119" s="1">
        <f t="shared" si="145"/>
        <v>5.3982804963999992E-10</v>
      </c>
    </row>
    <row r="120" spans="1:101" x14ac:dyDescent="0.25">
      <c r="B120" s="28"/>
      <c r="C120" s="28"/>
      <c r="D120" s="28"/>
      <c r="E120" s="28"/>
      <c r="F120" s="28"/>
      <c r="G120" s="28"/>
      <c r="L120" s="9">
        <f t="shared" si="147"/>
        <v>1991</v>
      </c>
      <c r="M120" s="2">
        <f>rep!B116</f>
        <v>2.28844E-9</v>
      </c>
      <c r="N120" s="2">
        <f>rep!C116</f>
        <v>5.1197300000000001E-8</v>
      </c>
      <c r="O120" s="2">
        <f>rep!D116</f>
        <v>7.5522800000000002E-7</v>
      </c>
      <c r="P120" s="2">
        <f>rep!E116</f>
        <v>7.35499E-6</v>
      </c>
      <c r="Q120" s="2">
        <f>rep!F116</f>
        <v>4.7373300000000003E-5</v>
      </c>
      <c r="R120" s="2">
        <f>rep!G116</f>
        <v>2.0247099999999999E-4</v>
      </c>
      <c r="S120" s="2">
        <f>rep!H116</f>
        <v>5.7887300000000004E-4</v>
      </c>
      <c r="T120" s="2">
        <f>rep!I116</f>
        <v>1.1339E-3</v>
      </c>
      <c r="U120" s="2">
        <f>rep!J116</f>
        <v>1.6393099999999999E-3</v>
      </c>
      <c r="V120" s="2">
        <f>rep!K116</f>
        <v>2.1160900000000002E-3</v>
      </c>
      <c r="W120" s="2">
        <f>rep!L116</f>
        <v>3.0855499999999998E-3</v>
      </c>
      <c r="X120" s="2">
        <f>rep!M116</f>
        <v>5.0080200000000002E-3</v>
      </c>
      <c r="Y120" s="2">
        <f>rep!N116</f>
        <v>7.8601299999999999E-3</v>
      </c>
      <c r="Z120" s="2">
        <f>rep!O116</f>
        <v>1.16075E-2</v>
      </c>
      <c r="AA120" s="2">
        <f>rep!P116</f>
        <v>1.6657100000000001E-2</v>
      </c>
      <c r="AB120" s="2">
        <f>rep!Q116</f>
        <v>2.3441799999999999E-2</v>
      </c>
      <c r="AC120" s="2">
        <f>rep!R116</f>
        <v>3.1814799999999997E-2</v>
      </c>
      <c r="AD120" s="2">
        <f>rep!S116</f>
        <v>4.1178899999999997E-2</v>
      </c>
      <c r="AE120" s="2">
        <f>rep!T116</f>
        <v>5.0942099999999997E-2</v>
      </c>
      <c r="AF120" s="2">
        <f>rep!U116</f>
        <v>6.04897E-2</v>
      </c>
      <c r="AG120" s="2">
        <f>rep!V116</f>
        <v>6.8908300000000006E-2</v>
      </c>
      <c r="AH120" s="2">
        <f>rep!W116</f>
        <v>7.51058E-2</v>
      </c>
      <c r="AI120" s="2">
        <f>rep!X116</f>
        <v>7.8249899999999997E-2</v>
      </c>
      <c r="AJ120" s="2">
        <f>rep!Y116</f>
        <v>7.80468E-2</v>
      </c>
      <c r="AK120" s="2">
        <f>rep!Z116</f>
        <v>7.4734700000000001E-2</v>
      </c>
      <c r="AL120" s="2">
        <f>rep!AA116</f>
        <v>6.8947599999999998E-2</v>
      </c>
      <c r="AM120" s="2">
        <f>rep!AB116</f>
        <v>6.1531200000000001E-2</v>
      </c>
      <c r="AN120" s="2">
        <f>rep!AC116</f>
        <v>5.3329099999999997E-2</v>
      </c>
      <c r="AO120" s="2">
        <f>rep!AD116</f>
        <v>4.5009800000000003E-2</v>
      </c>
      <c r="AP120" s="2">
        <f>rep!AE116</f>
        <v>3.7008399999999997E-2</v>
      </c>
      <c r="AQ120" s="2">
        <f>rep!AF116</f>
        <v>2.9575299999999999E-2</v>
      </c>
      <c r="AR120" s="2">
        <f>rep!AG116</f>
        <v>2.28644E-2</v>
      </c>
      <c r="AS120" s="2">
        <f>rep!AH116</f>
        <v>1.6995799999999998E-2</v>
      </c>
      <c r="AT120" s="2">
        <f>rep!AI116</f>
        <v>1.20681E-2</v>
      </c>
      <c r="AU120" s="2">
        <f>rep!AJ116</f>
        <v>8.1349100000000004E-3</v>
      </c>
      <c r="AV120" s="2">
        <f>rep!AK116</f>
        <v>5.1776299999999999E-3</v>
      </c>
      <c r="AW120" s="2">
        <f>rep!AL116</f>
        <v>3.0974399999999999E-3</v>
      </c>
      <c r="AX120" s="2">
        <f>rep!AM116</f>
        <v>1.7352800000000001E-3</v>
      </c>
      <c r="AY120" s="2">
        <f>rep!AN116</f>
        <v>9.0772599999999998E-4</v>
      </c>
      <c r="AZ120" s="2">
        <f>rep!AO116</f>
        <v>4.42323E-4</v>
      </c>
      <c r="BA120" s="2">
        <f>rep!AP116</f>
        <v>2.0040699999999999E-4</v>
      </c>
      <c r="BB120" s="2">
        <f>rep!AQ116</f>
        <v>8.4299099999999994E-5</v>
      </c>
      <c r="BC120" s="2">
        <f>rep!AR116</f>
        <v>3.2881099999999999E-5</v>
      </c>
      <c r="BE120" s="1">
        <v>1991</v>
      </c>
      <c r="BF120" s="1">
        <f t="shared" si="146"/>
        <v>5.2369576335999998E-18</v>
      </c>
      <c r="BG120" s="1">
        <f t="shared" si="145"/>
        <v>2.62116352729E-15</v>
      </c>
      <c r="BH120" s="1">
        <f t="shared" si="145"/>
        <v>5.7036933198400005E-13</v>
      </c>
      <c r="BI120" s="1">
        <f t="shared" si="145"/>
        <v>5.40958779001E-11</v>
      </c>
      <c r="BJ120" s="1">
        <f t="shared" ref="BJ120:BJ147" si="148">+(Q83-Q120)^2</f>
        <v>2.2442295528900004E-9</v>
      </c>
      <c r="BK120" s="1">
        <f t="shared" ref="BK120:BK147" si="149">+(R83-R120)^2</f>
        <v>4.0994505840999997E-8</v>
      </c>
      <c r="BL120" s="1">
        <f t="shared" ref="BL120:BL147" si="150">+(S83-S120)^2</f>
        <v>3.3509395012900005E-7</v>
      </c>
      <c r="BM120" s="1">
        <f t="shared" ref="BM120:BM147" si="151">+(T83-T120)^2</f>
        <v>1.2857292099999999E-6</v>
      </c>
      <c r="BN120" s="1">
        <f t="shared" ref="BN120:BN147" si="152">+(U83-U120)^2</f>
        <v>2.1588718760999997E-6</v>
      </c>
      <c r="BO120" s="1">
        <f t="shared" ref="BO120:BO147" si="153">+(V83-V120)^2</f>
        <v>1.4788748881000004E-6</v>
      </c>
      <c r="BP120" s="1">
        <f t="shared" ref="BP120:BP147" si="154">+(W83-W120)^2</f>
        <v>1.5486558024999996E-6</v>
      </c>
      <c r="BQ120" s="1">
        <f t="shared" ref="BQ120:BQ147" si="155">+(X83-X120)^2</f>
        <v>1.3501975204E-6</v>
      </c>
      <c r="BR120" s="1">
        <f t="shared" ref="BR120:BR147" si="156">+(Y83-Y120)^2</f>
        <v>1.5872724168999993E-6</v>
      </c>
      <c r="BS120" s="1">
        <f t="shared" ref="BS120:BS147" si="157">+(Z83-Z120)^2</f>
        <v>3.6576562500000039E-6</v>
      </c>
      <c r="BT120" s="1">
        <f t="shared" ref="BT120:BT147" si="158">+(AA83-AA120)^2</f>
        <v>1.3346949840999995E-4</v>
      </c>
      <c r="BU120" s="1">
        <f t="shared" ref="BU120:BU147" si="159">+(AB83-AB120)^2</f>
        <v>1.5620500324000004E-4</v>
      </c>
      <c r="BV120" s="1">
        <f t="shared" ref="BV120:BV147" si="160">+(AC83-AC120)^2</f>
        <v>1.2260642310400003E-3</v>
      </c>
      <c r="BW120" s="1">
        <f t="shared" ref="BW120:BW147" si="161">+(AD83-AD120)^2</f>
        <v>2.5736445072100009E-3</v>
      </c>
      <c r="BX120" s="1">
        <f t="shared" ref="BX120:BX147" si="162">+(AE83-AE120)^2</f>
        <v>1.4944332324100002E-3</v>
      </c>
      <c r="BY120" s="1">
        <f t="shared" ref="BY120:BY147" si="163">+(AF83-AF120)^2</f>
        <v>5.4617092209000018E-4</v>
      </c>
      <c r="BZ120" s="1">
        <f t="shared" ref="BZ120:BZ147" si="164">+(AG83-AG120)^2</f>
        <v>6.7432016889999816E-5</v>
      </c>
      <c r="CA120" s="1">
        <f t="shared" ref="CA120:CA147" si="165">+(AH83-AH120)^2</f>
        <v>3.196997763999998E-5</v>
      </c>
      <c r="CB120" s="1">
        <f t="shared" ref="CB120:CB147" si="166">+(AI83-AI120)^2</f>
        <v>5.9540880100000032E-6</v>
      </c>
      <c r="CC120" s="1">
        <f t="shared" ref="CC120:CC147" si="167">+(AJ83-AJ120)^2</f>
        <v>2.3783178240000005E-5</v>
      </c>
      <c r="CD120" s="1">
        <f t="shared" ref="CD120:CD147" si="168">+(AK83-AK120)^2</f>
        <v>4.7413756009000006E-4</v>
      </c>
      <c r="CE120" s="1">
        <f t="shared" ref="CE120:CE147" si="169">+(AL83-AL120)^2</f>
        <v>1.4490381375999989E-4</v>
      </c>
      <c r="CF120" s="1">
        <f t="shared" ref="CF120:CF147" si="170">+(AM83-AM120)^2</f>
        <v>3.5774753439999985E-5</v>
      </c>
      <c r="CG120" s="1">
        <f t="shared" ref="CG120:CG147" si="171">+(AN83-AN120)^2</f>
        <v>1.7316191281E-4</v>
      </c>
      <c r="CH120" s="1">
        <f t="shared" ref="CH120:CH147" si="172">+(AO83-AO120)^2</f>
        <v>2.8391576004000005E-4</v>
      </c>
      <c r="CI120" s="1">
        <f t="shared" ref="CI120:CI147" si="173">+(AP83-AP120)^2</f>
        <v>2.9441069055999991E-4</v>
      </c>
      <c r="CJ120" s="1">
        <f t="shared" ref="CJ120:CJ147" si="174">+(AQ83-AQ120)^2</f>
        <v>8.4537307008999995E-4</v>
      </c>
      <c r="CK120" s="1">
        <f t="shared" ref="CK120:CK147" si="175">+(AR83-AR120)^2</f>
        <v>3.9063150736000005E-4</v>
      </c>
      <c r="CL120" s="1">
        <f t="shared" ref="CL120:CL147" si="176">+(AS83-AS120)^2</f>
        <v>2.7211141763999996E-4</v>
      </c>
      <c r="CM120" s="1">
        <f t="shared" ref="CM120:CM147" si="177">+(AT83-AT120)^2</f>
        <v>1.4563903761E-4</v>
      </c>
      <c r="CN120" s="1">
        <f t="shared" ref="CN120:CN147" si="178">+(AU83-AU120)^2</f>
        <v>6.6176760708100012E-5</v>
      </c>
      <c r="CO120" s="1">
        <f t="shared" ref="CO120:CO147" si="179">+(AV83-AV120)^2</f>
        <v>2.6807852416899998E-5</v>
      </c>
      <c r="CP120" s="1">
        <f t="shared" ref="CP120:CP147" si="180">+(AW83-AW120)^2</f>
        <v>9.5941345535999988E-6</v>
      </c>
      <c r="CQ120" s="1">
        <f t="shared" ref="CQ120:CQ147" si="181">+(AX83-AX120)^2</f>
        <v>3.0111966784000004E-6</v>
      </c>
      <c r="CR120" s="1">
        <f t="shared" ref="CR120:CR147" si="182">+(AY83-AY120)^2</f>
        <v>8.2396649107599999E-7</v>
      </c>
      <c r="CS120" s="1">
        <f t="shared" ref="CS120:CS147" si="183">+(AZ83-AZ120)^2</f>
        <v>1.95649636329E-7</v>
      </c>
      <c r="CT120" s="1">
        <f t="shared" ref="CT120:CT147" si="184">+(BA83-BA120)^2</f>
        <v>4.0162965648999998E-8</v>
      </c>
      <c r="CU120" s="1">
        <f t="shared" ref="CU120:CU147" si="185">+(BB83-BB120)^2</f>
        <v>7.1063382608099986E-9</v>
      </c>
      <c r="CV120" s="1">
        <f t="shared" ref="CV120:CV147" si="186">+(BC83-BC120)^2</f>
        <v>1.0811667372099999E-9</v>
      </c>
    </row>
    <row r="121" spans="1:101" x14ac:dyDescent="0.25">
      <c r="B121" s="28"/>
      <c r="C121" s="28"/>
      <c r="D121" s="28"/>
      <c r="E121" s="28"/>
      <c r="F121" s="28"/>
      <c r="G121" s="28"/>
      <c r="L121" s="9">
        <f t="shared" si="147"/>
        <v>1992</v>
      </c>
      <c r="M121" s="2">
        <f>rep!B117</f>
        <v>2.5475899999999999E-9</v>
      </c>
      <c r="N121" s="2">
        <f>rep!C117</f>
        <v>5.6993699999999998E-8</v>
      </c>
      <c r="O121" s="2">
        <f>rep!D117</f>
        <v>8.4068300000000001E-7</v>
      </c>
      <c r="P121" s="2">
        <f>rep!E117</f>
        <v>8.1861699999999992E-6</v>
      </c>
      <c r="Q121" s="2">
        <f>rep!F117</f>
        <v>5.2711999999999999E-5</v>
      </c>
      <c r="R121" s="2">
        <f>rep!G117</f>
        <v>2.25138E-4</v>
      </c>
      <c r="S121" s="2">
        <f>rep!H117</f>
        <v>6.4257099999999998E-4</v>
      </c>
      <c r="T121" s="2">
        <f>rep!I117</f>
        <v>1.25267E-3</v>
      </c>
      <c r="U121" s="2">
        <f>rep!J117</f>
        <v>1.78706E-3</v>
      </c>
      <c r="V121" s="2">
        <f>rep!K117</f>
        <v>2.2404999999999999E-3</v>
      </c>
      <c r="W121" s="2">
        <f>rep!L117</f>
        <v>3.15657E-3</v>
      </c>
      <c r="X121" s="2">
        <f>rep!M117</f>
        <v>5.0195500000000002E-3</v>
      </c>
      <c r="Y121" s="2">
        <f>rep!N117</f>
        <v>7.78169E-3</v>
      </c>
      <c r="Z121" s="2">
        <f>rep!O117</f>
        <v>1.1353200000000001E-2</v>
      </c>
      <c r="AA121" s="2">
        <f>rep!P117</f>
        <v>1.60918E-2</v>
      </c>
      <c r="AB121" s="2">
        <f>rep!Q117</f>
        <v>2.2394600000000001E-2</v>
      </c>
      <c r="AC121" s="2">
        <f>rep!R117</f>
        <v>3.0072700000000001E-2</v>
      </c>
      <c r="AD121" s="2">
        <f>rep!S117</f>
        <v>3.8476400000000001E-2</v>
      </c>
      <c r="AE121" s="2">
        <f>rep!T117</f>
        <v>4.7007599999999997E-2</v>
      </c>
      <c r="AF121" s="2">
        <f>rep!U117</f>
        <v>5.5197700000000002E-2</v>
      </c>
      <c r="AG121" s="2">
        <f>rep!V117</f>
        <v>6.2495000000000002E-2</v>
      </c>
      <c r="AH121" s="2">
        <f>rep!W117</f>
        <v>6.8300299999999994E-2</v>
      </c>
      <c r="AI121" s="2">
        <f>rep!X117</f>
        <v>7.2175199999999995E-2</v>
      </c>
      <c r="AJ121" s="2">
        <f>rep!Y117</f>
        <v>7.3876700000000003E-2</v>
      </c>
      <c r="AK121" s="2">
        <f>rep!Z117</f>
        <v>7.3267299999999994E-2</v>
      </c>
      <c r="AL121" s="2">
        <f>rep!AA117</f>
        <v>7.03265E-2</v>
      </c>
      <c r="AM121" s="2">
        <f>rep!AB117</f>
        <v>6.5254900000000005E-2</v>
      </c>
      <c r="AN121" s="2">
        <f>rep!AC117</f>
        <v>5.85076E-2</v>
      </c>
      <c r="AO121" s="2">
        <f>rep!AD117</f>
        <v>5.0701499999999997E-2</v>
      </c>
      <c r="AP121" s="2">
        <f>rep!AE117</f>
        <v>4.2472099999999999E-2</v>
      </c>
      <c r="AQ121" s="2">
        <f>rep!AF117</f>
        <v>3.4366899999999999E-2</v>
      </c>
      <c r="AR121" s="2">
        <f>rep!AG117</f>
        <v>2.68043E-2</v>
      </c>
      <c r="AS121" s="2">
        <f>rep!AH117</f>
        <v>2.0078599999999999E-2</v>
      </c>
      <c r="AT121" s="2">
        <f>rep!AI117</f>
        <v>1.4377300000000001E-2</v>
      </c>
      <c r="AU121" s="2">
        <f>rep!AJ117</f>
        <v>9.7893300000000006E-3</v>
      </c>
      <c r="AV121" s="2">
        <f>rep!AK117</f>
        <v>6.3049899999999999E-3</v>
      </c>
      <c r="AW121" s="2">
        <f>rep!AL117</f>
        <v>3.82286E-3</v>
      </c>
      <c r="AX121" s="2">
        <f>rep!AM117</f>
        <v>2.17301E-3</v>
      </c>
      <c r="AY121" s="2">
        <f>rep!AN117</f>
        <v>1.15401E-3</v>
      </c>
      <c r="AZ121" s="2">
        <f>rep!AO117</f>
        <v>5.7098200000000004E-4</v>
      </c>
      <c r="BA121" s="2">
        <f>rep!AP117</f>
        <v>2.6262399999999998E-4</v>
      </c>
      <c r="BB121" s="2">
        <f>rep!AQ117</f>
        <v>1.12094E-4</v>
      </c>
      <c r="BC121" s="2">
        <f>rep!AR117</f>
        <v>4.4336399999999998E-5</v>
      </c>
      <c r="BE121" s="1">
        <v>1992</v>
      </c>
      <c r="BF121" s="1">
        <f t="shared" si="146"/>
        <v>6.4902148080999998E-18</v>
      </c>
      <c r="BG121" s="1">
        <f t="shared" ref="BG121:BG147" si="187">+(N84-N121)^2</f>
        <v>3.2482818396899998E-15</v>
      </c>
      <c r="BH121" s="1">
        <f t="shared" ref="BH121:BH147" si="188">+(O84-O121)^2</f>
        <v>7.0674790648900006E-13</v>
      </c>
      <c r="BI121" s="1">
        <f t="shared" ref="BI121:BI147" si="189">+(P84-P121)^2</f>
        <v>6.7013379268899992E-11</v>
      </c>
      <c r="BJ121" s="1">
        <f t="shared" si="148"/>
        <v>2.7785549439999999E-9</v>
      </c>
      <c r="BK121" s="1">
        <f t="shared" si="149"/>
        <v>5.0687119043999997E-8</v>
      </c>
      <c r="BL121" s="1">
        <f t="shared" si="150"/>
        <v>4.1289749004099999E-7</v>
      </c>
      <c r="BM121" s="1">
        <f t="shared" si="151"/>
        <v>1.45841200119729E-6</v>
      </c>
      <c r="BN121" s="1">
        <f t="shared" si="152"/>
        <v>1.2864776928999999E-6</v>
      </c>
      <c r="BO121" s="1">
        <f t="shared" si="153"/>
        <v>3.2861858306559991E-6</v>
      </c>
      <c r="BP121" s="1">
        <f t="shared" si="154"/>
        <v>2.3932399401000006E-6</v>
      </c>
      <c r="BQ121" s="1">
        <f t="shared" si="155"/>
        <v>3.2011292889000001E-6</v>
      </c>
      <c r="BR121" s="1">
        <f t="shared" si="156"/>
        <v>3.0338504641600005E-5</v>
      </c>
      <c r="BS121" s="1">
        <f t="shared" si="157"/>
        <v>7.6027413196900004E-5</v>
      </c>
      <c r="BT121" s="1">
        <f t="shared" si="158"/>
        <v>1.4495558006250001E-4</v>
      </c>
      <c r="BU121" s="1">
        <f t="shared" si="159"/>
        <v>1.8968864256250001E-4</v>
      </c>
      <c r="BV121" s="1">
        <f t="shared" si="160"/>
        <v>2.8611045904000003E-4</v>
      </c>
      <c r="BW121" s="1">
        <f t="shared" si="161"/>
        <v>5.5785243721000004E-4</v>
      </c>
      <c r="BX121" s="1">
        <f t="shared" si="162"/>
        <v>5.2277164163999992E-4</v>
      </c>
      <c r="BY121" s="1">
        <f t="shared" si="163"/>
        <v>1.4694773284E-4</v>
      </c>
      <c r="BZ121" s="1">
        <f t="shared" si="164"/>
        <v>1.2249619684000007E-4</v>
      </c>
      <c r="CA121" s="1">
        <f t="shared" si="165"/>
        <v>1.3293316000000075E-5</v>
      </c>
      <c r="CB121" s="1">
        <f t="shared" si="166"/>
        <v>1.9302842249999954E-5</v>
      </c>
      <c r="CC121" s="1">
        <f t="shared" si="167"/>
        <v>3.223102089999999E-6</v>
      </c>
      <c r="CD121" s="1">
        <f t="shared" si="168"/>
        <v>6.8698506816000041E-4</v>
      </c>
      <c r="CE121" s="1">
        <f t="shared" si="169"/>
        <v>8.089530524099999E-4</v>
      </c>
      <c r="CF121" s="1">
        <f t="shared" si="170"/>
        <v>5.820880022499998E-4</v>
      </c>
      <c r="CG121" s="1">
        <f t="shared" si="171"/>
        <v>7.2363690025000003E-4</v>
      </c>
      <c r="CH121" s="1">
        <f t="shared" si="172"/>
        <v>7.2517104100000042E-4</v>
      </c>
      <c r="CI121" s="1">
        <f t="shared" si="173"/>
        <v>7.8020779684000023E-4</v>
      </c>
      <c r="CJ121" s="1">
        <f t="shared" si="174"/>
        <v>2.1473955999999994E-5</v>
      </c>
      <c r="CK121" s="1">
        <f t="shared" si="175"/>
        <v>2.5495430490000031E-5</v>
      </c>
      <c r="CL121" s="1">
        <f t="shared" si="176"/>
        <v>1.7982810000000052E-6</v>
      </c>
      <c r="CM121" s="1">
        <f t="shared" si="177"/>
        <v>1.8959893747704903E-4</v>
      </c>
      <c r="CN121" s="1">
        <f t="shared" si="178"/>
        <v>8.742919472816402E-5</v>
      </c>
      <c r="CO121" s="1">
        <f t="shared" si="179"/>
        <v>3.97528989001E-5</v>
      </c>
      <c r="CP121" s="1">
        <f t="shared" si="180"/>
        <v>1.4614258579600001E-5</v>
      </c>
      <c r="CQ121" s="1">
        <f t="shared" si="181"/>
        <v>4.7219724601000002E-6</v>
      </c>
      <c r="CR121" s="1">
        <f t="shared" si="182"/>
        <v>1.3317390801000001E-6</v>
      </c>
      <c r="CS121" s="1">
        <f t="shared" si="183"/>
        <v>3.2602044432400003E-7</v>
      </c>
      <c r="CT121" s="1">
        <f t="shared" si="184"/>
        <v>6.8971365375999993E-8</v>
      </c>
      <c r="CU121" s="1">
        <f t="shared" si="185"/>
        <v>1.2565064836E-8</v>
      </c>
      <c r="CV121" s="1">
        <f t="shared" si="186"/>
        <v>1.96571636496E-9</v>
      </c>
    </row>
    <row r="122" spans="1:101" x14ac:dyDescent="0.25">
      <c r="B122" s="28"/>
      <c r="C122" s="34"/>
      <c r="D122" s="31"/>
      <c r="E122" s="32"/>
      <c r="F122" s="33"/>
      <c r="G122" s="28"/>
      <c r="L122" s="9">
        <f t="shared" si="147"/>
        <v>1993</v>
      </c>
      <c r="M122" s="2">
        <f>rep!B118</f>
        <v>4.1405300000000004E-9</v>
      </c>
      <c r="N122" s="2">
        <f>rep!C118</f>
        <v>9.26248E-8</v>
      </c>
      <c r="O122" s="2">
        <f>rep!D118</f>
        <v>1.3660200000000001E-6</v>
      </c>
      <c r="P122" s="2">
        <f>rep!E118</f>
        <v>1.3296600000000001E-5</v>
      </c>
      <c r="Q122" s="2">
        <f>rep!F118</f>
        <v>8.5546599999999998E-5</v>
      </c>
      <c r="R122" s="2">
        <f>rep!G118</f>
        <v>3.6465599999999999E-4</v>
      </c>
      <c r="S122" s="2">
        <f>rep!H118</f>
        <v>1.0354800000000001E-3</v>
      </c>
      <c r="T122" s="2">
        <f>rep!I118</f>
        <v>1.9899100000000001E-3</v>
      </c>
      <c r="U122" s="2">
        <f>rep!J118</f>
        <v>2.72471E-3</v>
      </c>
      <c r="V122" s="2">
        <f>rep!K118</f>
        <v>3.1005E-3</v>
      </c>
      <c r="W122" s="2">
        <f>rep!L118</f>
        <v>3.8465499999999998E-3</v>
      </c>
      <c r="X122" s="2">
        <f>rep!M118</f>
        <v>5.6711599999999997E-3</v>
      </c>
      <c r="Y122" s="2">
        <f>rep!N118</f>
        <v>8.4975999999999993E-3</v>
      </c>
      <c r="Z122" s="2">
        <f>rep!O118</f>
        <v>1.20783E-2</v>
      </c>
      <c r="AA122" s="2">
        <f>rep!P118</f>
        <v>1.66959E-2</v>
      </c>
      <c r="AB122" s="2">
        <f>rep!Q118</f>
        <v>2.27575E-2</v>
      </c>
      <c r="AC122" s="2">
        <f>rep!R118</f>
        <v>3.0068000000000001E-2</v>
      </c>
      <c r="AD122" s="2">
        <f>rep!S118</f>
        <v>3.7928700000000003E-2</v>
      </c>
      <c r="AE122" s="2">
        <f>rep!T118</f>
        <v>4.57061E-2</v>
      </c>
      <c r="AF122" s="2">
        <f>rep!U118</f>
        <v>5.2954899999999999E-2</v>
      </c>
      <c r="AG122" s="2">
        <f>rep!V118</f>
        <v>5.9210199999999998E-2</v>
      </c>
      <c r="AH122" s="2">
        <f>rep!W118</f>
        <v>6.4029199999999994E-2</v>
      </c>
      <c r="AI122" s="2">
        <f>rep!X118</f>
        <v>6.7207500000000003E-2</v>
      </c>
      <c r="AJ122" s="2">
        <f>rep!Y118</f>
        <v>6.8776699999999996E-2</v>
      </c>
      <c r="AK122" s="2">
        <f>rep!Z118</f>
        <v>6.8802500000000003E-2</v>
      </c>
      <c r="AL122" s="2">
        <f>rep!AA118</f>
        <v>6.7265699999999998E-2</v>
      </c>
      <c r="AM122" s="2">
        <f>rep!AB118</f>
        <v>6.4112500000000003E-2</v>
      </c>
      <c r="AN122" s="2">
        <f>rep!AC118</f>
        <v>5.9365599999999998E-2</v>
      </c>
      <c r="AO122" s="2">
        <f>rep!AD118</f>
        <v>5.3203800000000002E-2</v>
      </c>
      <c r="AP122" s="2">
        <f>rep!AE118</f>
        <v>4.5980800000000002E-2</v>
      </c>
      <c r="AQ122" s="2">
        <f>rep!AF118</f>
        <v>3.8188300000000001E-2</v>
      </c>
      <c r="AR122" s="2">
        <f>rep!AG118</f>
        <v>3.0376400000000001E-2</v>
      </c>
      <c r="AS122" s="2">
        <f>rep!AH118</f>
        <v>2.3062099999999999E-2</v>
      </c>
      <c r="AT122" s="2">
        <f>rep!AI118</f>
        <v>1.66509E-2</v>
      </c>
      <c r="AU122" s="2">
        <f>rep!AJ118</f>
        <v>1.13893E-2</v>
      </c>
      <c r="AV122" s="2">
        <f>rep!AK118</f>
        <v>7.3520299999999998E-3</v>
      </c>
      <c r="AW122" s="2">
        <f>rep!AL118</f>
        <v>4.4622799999999999E-3</v>
      </c>
      <c r="AX122" s="2">
        <f>rep!AM118</f>
        <v>2.5378200000000001E-3</v>
      </c>
      <c r="AY122" s="2">
        <f>rep!AN118</f>
        <v>1.3483499999999999E-3</v>
      </c>
      <c r="AZ122" s="2">
        <f>rep!AO118</f>
        <v>6.6750700000000002E-4</v>
      </c>
      <c r="BA122" s="2">
        <f>rep!AP118</f>
        <v>3.0724300000000001E-4</v>
      </c>
      <c r="BB122" s="2">
        <f>rep!AQ118</f>
        <v>1.3125300000000001E-4</v>
      </c>
      <c r="BC122" s="2">
        <f>rep!AR118</f>
        <v>5.19646E-5</v>
      </c>
      <c r="BE122" s="1">
        <v>1993</v>
      </c>
      <c r="BF122" s="1">
        <f t="shared" si="146"/>
        <v>1.7143988680900003E-17</v>
      </c>
      <c r="BG122" s="1">
        <f t="shared" si="187"/>
        <v>8.5793535750400002E-15</v>
      </c>
      <c r="BH122" s="1">
        <f t="shared" si="188"/>
        <v>1.8660106404000003E-12</v>
      </c>
      <c r="BI122" s="1">
        <f t="shared" si="189"/>
        <v>1.7679957156000002E-10</v>
      </c>
      <c r="BJ122" s="1">
        <f t="shared" si="148"/>
        <v>7.3182207715600001E-9</v>
      </c>
      <c r="BK122" s="1">
        <f t="shared" si="149"/>
        <v>1.32973998336E-7</v>
      </c>
      <c r="BL122" s="1">
        <f t="shared" si="150"/>
        <v>2.7614499502500007E-7</v>
      </c>
      <c r="BM122" s="1">
        <f t="shared" si="151"/>
        <v>2.1901780056250002E-6</v>
      </c>
      <c r="BN122" s="1">
        <f t="shared" si="152"/>
        <v>3.939161111824E-6</v>
      </c>
      <c r="BO122" s="1">
        <f t="shared" si="153"/>
        <v>9.6131002500000002E-6</v>
      </c>
      <c r="BP122" s="1">
        <f t="shared" si="154"/>
        <v>8.5064272300839972E-6</v>
      </c>
      <c r="BQ122" s="1">
        <f t="shared" si="155"/>
        <v>2.5514409290040993E-5</v>
      </c>
      <c r="BR122" s="1">
        <f t="shared" si="156"/>
        <v>4.7864250840999969E-6</v>
      </c>
      <c r="BS122" s="1">
        <f t="shared" si="157"/>
        <v>4.4468358771600002E-5</v>
      </c>
      <c r="BT122" s="1">
        <f t="shared" si="158"/>
        <v>3.1429478440000007E-5</v>
      </c>
      <c r="BU122" s="1">
        <f t="shared" si="159"/>
        <v>4.4729343999999992E-5</v>
      </c>
      <c r="BV122" s="1">
        <f t="shared" si="160"/>
        <v>2.3317309440000012E-5</v>
      </c>
      <c r="BW122" s="1">
        <f t="shared" si="161"/>
        <v>8.2949760099999799E-6</v>
      </c>
      <c r="BX122" s="1">
        <f t="shared" si="162"/>
        <v>3.3783993760000029E-5</v>
      </c>
      <c r="BY122" s="1">
        <f t="shared" si="163"/>
        <v>1.5858616760999991E-4</v>
      </c>
      <c r="BZ122" s="1">
        <f t="shared" si="164"/>
        <v>9.9837672840999967E-4</v>
      </c>
      <c r="CA122" s="1">
        <f t="shared" si="165"/>
        <v>1.8981531968400003E-3</v>
      </c>
      <c r="CB122" s="1">
        <f t="shared" si="166"/>
        <v>1.8223934102499992E-3</v>
      </c>
      <c r="CC122" s="1">
        <f t="shared" si="167"/>
        <v>1.2773690440900001E-3</v>
      </c>
      <c r="CD122" s="1">
        <f t="shared" si="168"/>
        <v>1.15766660025E-3</v>
      </c>
      <c r="CE122" s="1">
        <f t="shared" si="169"/>
        <v>7.4338884000000078E-5</v>
      </c>
      <c r="CF122" s="1">
        <f t="shared" si="170"/>
        <v>3.5509633600000051E-6</v>
      </c>
      <c r="CG122" s="1">
        <f t="shared" si="171"/>
        <v>1.0438913240999999E-4</v>
      </c>
      <c r="CH122" s="1">
        <f t="shared" si="172"/>
        <v>5.1823156609000014E-4</v>
      </c>
      <c r="CI122" s="1">
        <f t="shared" si="173"/>
        <v>5.861967322500002E-4</v>
      </c>
      <c r="CJ122" s="1">
        <f t="shared" si="174"/>
        <v>7.9459716996000004E-4</v>
      </c>
      <c r="CK122" s="1">
        <f t="shared" si="175"/>
        <v>5.2151166975690001E-4</v>
      </c>
      <c r="CL122" s="1">
        <f t="shared" si="176"/>
        <v>4.7315559457959997E-4</v>
      </c>
      <c r="CM122" s="1">
        <f t="shared" si="177"/>
        <v>2.67352225126281E-4</v>
      </c>
      <c r="CN122" s="1">
        <f t="shared" si="178"/>
        <v>1.2319466027748099E-4</v>
      </c>
      <c r="CO122" s="1">
        <f t="shared" si="179"/>
        <v>5.2013434417156E-5</v>
      </c>
      <c r="CP122" s="1">
        <f t="shared" si="180"/>
        <v>1.9911942798399998E-5</v>
      </c>
      <c r="CQ122" s="1">
        <f t="shared" si="181"/>
        <v>6.4405303524000007E-6</v>
      </c>
      <c r="CR122" s="1">
        <f t="shared" si="182"/>
        <v>1.8180477224999996E-6</v>
      </c>
      <c r="CS122" s="1">
        <f t="shared" si="183"/>
        <v>4.45565595049E-7</v>
      </c>
      <c r="CT122" s="1">
        <f t="shared" si="184"/>
        <v>9.4398261049000012E-8</v>
      </c>
      <c r="CU122" s="1">
        <f t="shared" si="185"/>
        <v>1.7227350009000005E-8</v>
      </c>
      <c r="CV122" s="1">
        <f t="shared" si="186"/>
        <v>2.7003196531599999E-9</v>
      </c>
    </row>
    <row r="123" spans="1:101" x14ac:dyDescent="0.25">
      <c r="B123" s="28"/>
      <c r="C123" s="28"/>
      <c r="D123" s="26"/>
      <c r="E123" s="26"/>
      <c r="F123" s="26"/>
      <c r="G123" s="28"/>
      <c r="L123" s="9">
        <f t="shared" si="147"/>
        <v>1994</v>
      </c>
      <c r="M123" s="2">
        <f>rep!B119</f>
        <v>7.8450800000000008E-9</v>
      </c>
      <c r="N123" s="2">
        <f>rep!C119</f>
        <v>1.7549199999999999E-7</v>
      </c>
      <c r="O123" s="2">
        <f>rep!D119</f>
        <v>2.5879499999999999E-6</v>
      </c>
      <c r="P123" s="2">
        <f>rep!E119</f>
        <v>2.5186700000000001E-5</v>
      </c>
      <c r="Q123" s="2">
        <f>rep!F119</f>
        <v>1.6198800000000001E-4</v>
      </c>
      <c r="R123" s="2">
        <f>rep!G119</f>
        <v>6.8993600000000004E-4</v>
      </c>
      <c r="S123" s="2">
        <f>rep!H119</f>
        <v>1.95495E-3</v>
      </c>
      <c r="T123" s="2">
        <f>rep!I119</f>
        <v>3.7337799999999999E-3</v>
      </c>
      <c r="U123" s="2">
        <f>rep!J119</f>
        <v>5.0174399999999997E-3</v>
      </c>
      <c r="V123" s="2">
        <f>rep!K119</f>
        <v>5.4251400000000002E-3</v>
      </c>
      <c r="W123" s="2">
        <f>rep!L119</f>
        <v>6.1689500000000003E-3</v>
      </c>
      <c r="X123" s="2">
        <f>rep!M119</f>
        <v>8.4077400000000004E-3</v>
      </c>
      <c r="Y123" s="2">
        <f>rep!N119</f>
        <v>1.17825E-2</v>
      </c>
      <c r="Z123" s="2">
        <f>rep!O119</f>
        <v>1.5495E-2</v>
      </c>
      <c r="AA123" s="2">
        <f>rep!P119</f>
        <v>1.9713000000000001E-2</v>
      </c>
      <c r="AB123" s="2">
        <f>rep!Q119</f>
        <v>2.5133900000000001E-2</v>
      </c>
      <c r="AC123" s="2">
        <f>rep!R119</f>
        <v>3.1786500000000002E-2</v>
      </c>
      <c r="AD123" s="2">
        <f>rep!S119</f>
        <v>3.8938E-2</v>
      </c>
      <c r="AE123" s="2">
        <f>rep!T119</f>
        <v>4.5846600000000001E-2</v>
      </c>
      <c r="AF123" s="2">
        <f>rep!U119</f>
        <v>5.2056199999999997E-2</v>
      </c>
      <c r="AG123" s="2">
        <f>rep!V119</f>
        <v>5.7174900000000001E-2</v>
      </c>
      <c r="AH123" s="2">
        <f>rep!W119</f>
        <v>6.0852700000000003E-2</v>
      </c>
      <c r="AI123" s="2">
        <f>rep!X119</f>
        <v>6.2991199999999997E-2</v>
      </c>
      <c r="AJ123" s="2">
        <f>rep!Y119</f>
        <v>6.3761899999999996E-2</v>
      </c>
      <c r="AK123" s="2">
        <f>rep!Z119</f>
        <v>6.3395099999999996E-2</v>
      </c>
      <c r="AL123" s="2">
        <f>rep!AA119</f>
        <v>6.2010000000000003E-2</v>
      </c>
      <c r="AM123" s="2">
        <f>rep!AB119</f>
        <v>5.9595700000000001E-2</v>
      </c>
      <c r="AN123" s="2">
        <f>rep!AC119</f>
        <v>5.6074699999999998E-2</v>
      </c>
      <c r="AO123" s="2">
        <f>rep!AD119</f>
        <v>5.1388400000000001E-2</v>
      </c>
      <c r="AP123" s="2">
        <f>rep!AE119</f>
        <v>4.55886E-2</v>
      </c>
      <c r="AQ123" s="2">
        <f>rep!AF119</f>
        <v>3.8904899999999999E-2</v>
      </c>
      <c r="AR123" s="2">
        <f>rep!AG119</f>
        <v>3.1749399999999997E-2</v>
      </c>
      <c r="AS123" s="2">
        <f>rep!AH119</f>
        <v>2.4646399999999999E-2</v>
      </c>
      <c r="AT123" s="2">
        <f>rep!AI119</f>
        <v>1.8116199999999999E-2</v>
      </c>
      <c r="AU123" s="2">
        <f>rep!AJ119</f>
        <v>1.25589E-2</v>
      </c>
      <c r="AV123" s="2">
        <f>rep!AK119</f>
        <v>8.1830099999999992E-3</v>
      </c>
      <c r="AW123" s="2">
        <f>rep!AL119</f>
        <v>4.99637E-3</v>
      </c>
      <c r="AX123" s="2">
        <f>rep!AM119</f>
        <v>2.8512899999999998E-3</v>
      </c>
      <c r="AY123" s="2">
        <f>rep!AN119</f>
        <v>1.5173599999999999E-3</v>
      </c>
      <c r="AZ123" s="2">
        <f>rep!AO119</f>
        <v>7.5151700000000005E-4</v>
      </c>
      <c r="BA123" s="2">
        <f>rep!AP119</f>
        <v>3.4582900000000003E-4</v>
      </c>
      <c r="BB123" s="2">
        <f>rep!AQ119</f>
        <v>1.47649E-4</v>
      </c>
      <c r="BC123" s="2">
        <f>rep!AR119</f>
        <v>5.84141E-5</v>
      </c>
      <c r="BE123" s="1">
        <v>1994</v>
      </c>
      <c r="BF123" s="1">
        <f t="shared" si="146"/>
        <v>6.1545280206400016E-17</v>
      </c>
      <c r="BG123" s="1">
        <f t="shared" si="187"/>
        <v>3.0797442064E-14</v>
      </c>
      <c r="BH123" s="1">
        <f t="shared" si="188"/>
        <v>6.6974852024999999E-12</v>
      </c>
      <c r="BI123" s="1">
        <f t="shared" si="189"/>
        <v>6.3436985688999999E-10</v>
      </c>
      <c r="BJ123" s="1">
        <f t="shared" si="148"/>
        <v>2.6240112144000003E-8</v>
      </c>
      <c r="BK123" s="1">
        <f t="shared" si="149"/>
        <v>4.7601168409600007E-7</v>
      </c>
      <c r="BL123" s="1">
        <f t="shared" si="150"/>
        <v>3.8218295025000002E-6</v>
      </c>
      <c r="BM123" s="1">
        <f t="shared" si="151"/>
        <v>1.3941113088399999E-5</v>
      </c>
      <c r="BN123" s="1">
        <f t="shared" si="152"/>
        <v>2.5174704153599998E-5</v>
      </c>
      <c r="BO123" s="1">
        <f t="shared" si="153"/>
        <v>1.5564050716899998E-5</v>
      </c>
      <c r="BP123" s="1">
        <f t="shared" si="154"/>
        <v>1.4891340744900003E-5</v>
      </c>
      <c r="BQ123" s="1">
        <f t="shared" si="155"/>
        <v>3.8660041998400003E-5</v>
      </c>
      <c r="BR123" s="1">
        <f t="shared" si="156"/>
        <v>2.9729101953599994E-5</v>
      </c>
      <c r="BS123" s="1">
        <f t="shared" si="157"/>
        <v>2.059799039999998E-6</v>
      </c>
      <c r="BT123" s="1">
        <f t="shared" si="158"/>
        <v>1.5060198399999945E-6</v>
      </c>
      <c r="BU123" s="1">
        <f t="shared" si="159"/>
        <v>3.8485893689999996E-5</v>
      </c>
      <c r="BV123" s="1">
        <f t="shared" si="160"/>
        <v>7.7072864400000159E-6</v>
      </c>
      <c r="BW123" s="1">
        <f t="shared" si="161"/>
        <v>6.413049759999986E-6</v>
      </c>
      <c r="BX123" s="1">
        <f t="shared" si="162"/>
        <v>4.9475749209999937E-5</v>
      </c>
      <c r="BY123" s="1">
        <f t="shared" si="163"/>
        <v>1.3816591935999996E-4</v>
      </c>
      <c r="BZ123" s="1">
        <f t="shared" si="164"/>
        <v>4.4431556489999957E-5</v>
      </c>
      <c r="CA123" s="1">
        <f t="shared" si="165"/>
        <v>1.7455683999999952E-5</v>
      </c>
      <c r="CB123" s="1">
        <f t="shared" si="166"/>
        <v>4.7987283599999736E-6</v>
      </c>
      <c r="CC123" s="1">
        <f t="shared" si="167"/>
        <v>6.8414403689999925E-5</v>
      </c>
      <c r="CD123" s="1">
        <f t="shared" si="168"/>
        <v>4.1402790249999947E-5</v>
      </c>
      <c r="CE123" s="1">
        <f t="shared" si="169"/>
        <v>3.2270352490000046E-5</v>
      </c>
      <c r="CF123" s="1">
        <f t="shared" si="170"/>
        <v>3.2166781200999986E-4</v>
      </c>
      <c r="CG123" s="1">
        <f t="shared" si="171"/>
        <v>1.9532857599999988E-4</v>
      </c>
      <c r="CH123" s="1">
        <f t="shared" si="172"/>
        <v>3.1656593928999988E-4</v>
      </c>
      <c r="CI123" s="1">
        <f t="shared" si="173"/>
        <v>1.4206256100000063E-6</v>
      </c>
      <c r="CJ123" s="1">
        <f t="shared" si="174"/>
        <v>1.4268302500000026E-6</v>
      </c>
      <c r="CK123" s="1">
        <f t="shared" si="175"/>
        <v>5.707798809999991E-6</v>
      </c>
      <c r="CL123" s="1">
        <f t="shared" si="176"/>
        <v>5.4851798439999975E-5</v>
      </c>
      <c r="CM123" s="1">
        <f t="shared" si="177"/>
        <v>4.390520120999999E-5</v>
      </c>
      <c r="CN123" s="1">
        <f t="shared" si="178"/>
        <v>2.9689748368899999E-5</v>
      </c>
      <c r="CO123" s="1">
        <f t="shared" si="179"/>
        <v>1.3860505620899993E-5</v>
      </c>
      <c r="CP123" s="1">
        <f t="shared" si="180"/>
        <v>1.3005832449600002E-5</v>
      </c>
      <c r="CQ123" s="1">
        <f t="shared" si="181"/>
        <v>2.2538416383999994E-6</v>
      </c>
      <c r="CR123" s="1">
        <f t="shared" si="182"/>
        <v>1.6061963001639997E-6</v>
      </c>
      <c r="CS123" s="1">
        <f t="shared" si="183"/>
        <v>5.6477780128900004E-7</v>
      </c>
      <c r="CT123" s="1">
        <f t="shared" si="184"/>
        <v>1.1959769724100001E-7</v>
      </c>
      <c r="CU123" s="1">
        <f t="shared" si="185"/>
        <v>2.1800227200999998E-8</v>
      </c>
      <c r="CV123" s="1">
        <f t="shared" si="186"/>
        <v>3.4122070788100002E-9</v>
      </c>
    </row>
    <row r="124" spans="1:101" x14ac:dyDescent="0.25">
      <c r="B124" s="28"/>
      <c r="C124" s="28"/>
      <c r="D124" s="26"/>
      <c r="E124" s="26"/>
      <c r="F124" s="26"/>
      <c r="G124" s="28"/>
      <c r="L124" s="9">
        <f t="shared" si="147"/>
        <v>1995</v>
      </c>
      <c r="M124" s="2">
        <f>rep!B120</f>
        <v>9.5305899999999994E-9</v>
      </c>
      <c r="N124" s="2">
        <f>rep!C120</f>
        <v>2.1320700000000001E-7</v>
      </c>
      <c r="O124" s="2">
        <f>rep!D120</f>
        <v>3.1445600000000001E-6</v>
      </c>
      <c r="P124" s="2">
        <f>rep!E120</f>
        <v>3.0612799999999999E-5</v>
      </c>
      <c r="Q124" s="2">
        <f>rep!F120</f>
        <v>1.9701500000000001E-4</v>
      </c>
      <c r="R124" s="2">
        <f>rep!G120</f>
        <v>8.4040700000000005E-4</v>
      </c>
      <c r="S124" s="2">
        <f>rep!H120</f>
        <v>2.3907099999999999E-3</v>
      </c>
      <c r="T124" s="2">
        <f>rep!I120</f>
        <v>4.6166599999999999E-3</v>
      </c>
      <c r="U124" s="2">
        <f>rep!J120</f>
        <v>6.4045999999999999E-3</v>
      </c>
      <c r="V124" s="2">
        <f>rep!K120</f>
        <v>7.4895400000000003E-3</v>
      </c>
      <c r="W124" s="2">
        <f>rep!L120</f>
        <v>9.4960500000000007E-3</v>
      </c>
      <c r="X124" s="2">
        <f>rep!M120</f>
        <v>1.36607E-2</v>
      </c>
      <c r="Y124" s="2">
        <f>rep!N120</f>
        <v>1.8964399999999999E-2</v>
      </c>
      <c r="Z124" s="2">
        <f>rep!O120</f>
        <v>2.38458E-2</v>
      </c>
      <c r="AA124" s="2">
        <f>rep!P120</f>
        <v>2.8373700000000002E-2</v>
      </c>
      <c r="AB124" s="2">
        <f>rep!Q120</f>
        <v>3.3574399999999997E-2</v>
      </c>
      <c r="AC124" s="2">
        <f>rep!R120</f>
        <v>3.95065E-2</v>
      </c>
      <c r="AD124" s="2">
        <f>rep!S120</f>
        <v>4.5151700000000003E-2</v>
      </c>
      <c r="AE124" s="2">
        <f>rep!T120</f>
        <v>4.9744999999999998E-2</v>
      </c>
      <c r="AF124" s="2">
        <f>rep!U120</f>
        <v>5.3264100000000002E-2</v>
      </c>
      <c r="AG124" s="2">
        <f>rep!V120</f>
        <v>5.5839E-2</v>
      </c>
      <c r="AH124" s="2">
        <f>rep!W120</f>
        <v>5.7387800000000003E-2</v>
      </c>
      <c r="AI124" s="2">
        <f>rep!X120</f>
        <v>5.7837399999999997E-2</v>
      </c>
      <c r="AJ124" s="2">
        <f>rep!Y120</f>
        <v>5.7319000000000002E-2</v>
      </c>
      <c r="AK124" s="2">
        <f>rep!Z120</f>
        <v>5.6064000000000003E-2</v>
      </c>
      <c r="AL124" s="2">
        <f>rep!AA120</f>
        <v>5.4236100000000002E-2</v>
      </c>
      <c r="AM124" s="2">
        <f>rep!AB120</f>
        <v>5.18717E-2</v>
      </c>
      <c r="AN124" s="2">
        <f>rep!AC120</f>
        <v>4.89005E-2</v>
      </c>
      <c r="AO124" s="2">
        <f>rep!AD120</f>
        <v>4.5199099999999999E-2</v>
      </c>
      <c r="AP124" s="2">
        <f>rep!AE120</f>
        <v>4.0673300000000003E-2</v>
      </c>
      <c r="AQ124" s="2">
        <f>rep!AF120</f>
        <v>3.5353099999999998E-2</v>
      </c>
      <c r="AR124" s="2">
        <f>rep!AG120</f>
        <v>2.94513E-2</v>
      </c>
      <c r="AS124" s="2">
        <f>rep!AH120</f>
        <v>2.33498E-2</v>
      </c>
      <c r="AT124" s="2">
        <f>rep!AI120</f>
        <v>1.75126E-2</v>
      </c>
      <c r="AU124" s="2">
        <f>rep!AJ120</f>
        <v>1.2363799999999999E-2</v>
      </c>
      <c r="AV124" s="2">
        <f>rep!AK120</f>
        <v>8.1836099999999991E-3</v>
      </c>
      <c r="AW124" s="2">
        <f>rep!AL120</f>
        <v>5.0622000000000002E-3</v>
      </c>
      <c r="AX124" s="2">
        <f>rep!AM120</f>
        <v>2.9189300000000001E-3</v>
      </c>
      <c r="AY124" s="2">
        <f>rep!AN120</f>
        <v>1.5656999999999999E-3</v>
      </c>
      <c r="AZ124" s="2">
        <f>rep!AO120</f>
        <v>7.7996900000000004E-4</v>
      </c>
      <c r="BA124" s="2">
        <f>rep!AP120</f>
        <v>3.6037100000000001E-4</v>
      </c>
      <c r="BB124" s="2">
        <f>rep!AQ120</f>
        <v>1.54258E-4</v>
      </c>
      <c r="BC124" s="2">
        <f>rep!AR120</f>
        <v>6.1119599999999997E-5</v>
      </c>
      <c r="BE124" s="1">
        <v>1995</v>
      </c>
      <c r="BF124" s="1">
        <f t="shared" si="146"/>
        <v>9.0832145748099991E-17</v>
      </c>
      <c r="BG124" s="1">
        <f t="shared" si="187"/>
        <v>4.5457224849000004E-14</v>
      </c>
      <c r="BH124" s="1">
        <f t="shared" si="188"/>
        <v>9.8882575936000001E-12</v>
      </c>
      <c r="BI124" s="1">
        <f t="shared" si="189"/>
        <v>9.3714352383999998E-10</v>
      </c>
      <c r="BJ124" s="1">
        <f t="shared" si="148"/>
        <v>6.4480097002499983E-7</v>
      </c>
      <c r="BK124" s="1">
        <f t="shared" si="149"/>
        <v>1.5366403897690002E-6</v>
      </c>
      <c r="BL124" s="1">
        <f t="shared" si="150"/>
        <v>2.4627966488999997E-6</v>
      </c>
      <c r="BM124" s="1">
        <f t="shared" si="151"/>
        <v>5.8690920999999271E-9</v>
      </c>
      <c r="BN124" s="1">
        <f t="shared" si="152"/>
        <v>8.3808532089999969E-7</v>
      </c>
      <c r="BO124" s="1">
        <f t="shared" si="153"/>
        <v>1.9014483513600002E-5</v>
      </c>
      <c r="BP124" s="1">
        <f t="shared" si="154"/>
        <v>7.4375963222499976E-5</v>
      </c>
      <c r="BQ124" s="1">
        <f t="shared" si="155"/>
        <v>6.1457760250000016E-5</v>
      </c>
      <c r="BR124" s="1">
        <f t="shared" si="156"/>
        <v>1.1016391680999998E-4</v>
      </c>
      <c r="BS124" s="1">
        <f t="shared" si="157"/>
        <v>7.8756750250000014E-5</v>
      </c>
      <c r="BT124" s="1">
        <f t="shared" si="158"/>
        <v>2.7744898624E-4</v>
      </c>
      <c r="BU124" s="1">
        <f t="shared" si="159"/>
        <v>5.0923338244000002E-4</v>
      </c>
      <c r="BV124" s="1">
        <f t="shared" si="160"/>
        <v>1.7317499644900005E-3</v>
      </c>
      <c r="BW124" s="1">
        <f t="shared" si="161"/>
        <v>1.5139180628100002E-3</v>
      </c>
      <c r="BX124" s="1">
        <f t="shared" si="162"/>
        <v>6.6824085159999996E-3</v>
      </c>
      <c r="BY124" s="1">
        <f t="shared" si="163"/>
        <v>1.6396264694409999E-2</v>
      </c>
      <c r="BZ124" s="1">
        <f t="shared" si="164"/>
        <v>4.4504909439999994E-3</v>
      </c>
      <c r="CA124" s="1">
        <f t="shared" si="165"/>
        <v>6.5333272410000067E-5</v>
      </c>
      <c r="CB124" s="1">
        <f t="shared" si="166"/>
        <v>4.7860312900000005E-4</v>
      </c>
      <c r="CC124" s="1">
        <f t="shared" si="167"/>
        <v>7.0483347169000008E-4</v>
      </c>
      <c r="CD124" s="1">
        <f t="shared" si="168"/>
        <v>1.8536383052100006E-3</v>
      </c>
      <c r="CE124" s="1">
        <f t="shared" si="169"/>
        <v>2.1423956474404004E-3</v>
      </c>
      <c r="CF124" s="1">
        <f t="shared" si="170"/>
        <v>2.1549695887225001E-3</v>
      </c>
      <c r="CG124" s="1">
        <f t="shared" si="171"/>
        <v>2.0757564266208998E-3</v>
      </c>
      <c r="CH124" s="1">
        <f t="shared" si="172"/>
        <v>1.8129772020648997E-3</v>
      </c>
      <c r="CI124" s="1">
        <f t="shared" si="173"/>
        <v>1.5914747465972643E-3</v>
      </c>
      <c r="CJ124" s="1">
        <f t="shared" si="174"/>
        <v>1.2266173234714087E-3</v>
      </c>
      <c r="CK124" s="1">
        <f t="shared" si="175"/>
        <v>8.6384848042044048E-4</v>
      </c>
      <c r="CL124" s="1">
        <f t="shared" si="176"/>
        <v>5.4521316004000004E-4</v>
      </c>
      <c r="CM124" s="1">
        <f t="shared" si="177"/>
        <v>3.0669115875999999E-4</v>
      </c>
      <c r="CN124" s="1">
        <f t="shared" si="178"/>
        <v>1.5286355043999999E-4</v>
      </c>
      <c r="CO124" s="1">
        <f t="shared" si="179"/>
        <v>6.6971472632099981E-5</v>
      </c>
      <c r="CP124" s="1">
        <f t="shared" si="180"/>
        <v>2.5625868840000003E-5</v>
      </c>
      <c r="CQ124" s="1">
        <f t="shared" si="181"/>
        <v>8.5201523449000006E-6</v>
      </c>
      <c r="CR124" s="1">
        <f t="shared" si="182"/>
        <v>2.4514164899999998E-6</v>
      </c>
      <c r="CS124" s="1">
        <f t="shared" si="183"/>
        <v>6.0835164096100005E-7</v>
      </c>
      <c r="CT124" s="1">
        <f t="shared" si="184"/>
        <v>1.29867257641E-7</v>
      </c>
      <c r="CU124" s="1">
        <f t="shared" si="185"/>
        <v>2.3795530564000001E-8</v>
      </c>
      <c r="CV124" s="1">
        <f t="shared" si="186"/>
        <v>3.73560550416E-9</v>
      </c>
    </row>
    <row r="125" spans="1:101" x14ac:dyDescent="0.25">
      <c r="B125" s="28"/>
      <c r="C125" s="28"/>
      <c r="D125" s="26"/>
      <c r="E125" s="26"/>
      <c r="F125" s="26"/>
      <c r="G125" s="28"/>
      <c r="L125" s="9">
        <f t="shared" si="147"/>
        <v>1996</v>
      </c>
      <c r="M125" s="2">
        <f>rep!B121</f>
        <v>9.63622E-9</v>
      </c>
      <c r="N125" s="2">
        <f>rep!C121</f>
        <v>2.1557199999999999E-7</v>
      </c>
      <c r="O125" s="2">
        <f>rep!D121</f>
        <v>3.1795300000000002E-6</v>
      </c>
      <c r="P125" s="2">
        <f>rep!E121</f>
        <v>3.0955099999999998E-5</v>
      </c>
      <c r="Q125" s="2">
        <f>rep!F121</f>
        <v>1.9924600000000001E-4</v>
      </c>
      <c r="R125" s="2">
        <f>rep!G121</f>
        <v>8.5020400000000002E-4</v>
      </c>
      <c r="S125" s="2">
        <f>rep!H121</f>
        <v>2.4206800000000001E-3</v>
      </c>
      <c r="T125" s="2">
        <f>rep!I121</f>
        <v>4.6864000000000003E-3</v>
      </c>
      <c r="U125" s="2">
        <f>rep!J121</f>
        <v>6.5518199999999999E-3</v>
      </c>
      <c r="V125" s="2">
        <f>rep!K121</f>
        <v>7.8207099999999998E-3</v>
      </c>
      <c r="W125" s="2">
        <f>rep!L121</f>
        <v>1.02652E-2</v>
      </c>
      <c r="X125" s="2">
        <f>rep!M121</f>
        <v>1.53286E-2</v>
      </c>
      <c r="Y125" s="2">
        <f>rep!N121</f>
        <v>2.2228399999999999E-2</v>
      </c>
      <c r="Z125" s="2">
        <f>rep!O121</f>
        <v>2.9596600000000001E-2</v>
      </c>
      <c r="AA125" s="2">
        <f>rep!P121</f>
        <v>3.7397100000000003E-2</v>
      </c>
      <c r="AB125" s="2">
        <f>rep!Q121</f>
        <v>4.5941999999999997E-2</v>
      </c>
      <c r="AC125" s="2">
        <f>rep!R121</f>
        <v>5.4101299999999998E-2</v>
      </c>
      <c r="AD125" s="2">
        <f>rep!S121</f>
        <v>5.9912199999999999E-2</v>
      </c>
      <c r="AE125" s="2">
        <f>rep!T121</f>
        <v>6.2526200000000004E-2</v>
      </c>
      <c r="AF125" s="2">
        <f>rep!U121</f>
        <v>6.2570799999999996E-2</v>
      </c>
      <c r="AG125" s="2">
        <f>rep!V121</f>
        <v>6.0981300000000002E-2</v>
      </c>
      <c r="AH125" s="2">
        <f>rep!W121</f>
        <v>5.8294899999999997E-2</v>
      </c>
      <c r="AI125" s="2">
        <f>rep!X121</f>
        <v>5.4889E-2</v>
      </c>
      <c r="AJ125" s="2">
        <f>rep!Y121</f>
        <v>5.1232E-2</v>
      </c>
      <c r="AK125" s="2">
        <f>rep!Z121</f>
        <v>4.7732499999999997E-2</v>
      </c>
      <c r="AL125" s="2">
        <f>rep!AA121</f>
        <v>4.4547700000000003E-2</v>
      </c>
      <c r="AM125" s="2">
        <f>rep!AB121</f>
        <v>4.1596800000000003E-2</v>
      </c>
      <c r="AN125" s="2">
        <f>rep!AC121</f>
        <v>3.8677700000000002E-2</v>
      </c>
      <c r="AO125" s="2">
        <f>rep!AD121</f>
        <v>3.5560099999999997E-2</v>
      </c>
      <c r="AP125" s="2">
        <f>rep!AE121</f>
        <v>3.2049899999999999E-2</v>
      </c>
      <c r="AQ125" s="2">
        <f>rep!AF121</f>
        <v>2.8053100000000001E-2</v>
      </c>
      <c r="AR125" s="2">
        <f>rep!AG121</f>
        <v>2.3627499999999999E-2</v>
      </c>
      <c r="AS125" s="2">
        <f>rep!AH121</f>
        <v>1.8988600000000001E-2</v>
      </c>
      <c r="AT125" s="2">
        <f>rep!AI121</f>
        <v>1.44572E-2</v>
      </c>
      <c r="AU125" s="2">
        <f>rep!AJ121</f>
        <v>1.03666E-2</v>
      </c>
      <c r="AV125" s="2">
        <f>rep!AK121</f>
        <v>6.9680499999999999E-3</v>
      </c>
      <c r="AW125" s="2">
        <f>rep!AL121</f>
        <v>4.3743200000000001E-3</v>
      </c>
      <c r="AX125" s="2">
        <f>rep!AM121</f>
        <v>2.5573499999999999E-3</v>
      </c>
      <c r="AY125" s="2">
        <f>rep!AN121</f>
        <v>1.38927E-3</v>
      </c>
      <c r="AZ125" s="2">
        <f>rep!AO121</f>
        <v>7.00083E-4</v>
      </c>
      <c r="BA125" s="2">
        <f>rep!AP121</f>
        <v>3.2681099999999999E-4</v>
      </c>
      <c r="BB125" s="2">
        <f>rep!AQ121</f>
        <v>1.41178E-4</v>
      </c>
      <c r="BC125" s="2">
        <f>rep!AR121</f>
        <v>5.6390100000000001E-5</v>
      </c>
      <c r="BE125" s="1">
        <v>1996</v>
      </c>
      <c r="BF125" s="1">
        <f t="shared" si="146"/>
        <v>9.2856735888400006E-17</v>
      </c>
      <c r="BG125" s="1">
        <f t="shared" si="187"/>
        <v>4.6471287184E-14</v>
      </c>
      <c r="BH125" s="1">
        <f t="shared" si="188"/>
        <v>1.0109411020900001E-11</v>
      </c>
      <c r="BI125" s="1">
        <f t="shared" si="189"/>
        <v>9.5821821600999977E-10</v>
      </c>
      <c r="BJ125" s="1">
        <f t="shared" si="148"/>
        <v>3.9698968516000004E-8</v>
      </c>
      <c r="BK125" s="1">
        <f t="shared" si="149"/>
        <v>3.7234648080400003E-7</v>
      </c>
      <c r="BL125" s="1">
        <f t="shared" si="150"/>
        <v>9.2288684890000006E-7</v>
      </c>
      <c r="BM125" s="1">
        <f t="shared" si="151"/>
        <v>3.827383576900001E-6</v>
      </c>
      <c r="BN125" s="1">
        <f t="shared" si="152"/>
        <v>1.1144113358400006E-5</v>
      </c>
      <c r="BO125" s="1">
        <f t="shared" si="153"/>
        <v>4.8090691756809997E-4</v>
      </c>
      <c r="BP125" s="1">
        <f t="shared" si="154"/>
        <v>5.0378251400999986E-4</v>
      </c>
      <c r="BQ125" s="1">
        <f t="shared" si="155"/>
        <v>1.3309290276100002E-3</v>
      </c>
      <c r="BR125" s="1">
        <f t="shared" si="156"/>
        <v>2.7136077192900006E-3</v>
      </c>
      <c r="BS125" s="1">
        <f t="shared" si="157"/>
        <v>1.5534712788099995E-3</v>
      </c>
      <c r="BT125" s="1">
        <f t="shared" si="158"/>
        <v>2.17470197569E-3</v>
      </c>
      <c r="BU125" s="1">
        <f t="shared" si="159"/>
        <v>7.0962033769000009E-4</v>
      </c>
      <c r="BV125" s="1">
        <f t="shared" si="160"/>
        <v>1.0112145601600003E-3</v>
      </c>
      <c r="BW125" s="1">
        <f t="shared" si="161"/>
        <v>9.1747662250000065E-5</v>
      </c>
      <c r="BX125" s="1">
        <f t="shared" si="162"/>
        <v>9.5345460249999912E-5</v>
      </c>
      <c r="BY125" s="1">
        <f t="shared" si="163"/>
        <v>2.8731744039999954E-5</v>
      </c>
      <c r="BZ125" s="1">
        <f t="shared" si="164"/>
        <v>2.1318336064000013E-4</v>
      </c>
      <c r="CA125" s="1">
        <f t="shared" si="165"/>
        <v>1.1330325135999996E-4</v>
      </c>
      <c r="CB125" s="1">
        <f t="shared" si="166"/>
        <v>3.4442163396000003E-4</v>
      </c>
      <c r="CC125" s="1">
        <f t="shared" si="167"/>
        <v>2.1760970255999991E-4</v>
      </c>
      <c r="CD125" s="1">
        <f t="shared" si="168"/>
        <v>2.2536614883999988E-4</v>
      </c>
      <c r="CE125" s="1">
        <f t="shared" si="169"/>
        <v>5.043393062500001E-4</v>
      </c>
      <c r="CF125" s="1">
        <f t="shared" si="170"/>
        <v>5.2105366756000006E-4</v>
      </c>
      <c r="CG125" s="1">
        <f t="shared" si="171"/>
        <v>7.2671219776000013E-4</v>
      </c>
      <c r="CH125" s="1">
        <f t="shared" si="172"/>
        <v>7.2846063980009973E-4</v>
      </c>
      <c r="CI125" s="1">
        <f t="shared" si="173"/>
        <v>6.5483991122559991E-4</v>
      </c>
      <c r="CJ125" s="1">
        <f t="shared" si="174"/>
        <v>5.6658566536360003E-4</v>
      </c>
      <c r="CK125" s="1">
        <f t="shared" si="175"/>
        <v>3.4512164850249996E-4</v>
      </c>
      <c r="CL125" s="1">
        <f t="shared" si="176"/>
        <v>2.8387464801640007E-4</v>
      </c>
      <c r="CM125" s="1">
        <f t="shared" si="177"/>
        <v>1.4201894080889999E-4</v>
      </c>
      <c r="CN125" s="1">
        <f t="shared" si="178"/>
        <v>8.2566117828100001E-5</v>
      </c>
      <c r="CO125" s="1">
        <f t="shared" si="179"/>
        <v>3.4551354241600004E-5</v>
      </c>
      <c r="CP125" s="1">
        <f t="shared" si="180"/>
        <v>9.3899957761000005E-6</v>
      </c>
      <c r="CQ125" s="1">
        <f t="shared" si="181"/>
        <v>2.813472830281E-6</v>
      </c>
      <c r="CR125" s="1">
        <f t="shared" si="182"/>
        <v>2.8011720612099995E-7</v>
      </c>
      <c r="CS125" s="1">
        <f t="shared" si="183"/>
        <v>4.9011620688900004E-7</v>
      </c>
      <c r="CT125" s="1">
        <f t="shared" si="184"/>
        <v>1.0680542972099999E-7</v>
      </c>
      <c r="CU125" s="1">
        <f t="shared" si="185"/>
        <v>1.9931227683999997E-8</v>
      </c>
      <c r="CV125" s="1">
        <f t="shared" si="186"/>
        <v>3.1798433780100001E-9</v>
      </c>
    </row>
    <row r="126" spans="1:101" x14ac:dyDescent="0.25">
      <c r="B126" s="28"/>
      <c r="C126" s="28"/>
      <c r="D126" s="26"/>
      <c r="E126" s="26"/>
      <c r="F126" s="26"/>
      <c r="G126" s="28"/>
      <c r="L126" s="9">
        <f t="shared" si="147"/>
        <v>1997</v>
      </c>
      <c r="M126" s="2">
        <f>rep!B122</f>
        <v>1.03771E-8</v>
      </c>
      <c r="N126" s="2">
        <f>rep!C122</f>
        <v>2.3214099999999999E-7</v>
      </c>
      <c r="O126" s="2">
        <f>rep!D122</f>
        <v>3.4236199999999998E-6</v>
      </c>
      <c r="P126" s="2">
        <f>rep!E122</f>
        <v>3.3325799999999999E-5</v>
      </c>
      <c r="Q126" s="2">
        <f>rep!F122</f>
        <v>2.14422E-4</v>
      </c>
      <c r="R126" s="2">
        <f>rep!G122</f>
        <v>9.1413499999999995E-4</v>
      </c>
      <c r="S126" s="2">
        <f>rep!H122</f>
        <v>2.5966700000000001E-3</v>
      </c>
      <c r="T126" s="2">
        <f>rep!I122</f>
        <v>4.9946699999999997E-3</v>
      </c>
      <c r="U126" s="2">
        <f>rep!J122</f>
        <v>6.8553299999999998E-3</v>
      </c>
      <c r="V126" s="2">
        <f>rep!K122</f>
        <v>7.8363100000000008E-3</v>
      </c>
      <c r="W126" s="2">
        <f>rep!L122</f>
        <v>9.7359300000000003E-3</v>
      </c>
      <c r="X126" s="2">
        <f>rep!M122</f>
        <v>1.4194E-2</v>
      </c>
      <c r="Y126" s="2">
        <f>rep!N122</f>
        <v>2.07181E-2</v>
      </c>
      <c r="Z126" s="2">
        <f>rep!O122</f>
        <v>2.82402E-2</v>
      </c>
      <c r="AA126" s="2">
        <f>rep!P122</f>
        <v>3.69494E-2</v>
      </c>
      <c r="AB126" s="2">
        <f>rep!Q122</f>
        <v>4.7316400000000002E-2</v>
      </c>
      <c r="AC126" s="2">
        <f>rep!R122</f>
        <v>5.82803E-2</v>
      </c>
      <c r="AD126" s="2">
        <f>rep!S122</f>
        <v>6.7606200000000005E-2</v>
      </c>
      <c r="AE126" s="2">
        <f>rep!T122</f>
        <v>7.3594800000000002E-2</v>
      </c>
      <c r="AF126" s="2">
        <f>rep!U122</f>
        <v>7.56719E-2</v>
      </c>
      <c r="AG126" s="2">
        <f>rep!V122</f>
        <v>7.3885300000000001E-2</v>
      </c>
      <c r="AH126" s="2">
        <f>rep!W122</f>
        <v>6.8737000000000006E-2</v>
      </c>
      <c r="AI126" s="2">
        <f>rep!X122</f>
        <v>6.13784E-2</v>
      </c>
      <c r="AJ126" s="2">
        <f>rep!Y122</f>
        <v>5.3351900000000001E-2</v>
      </c>
      <c r="AK126" s="2">
        <f>rep!Z122</f>
        <v>4.5930699999999998E-2</v>
      </c>
      <c r="AL126" s="2">
        <f>rep!AA122</f>
        <v>3.9726200000000003E-2</v>
      </c>
      <c r="AM126" s="2">
        <f>rep!AB122</f>
        <v>3.4769500000000002E-2</v>
      </c>
      <c r="AN126" s="2">
        <f>rep!AC122</f>
        <v>3.07809E-2</v>
      </c>
      <c r="AO126" s="2">
        <f>rep!AD122</f>
        <v>2.7377599999999998E-2</v>
      </c>
      <c r="AP126" s="2">
        <f>rep!AE122</f>
        <v>2.41969E-2</v>
      </c>
      <c r="AQ126" s="2">
        <f>rep!AF122</f>
        <v>2.09797E-2</v>
      </c>
      <c r="AR126" s="2">
        <f>rep!AG122</f>
        <v>1.7623400000000001E-2</v>
      </c>
      <c r="AS126" s="2">
        <f>rep!AH122</f>
        <v>1.4187099999999999E-2</v>
      </c>
      <c r="AT126" s="2">
        <f>rep!AI122</f>
        <v>1.0848099999999999E-2</v>
      </c>
      <c r="AU126" s="2">
        <f>rep!AJ122</f>
        <v>7.8239999999999994E-3</v>
      </c>
      <c r="AV126" s="2">
        <f>rep!AK122</f>
        <v>5.2938500000000001E-3</v>
      </c>
      <c r="AW126" s="2">
        <f>rep!AL122</f>
        <v>3.3464499999999999E-3</v>
      </c>
      <c r="AX126" s="2">
        <f>rep!AM122</f>
        <v>1.9701499999999999E-3</v>
      </c>
      <c r="AY126" s="2">
        <f>rep!AN122</f>
        <v>1.0776200000000001E-3</v>
      </c>
      <c r="AZ126" s="2">
        <f>rep!AO122</f>
        <v>5.4662199999999997E-4</v>
      </c>
      <c r="BA126" s="2">
        <f>rep!AP122</f>
        <v>2.5677000000000002E-4</v>
      </c>
      <c r="BB126" s="2">
        <f>rep!AQ122</f>
        <v>1.11573E-4</v>
      </c>
      <c r="BC126" s="2">
        <f>rep!AR122</f>
        <v>4.4808600000000003E-5</v>
      </c>
      <c r="BE126" s="1">
        <v>1997</v>
      </c>
      <c r="BF126" s="1">
        <f t="shared" si="146"/>
        <v>1.0768420441E-16</v>
      </c>
      <c r="BG126" s="1">
        <f t="shared" si="187"/>
        <v>5.3889443880999995E-14</v>
      </c>
      <c r="BH126" s="1">
        <f t="shared" si="188"/>
        <v>1.1721173904399998E-11</v>
      </c>
      <c r="BI126" s="1">
        <f t="shared" si="189"/>
        <v>1.1106089456399999E-9</v>
      </c>
      <c r="BJ126" s="1">
        <f t="shared" si="148"/>
        <v>4.5976794084000002E-8</v>
      </c>
      <c r="BK126" s="1">
        <f t="shared" si="149"/>
        <v>8.3564279822499992E-7</v>
      </c>
      <c r="BL126" s="1">
        <f t="shared" si="150"/>
        <v>4.6512082355560008E-6</v>
      </c>
      <c r="BM126" s="1">
        <f t="shared" si="151"/>
        <v>1.4248058115599997E-5</v>
      </c>
      <c r="BN126" s="1">
        <f t="shared" si="152"/>
        <v>3.3469927502399998E-5</v>
      </c>
      <c r="BO126" s="1">
        <f t="shared" si="153"/>
        <v>5.353624164099998E-6</v>
      </c>
      <c r="BP126" s="1">
        <f t="shared" si="154"/>
        <v>1.0950094663290003E-4</v>
      </c>
      <c r="BQ126" s="1">
        <f t="shared" si="155"/>
        <v>5.0428990096000007E-4</v>
      </c>
      <c r="BR126" s="1">
        <f t="shared" si="156"/>
        <v>1.3825383062500006E-3</v>
      </c>
      <c r="BS126" s="1">
        <f t="shared" si="157"/>
        <v>3.0162723043600007E-3</v>
      </c>
      <c r="BT126" s="1">
        <f t="shared" si="158"/>
        <v>3.8952078145600005E-3</v>
      </c>
      <c r="BU126" s="1">
        <f t="shared" si="159"/>
        <v>4.0138053411600018E-3</v>
      </c>
      <c r="BV126" s="1">
        <f t="shared" si="160"/>
        <v>1.2433099123599998E-3</v>
      </c>
      <c r="BW126" s="1">
        <f t="shared" si="161"/>
        <v>2.4256816515999982E-4</v>
      </c>
      <c r="BX126" s="1">
        <f t="shared" si="162"/>
        <v>3.2082028810000062E-5</v>
      </c>
      <c r="BY126" s="1">
        <f t="shared" si="163"/>
        <v>2.8802502369000007E-4</v>
      </c>
      <c r="BZ126" s="1">
        <f t="shared" si="164"/>
        <v>7.1742551104000019E-4</v>
      </c>
      <c r="CA126" s="1">
        <f t="shared" si="165"/>
        <v>1.5098431348900005E-3</v>
      </c>
      <c r="CB126" s="1">
        <f t="shared" si="166"/>
        <v>1.5239810592399996E-3</v>
      </c>
      <c r="CC126" s="1">
        <f t="shared" si="167"/>
        <v>1.6331135792399998E-3</v>
      </c>
      <c r="CD126" s="1">
        <f t="shared" si="168"/>
        <v>1.4055465879843996E-3</v>
      </c>
      <c r="CE126" s="1">
        <f t="shared" si="169"/>
        <v>6.7735788121000022E-4</v>
      </c>
      <c r="CF126" s="1">
        <f t="shared" si="170"/>
        <v>3.3012346249000011E-4</v>
      </c>
      <c r="CG126" s="1">
        <f t="shared" si="171"/>
        <v>7.5354552489999995E-5</v>
      </c>
      <c r="CH126" s="1">
        <f t="shared" si="172"/>
        <v>1.0968372899999949E-6</v>
      </c>
      <c r="CI126" s="1">
        <f t="shared" si="173"/>
        <v>2.3513155600000021E-6</v>
      </c>
      <c r="CJ126" s="1">
        <f t="shared" si="174"/>
        <v>3.6290249999999884E-8</v>
      </c>
      <c r="CK126" s="1">
        <f t="shared" si="175"/>
        <v>1.6673338890000014E-5</v>
      </c>
      <c r="CL126" s="1">
        <f t="shared" si="176"/>
        <v>2.6286231540099995E-5</v>
      </c>
      <c r="CM126" s="1">
        <f t="shared" si="177"/>
        <v>3.8044840802499995E-5</v>
      </c>
      <c r="CN126" s="1">
        <f t="shared" si="178"/>
        <v>3.9237445440399983E-5</v>
      </c>
      <c r="CO126" s="1">
        <f t="shared" si="179"/>
        <v>2.2980949884024997E-5</v>
      </c>
      <c r="CP126" s="1">
        <f t="shared" si="180"/>
        <v>1.0217286209601001E-5</v>
      </c>
      <c r="CQ126" s="1">
        <f t="shared" si="181"/>
        <v>3.8814910225E-6</v>
      </c>
      <c r="CR126" s="1">
        <f t="shared" si="182"/>
        <v>1.1612648644000001E-6</v>
      </c>
      <c r="CS126" s="1">
        <f t="shared" si="183"/>
        <v>2.9879561088399997E-7</v>
      </c>
      <c r="CT126" s="1">
        <f t="shared" si="184"/>
        <v>6.5930832900000018E-8</v>
      </c>
      <c r="CU126" s="1">
        <f t="shared" si="185"/>
        <v>1.2448534328999999E-8</v>
      </c>
      <c r="CV126" s="1">
        <f t="shared" si="186"/>
        <v>2.0078106339600002E-9</v>
      </c>
    </row>
    <row r="127" spans="1:101" x14ac:dyDescent="0.25">
      <c r="B127" s="28"/>
      <c r="C127" s="28"/>
      <c r="D127" s="26"/>
      <c r="E127" s="26"/>
      <c r="F127" s="26"/>
      <c r="G127" s="28"/>
      <c r="L127" s="9">
        <f t="shared" si="147"/>
        <v>1998</v>
      </c>
      <c r="M127" s="2">
        <f>rep!B123</f>
        <v>5.5283900000000002E-9</v>
      </c>
      <c r="N127" s="2">
        <f>rep!C123</f>
        <v>1.2369099999999999E-7</v>
      </c>
      <c r="O127" s="2">
        <f>rep!D123</f>
        <v>1.8249699999999999E-6</v>
      </c>
      <c r="P127" s="2">
        <f>rep!E123</f>
        <v>1.77806E-5</v>
      </c>
      <c r="Q127" s="2">
        <f>rep!F123</f>
        <v>1.14633E-4</v>
      </c>
      <c r="R127" s="2">
        <f>rep!G123</f>
        <v>4.9100999999999995E-4</v>
      </c>
      <c r="S127" s="2">
        <f>rep!H123</f>
        <v>1.4115899999999999E-3</v>
      </c>
      <c r="T127" s="2">
        <f>rep!I123</f>
        <v>2.8060899999999998E-3</v>
      </c>
      <c r="U127" s="2">
        <f>rep!J123</f>
        <v>4.2119200000000001E-3</v>
      </c>
      <c r="V127" s="2">
        <f>rep!K123</f>
        <v>5.8203200000000004E-3</v>
      </c>
      <c r="W127" s="2">
        <f>rep!L123</f>
        <v>8.9311900000000003E-3</v>
      </c>
      <c r="X127" s="2">
        <f>rep!M123</f>
        <v>1.42939E-2</v>
      </c>
      <c r="Y127" s="2">
        <f>rep!N123</f>
        <v>2.0963200000000001E-2</v>
      </c>
      <c r="Z127" s="2">
        <f>rep!O123</f>
        <v>2.7848100000000001E-2</v>
      </c>
      <c r="AA127" s="2">
        <f>rep!P123</f>
        <v>3.5401299999999997E-2</v>
      </c>
      <c r="AB127" s="2">
        <f>rep!Q123</f>
        <v>4.4649099999999997E-2</v>
      </c>
      <c r="AC127" s="2">
        <f>rep!R123</f>
        <v>5.52051E-2</v>
      </c>
      <c r="AD127" s="2">
        <f>rep!S123</f>
        <v>6.5303799999999995E-2</v>
      </c>
      <c r="AE127" s="2">
        <f>rep!T123</f>
        <v>7.32936E-2</v>
      </c>
      <c r="AF127" s="2">
        <f>rep!U123</f>
        <v>7.8224699999999994E-2</v>
      </c>
      <c r="AG127" s="2">
        <f>rep!V123</f>
        <v>7.9469700000000004E-2</v>
      </c>
      <c r="AH127" s="2">
        <f>rep!W123</f>
        <v>7.6727600000000007E-2</v>
      </c>
      <c r="AI127" s="2">
        <f>rep!X123</f>
        <v>7.0456199999999997E-2</v>
      </c>
      <c r="AJ127" s="2">
        <f>rep!Y123</f>
        <v>6.1886099999999999E-2</v>
      </c>
      <c r="AK127" s="2">
        <f>rep!Z123</f>
        <v>5.2506200000000003E-2</v>
      </c>
      <c r="AL127" s="2">
        <f>rep!AA123</f>
        <v>4.3551699999999999E-2</v>
      </c>
      <c r="AM127" s="2">
        <f>rep!AB123</f>
        <v>3.57805E-2</v>
      </c>
      <c r="AN127" s="2">
        <f>rep!AC123</f>
        <v>2.9462200000000001E-2</v>
      </c>
      <c r="AO127" s="2">
        <f>rep!AD123</f>
        <v>2.44739E-2</v>
      </c>
      <c r="AP127" s="2">
        <f>rep!AE123</f>
        <v>2.0467900000000001E-2</v>
      </c>
      <c r="AQ127" s="2">
        <f>rep!AF123</f>
        <v>1.7059499999999998E-2</v>
      </c>
      <c r="AR127" s="2">
        <f>rep!AG123</f>
        <v>1.3967500000000001E-2</v>
      </c>
      <c r="AS127" s="2">
        <f>rep!AH123</f>
        <v>1.1071599999999999E-2</v>
      </c>
      <c r="AT127" s="2">
        <f>rep!AI123</f>
        <v>8.3921299999999994E-3</v>
      </c>
      <c r="AU127" s="2">
        <f>rep!AJ123</f>
        <v>6.0246800000000001E-3</v>
      </c>
      <c r="AV127" s="2">
        <f>rep!AK123</f>
        <v>4.0673300000000001E-3</v>
      </c>
      <c r="AW127" s="2">
        <f>rep!AL123</f>
        <v>2.5688999999999998E-3</v>
      </c>
      <c r="AX127" s="2">
        <f>rep!AM123</f>
        <v>1.5122099999999999E-3</v>
      </c>
      <c r="AY127" s="2">
        <f>rep!AN123</f>
        <v>8.27376E-4</v>
      </c>
      <c r="AZ127" s="2">
        <f>rep!AO123</f>
        <v>4.1988699999999997E-4</v>
      </c>
      <c r="BA127" s="2">
        <f>rep!AP123</f>
        <v>1.9734799999999999E-4</v>
      </c>
      <c r="BB127" s="2">
        <f>rep!AQ123</f>
        <v>8.5803099999999998E-5</v>
      </c>
      <c r="BC127" s="2">
        <f>rep!AR123</f>
        <v>3.4478699999999999E-5</v>
      </c>
      <c r="BE127" s="1">
        <v>1998</v>
      </c>
      <c r="BF127" s="1">
        <f t="shared" si="146"/>
        <v>3.0563095992100004E-17</v>
      </c>
      <c r="BG127" s="1">
        <f t="shared" si="187"/>
        <v>1.5299463480999998E-14</v>
      </c>
      <c r="BH127" s="1">
        <f t="shared" si="188"/>
        <v>3.3305155008999996E-12</v>
      </c>
      <c r="BI127" s="1">
        <f t="shared" si="189"/>
        <v>3.1614973636000001E-10</v>
      </c>
      <c r="BJ127" s="1">
        <f t="shared" si="148"/>
        <v>1.3140724689E-8</v>
      </c>
      <c r="BK127" s="1">
        <f t="shared" si="149"/>
        <v>6.1455401603999985E-6</v>
      </c>
      <c r="BL127" s="1">
        <f t="shared" si="150"/>
        <v>4.3443064900000049E-8</v>
      </c>
      <c r="BM127" s="1">
        <f t="shared" si="151"/>
        <v>3.1180944320099997E-5</v>
      </c>
      <c r="BN127" s="1">
        <f t="shared" si="152"/>
        <v>1.027826937124E-4</v>
      </c>
      <c r="BO127" s="1">
        <f t="shared" si="153"/>
        <v>3.4669993121439992E-4</v>
      </c>
      <c r="BP127" s="1">
        <f t="shared" si="154"/>
        <v>1.1634382068241001E-3</v>
      </c>
      <c r="BQ127" s="1">
        <f t="shared" si="155"/>
        <v>2.5297580308899998E-3</v>
      </c>
      <c r="BR127" s="1">
        <f t="shared" si="156"/>
        <v>4.4860122972900001E-3</v>
      </c>
      <c r="BS127" s="1">
        <f t="shared" si="157"/>
        <v>6.0922551984099989E-3</v>
      </c>
      <c r="BT127" s="1">
        <f t="shared" si="158"/>
        <v>9.6235511400900031E-3</v>
      </c>
      <c r="BU127" s="1">
        <f t="shared" si="159"/>
        <v>8.5030345016100031E-3</v>
      </c>
      <c r="BV127" s="1">
        <f t="shared" si="160"/>
        <v>4.4884506168099995E-3</v>
      </c>
      <c r="BW127" s="1">
        <f t="shared" si="161"/>
        <v>1.9942655118400008E-3</v>
      </c>
      <c r="BX127" s="1">
        <f t="shared" si="162"/>
        <v>3.0635500899999993E-4</v>
      </c>
      <c r="BY127" s="1">
        <f t="shared" si="163"/>
        <v>1.5307108504899996E-3</v>
      </c>
      <c r="BZ127" s="1">
        <f t="shared" si="164"/>
        <v>3.0315485402500003E-3</v>
      </c>
      <c r="CA127" s="1">
        <f t="shared" si="165"/>
        <v>4.2951639062500015E-3</v>
      </c>
      <c r="CB127" s="1">
        <f t="shared" si="166"/>
        <v>3.7229656795320998E-3</v>
      </c>
      <c r="CC127" s="1">
        <f t="shared" si="167"/>
        <v>3.5767672049663995E-3</v>
      </c>
      <c r="CD127" s="1">
        <f t="shared" si="168"/>
        <v>2.7569010384400003E-3</v>
      </c>
      <c r="CE127" s="1">
        <f t="shared" si="169"/>
        <v>1.7174128412224001E-3</v>
      </c>
      <c r="CF127" s="1">
        <f t="shared" si="170"/>
        <v>1.2802441802500001E-3</v>
      </c>
      <c r="CG127" s="1">
        <f t="shared" si="171"/>
        <v>8.6802122884000008E-4</v>
      </c>
      <c r="CH127" s="1">
        <f t="shared" si="172"/>
        <v>5.9897178121000002E-4</v>
      </c>
      <c r="CI127" s="1">
        <f t="shared" si="173"/>
        <v>4.1444405169420109E-4</v>
      </c>
      <c r="CJ127" s="1">
        <f t="shared" si="174"/>
        <v>2.9102654024999996E-4</v>
      </c>
      <c r="CK127" s="1">
        <f t="shared" si="175"/>
        <v>1.9509105625000001E-4</v>
      </c>
      <c r="CL127" s="1">
        <f t="shared" si="176"/>
        <v>1.2258032655999997E-4</v>
      </c>
      <c r="CM127" s="1">
        <f t="shared" si="177"/>
        <v>7.0427845936899992E-5</v>
      </c>
      <c r="CN127" s="1">
        <f t="shared" si="178"/>
        <v>3.6296769102400005E-5</v>
      </c>
      <c r="CO127" s="1">
        <f t="shared" si="179"/>
        <v>1.6543173328900001E-5</v>
      </c>
      <c r="CP127" s="1">
        <f t="shared" si="180"/>
        <v>6.5992472099999994E-6</v>
      </c>
      <c r="CQ127" s="1">
        <f t="shared" si="181"/>
        <v>2.2867790840999997E-6</v>
      </c>
      <c r="CR127" s="1">
        <f t="shared" si="182"/>
        <v>6.8455104537599999E-7</v>
      </c>
      <c r="CS127" s="1">
        <f t="shared" si="183"/>
        <v>1.7630509276899999E-7</v>
      </c>
      <c r="CT127" s="1">
        <f t="shared" si="184"/>
        <v>3.8946233103999997E-8</v>
      </c>
      <c r="CU127" s="1">
        <f t="shared" si="185"/>
        <v>7.36217196961E-9</v>
      </c>
      <c r="CV127" s="1">
        <f t="shared" si="186"/>
        <v>1.1887807536899999E-9</v>
      </c>
    </row>
    <row r="128" spans="1:101" x14ac:dyDescent="0.25">
      <c r="B128" s="28"/>
      <c r="C128" s="28"/>
      <c r="D128" s="26"/>
      <c r="E128" s="26"/>
      <c r="F128" s="26"/>
      <c r="G128" s="28"/>
      <c r="L128" s="9">
        <f t="shared" si="147"/>
        <v>1999</v>
      </c>
      <c r="M128" s="2">
        <f>rep!B124</f>
        <v>4.9067199999999998E-9</v>
      </c>
      <c r="N128" s="2">
        <f>rep!C124</f>
        <v>1.09769E-7</v>
      </c>
      <c r="O128" s="2">
        <f>rep!D124</f>
        <v>1.6190699999999999E-6</v>
      </c>
      <c r="P128" s="2">
        <f>rep!E124</f>
        <v>1.5764E-5</v>
      </c>
      <c r="Q128" s="2">
        <f>rep!F124</f>
        <v>1.01483E-4</v>
      </c>
      <c r="R128" s="2">
        <f>rep!G124</f>
        <v>4.33213E-4</v>
      </c>
      <c r="S128" s="2">
        <f>rep!H124</f>
        <v>1.2347899999999999E-3</v>
      </c>
      <c r="T128" s="2">
        <f>rep!I124</f>
        <v>2.3986400000000001E-3</v>
      </c>
      <c r="U128" s="2">
        <f>rep!J124</f>
        <v>3.3909700000000001E-3</v>
      </c>
      <c r="V128" s="2">
        <f>rep!K124</f>
        <v>4.1815300000000001E-3</v>
      </c>
      <c r="W128" s="2">
        <f>rep!L124</f>
        <v>5.8399400000000001E-3</v>
      </c>
      <c r="X128" s="2">
        <f>rep!M124</f>
        <v>9.4389599999999997E-3</v>
      </c>
      <c r="Y128" s="2">
        <f>rep!N124</f>
        <v>1.51272E-2</v>
      </c>
      <c r="Z128" s="2">
        <f>rep!O124</f>
        <v>2.2822200000000001E-2</v>
      </c>
      <c r="AA128" s="2">
        <f>rep!P124</f>
        <v>3.2766499999999997E-2</v>
      </c>
      <c r="AB128" s="2">
        <f>rep!Q124</f>
        <v>4.4610400000000001E-2</v>
      </c>
      <c r="AC128" s="2">
        <f>rep!R124</f>
        <v>5.66334E-2</v>
      </c>
      <c r="AD128" s="2">
        <f>rep!S124</f>
        <v>6.6749100000000006E-2</v>
      </c>
      <c r="AE128" s="2">
        <f>rep!T124</f>
        <v>7.3968500000000006E-2</v>
      </c>
      <c r="AF128" s="2">
        <f>rep!U124</f>
        <v>7.8334799999999996E-2</v>
      </c>
      <c r="AG128" s="2">
        <f>rep!V124</f>
        <v>7.9896800000000004E-2</v>
      </c>
      <c r="AH128" s="2">
        <f>rep!W124</f>
        <v>7.8412200000000001E-2</v>
      </c>
      <c r="AI128" s="2">
        <f>rep!X124</f>
        <v>7.3873400000000006E-2</v>
      </c>
      <c r="AJ128" s="2">
        <f>rep!Y124</f>
        <v>6.6839700000000002E-2</v>
      </c>
      <c r="AK128" s="2">
        <f>rep!Z124</f>
        <v>5.8245699999999997E-2</v>
      </c>
      <c r="AL128" s="2">
        <f>rep!AA124</f>
        <v>4.90868E-2</v>
      </c>
      <c r="AM128" s="2">
        <f>rep!AB124</f>
        <v>4.0231000000000003E-2</v>
      </c>
      <c r="AN128" s="2">
        <f>rep!AC124</f>
        <v>3.2308499999999997E-2</v>
      </c>
      <c r="AO128" s="2">
        <f>rep!AD124</f>
        <v>2.5637400000000001E-2</v>
      </c>
      <c r="AP128" s="2">
        <f>rep!AE124</f>
        <v>2.0228800000000002E-2</v>
      </c>
      <c r="AQ128" s="2">
        <f>rep!AF124</f>
        <v>1.5887700000000001E-2</v>
      </c>
      <c r="AR128" s="2">
        <f>rep!AG124</f>
        <v>1.23529E-2</v>
      </c>
      <c r="AS128" s="2">
        <f>rep!AH124</f>
        <v>9.4084500000000005E-3</v>
      </c>
      <c r="AT128" s="2">
        <f>rep!AI124</f>
        <v>6.93225E-3</v>
      </c>
      <c r="AU128" s="2">
        <f>rep!AJ124</f>
        <v>4.8831600000000001E-3</v>
      </c>
      <c r="AV128" s="2">
        <f>rep!AK124</f>
        <v>3.2566299999999999E-3</v>
      </c>
      <c r="AW128" s="2">
        <f>rep!AL124</f>
        <v>2.0411000000000001E-3</v>
      </c>
      <c r="AX128" s="2">
        <f>rep!AM124</f>
        <v>1.19579E-3</v>
      </c>
      <c r="AY128" s="2">
        <f>rep!AN124</f>
        <v>6.5233399999999997E-4</v>
      </c>
      <c r="AZ128" s="2">
        <f>rep!AO124</f>
        <v>3.3046300000000002E-4</v>
      </c>
      <c r="BA128" s="2">
        <f>rep!AP124</f>
        <v>1.5515200000000001E-4</v>
      </c>
      <c r="BB128" s="2">
        <f>rep!AQ124</f>
        <v>6.7414699999999997E-5</v>
      </c>
      <c r="BC128" s="2">
        <f>rep!AR124</f>
        <v>2.7080199999999999E-5</v>
      </c>
      <c r="BE128" s="1">
        <v>1999</v>
      </c>
      <c r="BF128" s="1">
        <f t="shared" si="146"/>
        <v>2.4075901158399998E-17</v>
      </c>
      <c r="BG128" s="1">
        <f t="shared" si="187"/>
        <v>1.2049233360999998E-14</v>
      </c>
      <c r="BH128" s="1">
        <f t="shared" si="188"/>
        <v>2.6213876648999998E-12</v>
      </c>
      <c r="BI128" s="1">
        <f t="shared" si="189"/>
        <v>2.4850369599999998E-10</v>
      </c>
      <c r="BJ128" s="1">
        <f t="shared" si="148"/>
        <v>1.0298799289000001E-8</v>
      </c>
      <c r="BK128" s="1">
        <f t="shared" si="149"/>
        <v>1.8767350336899999E-7</v>
      </c>
      <c r="BL128" s="1">
        <f t="shared" si="150"/>
        <v>9.1162967284900002E-7</v>
      </c>
      <c r="BM128" s="1">
        <f t="shared" si="151"/>
        <v>1.0376478225000002E-6</v>
      </c>
      <c r="BN128" s="1">
        <f t="shared" si="152"/>
        <v>5.6400099999999994E-7</v>
      </c>
      <c r="BO128" s="1">
        <f t="shared" si="153"/>
        <v>9.0504705599999974E-6</v>
      </c>
      <c r="BP128" s="1">
        <f t="shared" si="154"/>
        <v>1.0961796841959998E-4</v>
      </c>
      <c r="BQ128" s="1">
        <f t="shared" si="155"/>
        <v>7.4477903160960013E-4</v>
      </c>
      <c r="BR128" s="1">
        <f t="shared" si="156"/>
        <v>2.4504678048400002E-3</v>
      </c>
      <c r="BS128" s="1">
        <f t="shared" si="157"/>
        <v>5.4032496462399996E-3</v>
      </c>
      <c r="BT128" s="1">
        <f t="shared" si="158"/>
        <v>6.729331056250001E-3</v>
      </c>
      <c r="BU128" s="1">
        <f t="shared" si="159"/>
        <v>6.2676672259600009E-3</v>
      </c>
      <c r="BV128" s="1">
        <f t="shared" si="160"/>
        <v>4.6683876153600003E-3</v>
      </c>
      <c r="BW128" s="1">
        <f t="shared" si="161"/>
        <v>2.0747933900099992E-3</v>
      </c>
      <c r="BX128" s="1">
        <f t="shared" si="162"/>
        <v>1.9128549635999995E-4</v>
      </c>
      <c r="BY128" s="1">
        <f t="shared" si="163"/>
        <v>2.8788590249999948E-5</v>
      </c>
      <c r="BZ128" s="1">
        <f t="shared" si="164"/>
        <v>7.2077751729000025E-4</v>
      </c>
      <c r="CA128" s="1">
        <f t="shared" si="165"/>
        <v>2.6268187562500005E-3</v>
      </c>
      <c r="CB128" s="1">
        <f t="shared" si="166"/>
        <v>2.8647757569600003E-3</v>
      </c>
      <c r="CC128" s="1">
        <f t="shared" si="167"/>
        <v>2.7783230160400001E-3</v>
      </c>
      <c r="CD128" s="1">
        <f t="shared" si="168"/>
        <v>2.3605799616399996E-3</v>
      </c>
      <c r="CE128" s="1">
        <f t="shared" si="169"/>
        <v>1.8876296438595998E-3</v>
      </c>
      <c r="CF128" s="1">
        <f t="shared" si="170"/>
        <v>1.4108309746609002E-3</v>
      </c>
      <c r="CG128" s="1">
        <f t="shared" si="171"/>
        <v>8.8438016656089977E-4</v>
      </c>
      <c r="CH128" s="1">
        <f t="shared" si="172"/>
        <v>5.9230952550809999E-4</v>
      </c>
      <c r="CI128" s="1">
        <f t="shared" si="173"/>
        <v>3.8529002498563606E-4</v>
      </c>
      <c r="CJ128" s="1">
        <f t="shared" si="174"/>
        <v>2.3524522534243604E-4</v>
      </c>
      <c r="CK128" s="1">
        <f t="shared" si="175"/>
        <v>1.4891081722160401E-4</v>
      </c>
      <c r="CL128" s="1">
        <f t="shared" si="176"/>
        <v>8.7019994328020652E-5</v>
      </c>
      <c r="CM128" s="1">
        <f t="shared" si="177"/>
        <v>4.8056090062500001E-5</v>
      </c>
      <c r="CN128" s="1">
        <f t="shared" si="178"/>
        <v>2.3845251585600002E-5</v>
      </c>
      <c r="CO128" s="1">
        <f t="shared" si="179"/>
        <v>1.06056389569E-5</v>
      </c>
      <c r="CP128" s="1">
        <f t="shared" si="180"/>
        <v>4.1660892100000003E-6</v>
      </c>
      <c r="CQ128" s="1">
        <f t="shared" si="181"/>
        <v>1.4299137240999999E-6</v>
      </c>
      <c r="CR128" s="1">
        <f t="shared" si="182"/>
        <v>4.2553964755599997E-7</v>
      </c>
      <c r="CS128" s="1">
        <f t="shared" si="183"/>
        <v>1.0920579436900002E-7</v>
      </c>
      <c r="CT128" s="1">
        <f t="shared" si="184"/>
        <v>2.4072143104000004E-8</v>
      </c>
      <c r="CU128" s="1">
        <f t="shared" si="185"/>
        <v>4.5447417760899994E-9</v>
      </c>
      <c r="CV128" s="1">
        <f t="shared" si="186"/>
        <v>7.333372320399999E-10</v>
      </c>
    </row>
    <row r="129" spans="2:100" x14ac:dyDescent="0.25">
      <c r="B129" s="28"/>
      <c r="C129" s="28"/>
      <c r="D129" s="26"/>
      <c r="E129" s="26"/>
      <c r="F129" s="26"/>
      <c r="G129" s="28"/>
      <c r="L129" s="9">
        <f t="shared" si="147"/>
        <v>2000</v>
      </c>
      <c r="M129" s="2">
        <f>rep!B125</f>
        <v>4.3480399999999998E-9</v>
      </c>
      <c r="N129" s="2">
        <f>rep!C125</f>
        <v>9.7272199999999997E-8</v>
      </c>
      <c r="O129" s="2">
        <f>rep!D125</f>
        <v>1.4347800000000001E-6</v>
      </c>
      <c r="P129" s="2">
        <f>rep!E125</f>
        <v>1.3970499999999999E-5</v>
      </c>
      <c r="Q129" s="2">
        <f>rep!F125</f>
        <v>8.9949099999999996E-5</v>
      </c>
      <c r="R129" s="2">
        <f>rep!G125</f>
        <v>3.8408600000000001E-4</v>
      </c>
      <c r="S129" s="2">
        <f>rep!H125</f>
        <v>1.0955100000000001E-3</v>
      </c>
      <c r="T129" s="2">
        <f>rep!I125</f>
        <v>2.1316099999999999E-3</v>
      </c>
      <c r="U129" s="2">
        <f>rep!J125</f>
        <v>3.0236799999999999E-3</v>
      </c>
      <c r="V129" s="2">
        <f>rep!K125</f>
        <v>3.7368599999999998E-3</v>
      </c>
      <c r="W129" s="2">
        <f>rep!L125</f>
        <v>5.1500799999999996E-3</v>
      </c>
      <c r="X129" s="2">
        <f>rep!M125</f>
        <v>8.0145300000000006E-3</v>
      </c>
      <c r="Y129" s="2">
        <f>rep!N125</f>
        <v>1.2154E-2</v>
      </c>
      <c r="Z129" s="2">
        <f>rep!O125</f>
        <v>1.73467E-2</v>
      </c>
      <c r="AA129" s="2">
        <f>rep!P125</f>
        <v>2.4259599999999999E-2</v>
      </c>
      <c r="AB129" s="2">
        <f>rep!Q125</f>
        <v>3.37924E-2</v>
      </c>
      <c r="AC129" s="2">
        <f>rep!R125</f>
        <v>4.5792399999999997E-2</v>
      </c>
      <c r="AD129" s="2">
        <f>rep!S125</f>
        <v>5.8840099999999999E-2</v>
      </c>
      <c r="AE129" s="2">
        <f>rep!T125</f>
        <v>7.0943400000000004E-2</v>
      </c>
      <c r="AF129" s="2">
        <f>rep!U125</f>
        <v>8.0114099999999994E-2</v>
      </c>
      <c r="AG129" s="2">
        <f>rep!V125</f>
        <v>8.4813799999999995E-2</v>
      </c>
      <c r="AH129" s="2">
        <f>rep!W125</f>
        <v>8.4535799999999994E-2</v>
      </c>
      <c r="AI129" s="2">
        <f>rep!X125</f>
        <v>8.0021900000000007E-2</v>
      </c>
      <c r="AJ129" s="2">
        <f>rep!Y125</f>
        <v>7.2717500000000004E-2</v>
      </c>
      <c r="AK129" s="2">
        <f>rep!Z125</f>
        <v>6.3983600000000002E-2</v>
      </c>
      <c r="AL129" s="2">
        <f>rep!AA125</f>
        <v>5.4749199999999998E-2</v>
      </c>
      <c r="AM129" s="2">
        <f>rep!AB125</f>
        <v>4.56161E-2</v>
      </c>
      <c r="AN129" s="2">
        <f>rep!AC125</f>
        <v>3.70365E-2</v>
      </c>
      <c r="AO129" s="2">
        <f>rep!AD125</f>
        <v>2.9354000000000002E-2</v>
      </c>
      <c r="AP129" s="2">
        <f>rep!AE125</f>
        <v>2.2766000000000002E-2</v>
      </c>
      <c r="AQ129" s="2">
        <f>rep!AF125</f>
        <v>1.73092E-2</v>
      </c>
      <c r="AR129" s="2">
        <f>rep!AG125</f>
        <v>1.28973E-2</v>
      </c>
      <c r="AS129" s="2">
        <f>rep!AH125</f>
        <v>9.3855799999999993E-3</v>
      </c>
      <c r="AT129" s="2">
        <f>rep!AI125</f>
        <v>6.6279800000000003E-3</v>
      </c>
      <c r="AU129" s="2">
        <f>rep!AJ125</f>
        <v>4.50461E-3</v>
      </c>
      <c r="AV129" s="2">
        <f>rep!AK125</f>
        <v>2.9207899999999999E-3</v>
      </c>
      <c r="AW129" s="2">
        <f>rep!AL125</f>
        <v>1.79243E-3</v>
      </c>
      <c r="AX129" s="2">
        <f>rep!AM125</f>
        <v>1.0341599999999999E-3</v>
      </c>
      <c r="AY129" s="2">
        <f>rep!AN125</f>
        <v>5.5804200000000002E-4</v>
      </c>
      <c r="AZ129" s="2">
        <f>rep!AO125</f>
        <v>2.8052600000000002E-4</v>
      </c>
      <c r="BA129" s="2">
        <f>rep!AP125</f>
        <v>1.3099300000000001E-4</v>
      </c>
      <c r="BB129" s="2">
        <f>rep!AQ125</f>
        <v>5.6698099999999998E-5</v>
      </c>
      <c r="BC129" s="2">
        <f>rep!AR125</f>
        <v>2.27127E-5</v>
      </c>
      <c r="BE129" s="1">
        <v>2000</v>
      </c>
      <c r="BF129" s="1">
        <f t="shared" si="146"/>
        <v>1.8905451841599997E-17</v>
      </c>
      <c r="BG129" s="1">
        <f t="shared" si="187"/>
        <v>9.4618808928399991E-15</v>
      </c>
      <c r="BH129" s="1">
        <f t="shared" si="188"/>
        <v>2.0585936484000002E-12</v>
      </c>
      <c r="BI129" s="1">
        <f t="shared" si="189"/>
        <v>1.9517487024999998E-10</v>
      </c>
      <c r="BJ129" s="1">
        <f t="shared" si="148"/>
        <v>8.0908405908099985E-9</v>
      </c>
      <c r="BK129" s="1">
        <f t="shared" si="149"/>
        <v>1.47522055396E-7</v>
      </c>
      <c r="BL129" s="1">
        <f t="shared" si="150"/>
        <v>1.2001421601000001E-6</v>
      </c>
      <c r="BM129" s="1">
        <f t="shared" si="151"/>
        <v>3.354839150884E-6</v>
      </c>
      <c r="BN129" s="1">
        <f t="shared" si="152"/>
        <v>7.3099558382490002E-6</v>
      </c>
      <c r="BO129" s="1">
        <f t="shared" si="153"/>
        <v>8.9215118720999989E-6</v>
      </c>
      <c r="BP129" s="1">
        <f t="shared" si="154"/>
        <v>1.3839441619599995E-5</v>
      </c>
      <c r="BQ129" s="1">
        <f t="shared" si="155"/>
        <v>2.5347700622500008E-5</v>
      </c>
      <c r="BR129" s="1">
        <f t="shared" si="156"/>
        <v>7.3687459539600005E-5</v>
      </c>
      <c r="BS129" s="1">
        <f t="shared" si="157"/>
        <v>9.1910760740100003E-5</v>
      </c>
      <c r="BT129" s="1">
        <f t="shared" si="158"/>
        <v>1.2973437800999996E-4</v>
      </c>
      <c r="BU129" s="1">
        <f t="shared" si="159"/>
        <v>1.2551393088999999E-4</v>
      </c>
      <c r="BV129" s="1">
        <f t="shared" si="160"/>
        <v>1.5286107768999995E-4</v>
      </c>
      <c r="BW129" s="1">
        <f t="shared" si="161"/>
        <v>9.2257987600000157E-6</v>
      </c>
      <c r="BX129" s="1">
        <f t="shared" si="162"/>
        <v>5.9403337984000005E-4</v>
      </c>
      <c r="BY129" s="1">
        <f t="shared" si="163"/>
        <v>1.5461331768100006E-3</v>
      </c>
      <c r="BZ129" s="1">
        <f t="shared" si="164"/>
        <v>1.0356296334400005E-3</v>
      </c>
      <c r="CA129" s="1">
        <f t="shared" si="165"/>
        <v>1.2772904166400009E-3</v>
      </c>
      <c r="CB129" s="1">
        <f t="shared" si="166"/>
        <v>7.5757608080999979E-4</v>
      </c>
      <c r="CC129" s="1">
        <f t="shared" si="167"/>
        <v>1.6561373480999985E-4</v>
      </c>
      <c r="CD129" s="1">
        <f t="shared" si="168"/>
        <v>4.4681504399999962E-6</v>
      </c>
      <c r="CE129" s="1">
        <f t="shared" si="169"/>
        <v>1.643754768099999E-4</v>
      </c>
      <c r="CF129" s="1">
        <f t="shared" si="170"/>
        <v>3.8208911841000007E-4</v>
      </c>
      <c r="CG129" s="1">
        <f t="shared" si="171"/>
        <v>2.4390318275999999E-4</v>
      </c>
      <c r="CH129" s="1">
        <f t="shared" si="172"/>
        <v>1.8291480516000004E-4</v>
      </c>
      <c r="CI129" s="1">
        <f t="shared" si="173"/>
        <v>9.953055225000002E-5</v>
      </c>
      <c r="CJ129" s="1">
        <f t="shared" si="174"/>
        <v>4.7054112160000004E-5</v>
      </c>
      <c r="CK129" s="1">
        <f t="shared" si="175"/>
        <v>5.2526691100900003E-5</v>
      </c>
      <c r="CL129" s="1">
        <f t="shared" si="176"/>
        <v>3.9258996489999988E-5</v>
      </c>
      <c r="CM129" s="1">
        <f t="shared" si="177"/>
        <v>1.7876660486400005E-5</v>
      </c>
      <c r="CN129" s="1">
        <f t="shared" si="178"/>
        <v>1.4627848181769E-5</v>
      </c>
      <c r="CO129" s="1">
        <f t="shared" si="179"/>
        <v>6.7641762448090005E-6</v>
      </c>
      <c r="CP129" s="1">
        <f t="shared" si="180"/>
        <v>2.4725644087210003E-6</v>
      </c>
      <c r="CQ129" s="1">
        <f t="shared" si="181"/>
        <v>1.0694869055999997E-6</v>
      </c>
      <c r="CR129" s="1">
        <f t="shared" si="182"/>
        <v>3.11410873764E-7</v>
      </c>
      <c r="CS129" s="1">
        <f t="shared" si="183"/>
        <v>7.8694836676000006E-8</v>
      </c>
      <c r="CT129" s="1">
        <f t="shared" si="184"/>
        <v>1.7159166049000004E-8</v>
      </c>
      <c r="CU129" s="1">
        <f t="shared" si="185"/>
        <v>3.2146745436099998E-9</v>
      </c>
      <c r="CV129" s="1">
        <f t="shared" si="186"/>
        <v>5.1586674129000001E-10</v>
      </c>
    </row>
    <row r="130" spans="2:100" x14ac:dyDescent="0.25">
      <c r="B130" s="28"/>
      <c r="C130" s="28"/>
      <c r="D130" s="26"/>
      <c r="E130" s="26"/>
      <c r="F130" s="26"/>
      <c r="G130" s="28"/>
      <c r="L130" s="9">
        <f t="shared" si="147"/>
        <v>2001</v>
      </c>
      <c r="M130" s="2">
        <f>rep!B126</f>
        <v>3.8107100000000004E-9</v>
      </c>
      <c r="N130" s="2">
        <f>rep!C126</f>
        <v>8.5252800000000005E-8</v>
      </c>
      <c r="O130" s="2">
        <f>rep!D126</f>
        <v>1.25756E-6</v>
      </c>
      <c r="P130" s="2">
        <f>rep!E126</f>
        <v>1.22463E-5</v>
      </c>
      <c r="Q130" s="2">
        <f>rep!F126</f>
        <v>7.8867000000000002E-5</v>
      </c>
      <c r="R130" s="2">
        <f>rep!G126</f>
        <v>3.36962E-4</v>
      </c>
      <c r="S130" s="2">
        <f>rep!H126</f>
        <v>9.62546E-4</v>
      </c>
      <c r="T130" s="2">
        <f>rep!I126</f>
        <v>1.8806999999999999E-3</v>
      </c>
      <c r="U130" s="2">
        <f>rep!J126</f>
        <v>2.69886E-3</v>
      </c>
      <c r="V130" s="2">
        <f>rep!K126</f>
        <v>3.4213799999999999E-3</v>
      </c>
      <c r="W130" s="2">
        <f>rep!L126</f>
        <v>4.8563299999999998E-3</v>
      </c>
      <c r="X130" s="2">
        <f>rep!M126</f>
        <v>7.6644699999999996E-3</v>
      </c>
      <c r="Y130" s="2">
        <f>rep!N126</f>
        <v>1.1627500000000001E-2</v>
      </c>
      <c r="Z130" s="2">
        <f>rep!O126</f>
        <v>1.6420299999999999E-2</v>
      </c>
      <c r="AA130" s="2">
        <f>rep!P126</f>
        <v>2.24251E-2</v>
      </c>
      <c r="AB130" s="2">
        <f>rep!Q126</f>
        <v>3.0173499999999999E-2</v>
      </c>
      <c r="AC130" s="2">
        <f>rep!R126</f>
        <v>3.9422800000000001E-2</v>
      </c>
      <c r="AD130" s="2">
        <f>rep!S126</f>
        <v>4.9346899999999999E-2</v>
      </c>
      <c r="AE130" s="2">
        <f>rep!T126</f>
        <v>5.9262700000000001E-2</v>
      </c>
      <c r="AF130" s="2">
        <f>rep!U126</f>
        <v>6.8591799999999994E-2</v>
      </c>
      <c r="AG130" s="2">
        <f>rep!V126</f>
        <v>7.6340699999999997E-2</v>
      </c>
      <c r="AH130" s="2">
        <f>rep!W126</f>
        <v>8.1165399999999999E-2</v>
      </c>
      <c r="AI130" s="2">
        <f>rep!X126</f>
        <v>8.2049700000000003E-2</v>
      </c>
      <c r="AJ130" s="2">
        <f>rep!Y126</f>
        <v>7.8835799999999998E-2</v>
      </c>
      <c r="AK130" s="2">
        <f>rep!Z126</f>
        <v>7.2225800000000007E-2</v>
      </c>
      <c r="AL130" s="2">
        <f>rep!AA126</f>
        <v>6.3425999999999996E-2</v>
      </c>
      <c r="AM130" s="2">
        <f>rep!AB126</f>
        <v>5.3711500000000002E-2</v>
      </c>
      <c r="AN130" s="2">
        <f>rep!AC126</f>
        <v>4.4100599999999997E-2</v>
      </c>
      <c r="AO130" s="2">
        <f>rep!AD126</f>
        <v>3.5232300000000001E-2</v>
      </c>
      <c r="AP130" s="2">
        <f>rep!AE126</f>
        <v>2.7420199999999999E-2</v>
      </c>
      <c r="AQ130" s="2">
        <f>rep!AF126</f>
        <v>2.0771000000000001E-2</v>
      </c>
      <c r="AR130" s="2">
        <f>rep!AG126</f>
        <v>1.5280200000000001E-2</v>
      </c>
      <c r="AS130" s="2">
        <f>rep!AH126</f>
        <v>1.0881099999999999E-2</v>
      </c>
      <c r="AT130" s="2">
        <f>rep!AI126</f>
        <v>7.4697499999999998E-3</v>
      </c>
      <c r="AU130" s="2">
        <f>rep!AJ126</f>
        <v>4.9191499999999997E-3</v>
      </c>
      <c r="AV130" s="2">
        <f>rep!AK126</f>
        <v>3.0907E-3</v>
      </c>
      <c r="AW130" s="2">
        <f>rep!AL126</f>
        <v>1.84234E-3</v>
      </c>
      <c r="AX130" s="2">
        <f>rep!AM126</f>
        <v>1.03633E-3</v>
      </c>
      <c r="AY130" s="2">
        <f>rep!AN126</f>
        <v>5.4746999999999999E-4</v>
      </c>
      <c r="AZ130" s="2">
        <f>rep!AO126</f>
        <v>2.7050300000000001E-4</v>
      </c>
      <c r="BA130" s="2">
        <f>rep!AP126</f>
        <v>1.2458700000000001E-4</v>
      </c>
      <c r="BB130" s="2">
        <f>rep!AQ126</f>
        <v>5.3345099999999999E-5</v>
      </c>
      <c r="BC130" s="2">
        <f>rep!AR126</f>
        <v>2.1189600000000001E-5</v>
      </c>
      <c r="BE130" s="1">
        <v>2001</v>
      </c>
      <c r="BF130" s="1">
        <f t="shared" si="146"/>
        <v>1.4521510704100003E-17</v>
      </c>
      <c r="BG130" s="1">
        <f t="shared" si="187"/>
        <v>1.593123181084388E-9</v>
      </c>
      <c r="BH130" s="1">
        <f t="shared" si="188"/>
        <v>1.1824483291393598E-8</v>
      </c>
      <c r="BI130" s="1">
        <f t="shared" si="189"/>
        <v>1.6320241350489995E-8</v>
      </c>
      <c r="BJ130" s="1">
        <f t="shared" si="148"/>
        <v>3.2807352384000008E-8</v>
      </c>
      <c r="BK130" s="1">
        <f t="shared" si="149"/>
        <v>4.121996272900002E-8</v>
      </c>
      <c r="BL130" s="1">
        <f t="shared" si="150"/>
        <v>3.194777311236001E-6</v>
      </c>
      <c r="BM130" s="1">
        <f t="shared" si="151"/>
        <v>9.1155686399999976E-6</v>
      </c>
      <c r="BN130" s="1">
        <f t="shared" si="152"/>
        <v>3.4000211140900004E-5</v>
      </c>
      <c r="BO130" s="1">
        <f t="shared" si="153"/>
        <v>7.8648873296400008E-5</v>
      </c>
      <c r="BP130" s="1">
        <f t="shared" si="154"/>
        <v>8.0880703956900013E-5</v>
      </c>
      <c r="BQ130" s="1">
        <f t="shared" si="155"/>
        <v>8.1094167352899991E-5</v>
      </c>
      <c r="BR130" s="1">
        <f t="shared" si="156"/>
        <v>5.4939226409999991E-5</v>
      </c>
      <c r="BS130" s="1">
        <f t="shared" si="157"/>
        <v>3.8021100100000009E-4</v>
      </c>
      <c r="BT130" s="1">
        <f t="shared" si="158"/>
        <v>9.6495967043999989E-4</v>
      </c>
      <c r="BU130" s="1">
        <f t="shared" si="159"/>
        <v>2.4221063820099998E-3</v>
      </c>
      <c r="BV130" s="1">
        <f t="shared" si="160"/>
        <v>2.1898188202499995E-3</v>
      </c>
      <c r="BW130" s="1">
        <f t="shared" si="161"/>
        <v>1.24830782596E-3</v>
      </c>
      <c r="BX130" s="1">
        <f t="shared" si="162"/>
        <v>4.4418513049000014E-4</v>
      </c>
      <c r="BY130" s="1">
        <f t="shared" si="163"/>
        <v>3.6321112890000116E-5</v>
      </c>
      <c r="BZ130" s="1">
        <f t="shared" si="164"/>
        <v>7.4092840000000122E-8</v>
      </c>
      <c r="CA130" s="1">
        <f t="shared" si="165"/>
        <v>1.023496422399999E-4</v>
      </c>
      <c r="CB130" s="1">
        <f t="shared" si="166"/>
        <v>7.4843261439999967E-5</v>
      </c>
      <c r="CC130" s="1">
        <f t="shared" si="167"/>
        <v>5.348535036099999E-4</v>
      </c>
      <c r="CD130" s="1">
        <f t="shared" si="168"/>
        <v>2.8584326761000033E-4</v>
      </c>
      <c r="CE130" s="1">
        <f t="shared" si="169"/>
        <v>5.8113780623999991E-4</v>
      </c>
      <c r="CF130" s="1">
        <f t="shared" si="170"/>
        <v>7.7629104400000007E-4</v>
      </c>
      <c r="CG130" s="1">
        <f t="shared" si="171"/>
        <v>8.2489009680999979E-4</v>
      </c>
      <c r="CH130" s="1">
        <f t="shared" si="172"/>
        <v>8.2785272810490006E-4</v>
      </c>
      <c r="CI130" s="1">
        <f t="shared" si="173"/>
        <v>5.9196155166759995E-4</v>
      </c>
      <c r="CJ130" s="1">
        <f t="shared" si="174"/>
        <v>3.5347910508160007E-4</v>
      </c>
      <c r="CK130" s="1">
        <f t="shared" si="175"/>
        <v>1.9712777764840003E-4</v>
      </c>
      <c r="CL130" s="1">
        <f t="shared" si="176"/>
        <v>1.04675673218769E-4</v>
      </c>
      <c r="CM130" s="1">
        <f t="shared" si="177"/>
        <v>5.1548896219535998E-5</v>
      </c>
      <c r="CN130" s="1">
        <f t="shared" si="178"/>
        <v>2.2935986457409E-5</v>
      </c>
      <c r="CO130" s="1">
        <f t="shared" si="179"/>
        <v>8.2984555356159992E-6</v>
      </c>
      <c r="CP130" s="1">
        <f t="shared" si="180"/>
        <v>3.035755644964E-6</v>
      </c>
      <c r="CQ130" s="1">
        <f t="shared" si="181"/>
        <v>1.0739798689000001E-6</v>
      </c>
      <c r="CR130" s="1">
        <f t="shared" si="182"/>
        <v>2.9972340089999997E-7</v>
      </c>
      <c r="CS130" s="1">
        <f t="shared" si="183"/>
        <v>7.3171873009000007E-8</v>
      </c>
      <c r="CT130" s="1">
        <f t="shared" si="184"/>
        <v>1.5521920569E-8</v>
      </c>
      <c r="CU130" s="1">
        <f t="shared" si="185"/>
        <v>2.8456996940099998E-9</v>
      </c>
      <c r="CV130" s="1">
        <f t="shared" si="186"/>
        <v>4.4899914816000005E-10</v>
      </c>
    </row>
    <row r="131" spans="2:100" x14ac:dyDescent="0.25">
      <c r="B131" s="28"/>
      <c r="C131" s="28"/>
      <c r="D131" s="26"/>
      <c r="E131" s="26"/>
      <c r="F131" s="26"/>
      <c r="G131" s="28"/>
      <c r="L131" s="9">
        <f t="shared" si="147"/>
        <v>2002</v>
      </c>
      <c r="M131" s="2">
        <f>rep!B127</f>
        <v>2.8884000000000001E-9</v>
      </c>
      <c r="N131" s="2">
        <f>rep!C127</f>
        <v>6.4621700000000005E-8</v>
      </c>
      <c r="O131" s="2">
        <f>rep!D127</f>
        <v>9.5333999999999999E-7</v>
      </c>
      <c r="P131" s="2">
        <f>rep!E127</f>
        <v>9.2861400000000002E-6</v>
      </c>
      <c r="Q131" s="2">
        <f>rep!F127</f>
        <v>5.9836900000000003E-5</v>
      </c>
      <c r="R131" s="2">
        <f>rep!G127</f>
        <v>2.5599100000000001E-4</v>
      </c>
      <c r="S131" s="2">
        <f>rep!H127</f>
        <v>7.33714E-4</v>
      </c>
      <c r="T131" s="2">
        <f>rep!I127</f>
        <v>1.4469800000000001E-3</v>
      </c>
      <c r="U131" s="2">
        <f>rep!J127</f>
        <v>2.1297500000000001E-3</v>
      </c>
      <c r="V131" s="2">
        <f>rep!K127</f>
        <v>2.8477300000000001E-3</v>
      </c>
      <c r="W131" s="2">
        <f>rep!L127</f>
        <v>4.2900999999999998E-3</v>
      </c>
      <c r="X131" s="2">
        <f>rep!M127</f>
        <v>7.0056500000000004E-3</v>
      </c>
      <c r="Y131" s="2">
        <f>rep!N127</f>
        <v>1.0843999999999999E-2</v>
      </c>
      <c r="Z131" s="2">
        <f>rep!O127</f>
        <v>1.56081E-2</v>
      </c>
      <c r="AA131" s="2">
        <f>rep!P127</f>
        <v>2.1678699999999999E-2</v>
      </c>
      <c r="AB131" s="2">
        <f>rep!Q127</f>
        <v>2.9431800000000001E-2</v>
      </c>
      <c r="AC131" s="2">
        <f>rep!R127</f>
        <v>3.8402899999999997E-2</v>
      </c>
      <c r="AD131" s="2">
        <f>rep!S127</f>
        <v>4.7551799999999998E-2</v>
      </c>
      <c r="AE131" s="2">
        <f>rep!T127</f>
        <v>5.6081100000000002E-2</v>
      </c>
      <c r="AF131" s="2">
        <f>rep!U127</f>
        <v>6.3576599999999997E-2</v>
      </c>
      <c r="AG131" s="2">
        <f>rep!V127</f>
        <v>6.9627700000000001E-2</v>
      </c>
      <c r="AH131" s="2">
        <f>rep!W127</f>
        <v>7.3751200000000003E-2</v>
      </c>
      <c r="AI131" s="2">
        <f>rep!X127</f>
        <v>7.5603199999999995E-2</v>
      </c>
      <c r="AJ131" s="2">
        <f>rep!Y127</f>
        <v>7.5030899999999998E-2</v>
      </c>
      <c r="AK131" s="2">
        <f>rep!Z127</f>
        <v>7.1989499999999998E-2</v>
      </c>
      <c r="AL131" s="2">
        <f>rep!AA127</f>
        <v>6.6592100000000001E-2</v>
      </c>
      <c r="AM131" s="2">
        <f>rep!AB127</f>
        <v>5.9251499999999999E-2</v>
      </c>
      <c r="AN131" s="2">
        <f>rep!AC127</f>
        <v>5.0684800000000002E-2</v>
      </c>
      <c r="AO131" s="2">
        <f>rep!AD127</f>
        <v>4.1731799999999999E-2</v>
      </c>
      <c r="AP131" s="2">
        <f>rep!AE127</f>
        <v>3.3129400000000003E-2</v>
      </c>
      <c r="AQ131" s="2">
        <f>rep!AF127</f>
        <v>2.5383699999999999E-2</v>
      </c>
      <c r="AR131" s="2">
        <f>rep!AG127</f>
        <v>1.87609E-2</v>
      </c>
      <c r="AS131" s="2">
        <f>rep!AH127</f>
        <v>1.33454E-2</v>
      </c>
      <c r="AT131" s="2">
        <f>rep!AI127</f>
        <v>9.1035300000000003E-3</v>
      </c>
      <c r="AU131" s="2">
        <f>rep!AJ127</f>
        <v>5.9289499999999997E-3</v>
      </c>
      <c r="AV131" s="2">
        <f>rep!AK127</f>
        <v>3.66973E-3</v>
      </c>
      <c r="AW131" s="2">
        <f>rep!AL127</f>
        <v>2.1490400000000001E-3</v>
      </c>
      <c r="AX131" s="2">
        <f>rep!AM127</f>
        <v>1.18586E-3</v>
      </c>
      <c r="AY131" s="2">
        <f>rep!AN127</f>
        <v>6.1434900000000004E-4</v>
      </c>
      <c r="AZ131" s="2">
        <f>rep!AO127</f>
        <v>2.9786E-4</v>
      </c>
      <c r="BA131" s="2">
        <f>rep!AP127</f>
        <v>1.3478200000000001E-4</v>
      </c>
      <c r="BB131" s="2">
        <f>rep!AQ127</f>
        <v>5.6788900000000001E-5</v>
      </c>
      <c r="BC131" s="2">
        <f>rep!AR127</f>
        <v>2.2236199999999999E-5</v>
      </c>
      <c r="BE131" s="1">
        <v>2002</v>
      </c>
      <c r="BF131" s="1">
        <f t="shared" si="146"/>
        <v>3.9990846923677454E-10</v>
      </c>
      <c r="BG131" s="1">
        <f t="shared" si="187"/>
        <v>4.1759641108900009E-15</v>
      </c>
      <c r="BH131" s="1">
        <f t="shared" si="188"/>
        <v>3.4867206283716001E-9</v>
      </c>
      <c r="BI131" s="1">
        <f t="shared" si="189"/>
        <v>4.2910128185759988E-10</v>
      </c>
      <c r="BJ131" s="1">
        <f t="shared" si="148"/>
        <v>3.6200799224099992E-9</v>
      </c>
      <c r="BK131" s="1">
        <f t="shared" si="149"/>
        <v>1.7961628441000004E-8</v>
      </c>
      <c r="BL131" s="1">
        <f t="shared" si="150"/>
        <v>1.1310845185600001E-7</v>
      </c>
      <c r="BM131" s="1">
        <f t="shared" si="151"/>
        <v>1.6207836100000003E-6</v>
      </c>
      <c r="BN131" s="1">
        <f t="shared" si="152"/>
        <v>1.0500256968099996E-5</v>
      </c>
      <c r="BO131" s="1">
        <f t="shared" si="153"/>
        <v>5.9483736004900004E-5</v>
      </c>
      <c r="BP131" s="1">
        <f t="shared" si="154"/>
        <v>1.8361334015999997E-4</v>
      </c>
      <c r="BQ131" s="1">
        <f t="shared" si="155"/>
        <v>8.7470724270249977E-4</v>
      </c>
      <c r="BR131" s="1">
        <f t="shared" si="156"/>
        <v>1.0392435112900002E-3</v>
      </c>
      <c r="BS131" s="1">
        <f t="shared" si="157"/>
        <v>8.0674177024000018E-4</v>
      </c>
      <c r="BT131" s="1">
        <f t="shared" si="158"/>
        <v>5.523769072899999E-4</v>
      </c>
      <c r="BU131" s="1">
        <f t="shared" si="159"/>
        <v>5.9339985604000005E-4</v>
      </c>
      <c r="BV131" s="1">
        <f t="shared" si="160"/>
        <v>9.7588761664000006E-4</v>
      </c>
      <c r="BW131" s="1">
        <f t="shared" si="161"/>
        <v>8.2429281025000036E-4</v>
      </c>
      <c r="BX131" s="1">
        <f t="shared" si="162"/>
        <v>1.0440394945600002E-3</v>
      </c>
      <c r="BY131" s="1">
        <f t="shared" si="163"/>
        <v>1.4995716848999996E-4</v>
      </c>
      <c r="BZ131" s="1">
        <f t="shared" si="164"/>
        <v>5.4943359999997995E-8</v>
      </c>
      <c r="CA131" s="1">
        <f t="shared" si="165"/>
        <v>2.0241900810000054E-5</v>
      </c>
      <c r="CB131" s="1">
        <f t="shared" si="166"/>
        <v>1.7719070768999995E-4</v>
      </c>
      <c r="CC131" s="1">
        <f t="shared" si="167"/>
        <v>8.5027644024999983E-4</v>
      </c>
      <c r="CD131" s="1">
        <f t="shared" si="168"/>
        <v>1.21092864256E-3</v>
      </c>
      <c r="CE131" s="1">
        <f t="shared" si="169"/>
        <v>1.1868782912099998E-3</v>
      </c>
      <c r="CF131" s="1">
        <f t="shared" si="170"/>
        <v>1.5187310468100003E-3</v>
      </c>
      <c r="CG131" s="1">
        <f t="shared" si="171"/>
        <v>1.3194620353600001E-3</v>
      </c>
      <c r="CH131" s="1">
        <f t="shared" si="172"/>
        <v>6.2756763168999989E-4</v>
      </c>
      <c r="CI131" s="1">
        <f t="shared" si="173"/>
        <v>4.3343076100000016E-4</v>
      </c>
      <c r="CJ131" s="1">
        <f t="shared" si="174"/>
        <v>4.3600929609999963E-5</v>
      </c>
      <c r="CK131" s="1">
        <f t="shared" si="175"/>
        <v>4.4762790250000003E-5</v>
      </c>
      <c r="CL131" s="1">
        <f t="shared" si="176"/>
        <v>9.0306260100000005E-6</v>
      </c>
      <c r="CM131" s="1">
        <f t="shared" si="177"/>
        <v>2.3750027559999999E-5</v>
      </c>
      <c r="CN131" s="1">
        <f t="shared" si="178"/>
        <v>1.0750988476899998E-5</v>
      </c>
      <c r="CO131" s="1">
        <f t="shared" si="179"/>
        <v>9.5463264223689996E-6</v>
      </c>
      <c r="CP131" s="1">
        <f t="shared" si="180"/>
        <v>4.0765063692960003E-6</v>
      </c>
      <c r="CQ131" s="1">
        <f t="shared" si="181"/>
        <v>1.33601025905281E-6</v>
      </c>
      <c r="CR131" s="1">
        <f t="shared" si="182"/>
        <v>3.7742469380100002E-7</v>
      </c>
      <c r="CS131" s="1">
        <f t="shared" si="183"/>
        <v>8.8720579599999996E-8</v>
      </c>
      <c r="CT131" s="1">
        <f t="shared" si="184"/>
        <v>1.8166187524000004E-8</v>
      </c>
      <c r="CU131" s="1">
        <f t="shared" si="185"/>
        <v>3.2249791632100002E-9</v>
      </c>
      <c r="CV131" s="1">
        <f t="shared" si="186"/>
        <v>4.9444859043999992E-10</v>
      </c>
    </row>
    <row r="132" spans="2:100" x14ac:dyDescent="0.25">
      <c r="B132" s="28"/>
      <c r="C132" s="28"/>
      <c r="D132" s="26"/>
      <c r="E132" s="26"/>
      <c r="F132" s="26"/>
      <c r="G132" s="28"/>
      <c r="L132" s="9">
        <f t="shared" si="147"/>
        <v>2003</v>
      </c>
      <c r="M132" s="2">
        <f>rep!B128</f>
        <v>2.6870800000000002E-9</v>
      </c>
      <c r="N132" s="2">
        <f>rep!C128</f>
        <v>6.0114900000000001E-8</v>
      </c>
      <c r="O132" s="2">
        <f>rep!D128</f>
        <v>8.8674600000000002E-7</v>
      </c>
      <c r="P132" s="2">
        <f>rep!E128</f>
        <v>8.6352199999999996E-6</v>
      </c>
      <c r="Q132" s="2">
        <f>rep!F128</f>
        <v>5.56108E-5</v>
      </c>
      <c r="R132" s="2">
        <f>rep!G128</f>
        <v>2.3759399999999999E-4</v>
      </c>
      <c r="S132" s="2">
        <f>rep!H128</f>
        <v>6.7868799999999999E-4</v>
      </c>
      <c r="T132" s="2">
        <f>rep!I128</f>
        <v>1.32625E-3</v>
      </c>
      <c r="U132" s="2">
        <f>rep!J128</f>
        <v>1.9054499999999999E-3</v>
      </c>
      <c r="V132" s="2">
        <f>rep!K128</f>
        <v>2.4303800000000002E-3</v>
      </c>
      <c r="W132" s="2">
        <f>rep!L128</f>
        <v>3.5107200000000002E-3</v>
      </c>
      <c r="X132" s="2">
        <f>rep!M128</f>
        <v>5.71435E-3</v>
      </c>
      <c r="Y132" s="2">
        <f>rep!N128</f>
        <v>9.0713500000000006E-3</v>
      </c>
      <c r="Z132" s="2">
        <f>rep!O128</f>
        <v>1.3573E-2</v>
      </c>
      <c r="AA132" s="2">
        <f>rep!P128</f>
        <v>1.96157E-2</v>
      </c>
      <c r="AB132" s="2">
        <f>rep!Q128</f>
        <v>2.74737E-2</v>
      </c>
      <c r="AC132" s="2">
        <f>rep!R128</f>
        <v>3.6636299999999997E-2</v>
      </c>
      <c r="AD132" s="2">
        <f>rep!S128</f>
        <v>4.6070399999999997E-2</v>
      </c>
      <c r="AE132" s="2">
        <f>rep!T128</f>
        <v>5.4892200000000002E-2</v>
      </c>
      <c r="AF132" s="2">
        <f>rep!U128</f>
        <v>6.2476799999999999E-2</v>
      </c>
      <c r="AG132" s="2">
        <f>rep!V128</f>
        <v>6.8234900000000001E-2</v>
      </c>
      <c r="AH132" s="2">
        <f>rep!W128</f>
        <v>7.17169E-2</v>
      </c>
      <c r="AI132" s="2">
        <f>rep!X128</f>
        <v>7.2880799999999996E-2</v>
      </c>
      <c r="AJ132" s="2">
        <f>rep!Y128</f>
        <v>7.2029599999999999E-2</v>
      </c>
      <c r="AK132" s="2">
        <f>rep!Z128</f>
        <v>6.9493299999999994E-2</v>
      </c>
      <c r="AL132" s="2">
        <f>rep!AA128</f>
        <v>6.5450300000000003E-2</v>
      </c>
      <c r="AM132" s="2">
        <f>rep!AB128</f>
        <v>5.9998200000000002E-2</v>
      </c>
      <c r="AN132" s="2">
        <f>rep!AC128</f>
        <v>5.3309500000000003E-2</v>
      </c>
      <c r="AO132" s="2">
        <f>rep!AD128</f>
        <v>4.5721299999999999E-2</v>
      </c>
      <c r="AP132" s="2">
        <f>rep!AE128</f>
        <v>3.77211E-2</v>
      </c>
      <c r="AQ132" s="2">
        <f>rep!AF128</f>
        <v>2.9857499999999999E-2</v>
      </c>
      <c r="AR132" s="2">
        <f>rep!AG128</f>
        <v>2.2626E-2</v>
      </c>
      <c r="AS132" s="2">
        <f>rep!AH128</f>
        <v>1.6381199999999999E-2</v>
      </c>
      <c r="AT132" s="2">
        <f>rep!AI128</f>
        <v>1.13036E-2</v>
      </c>
      <c r="AU132" s="2">
        <f>rep!AJ128</f>
        <v>7.4118099999999996E-3</v>
      </c>
      <c r="AV132" s="2">
        <f>rep!AK128</f>
        <v>4.6024400000000002E-3</v>
      </c>
      <c r="AW132" s="2">
        <f>rep!AL128</f>
        <v>2.69674E-3</v>
      </c>
      <c r="AX132" s="2">
        <f>rep!AM128</f>
        <v>1.4857399999999999E-3</v>
      </c>
      <c r="AY132" s="2">
        <f>rep!AN128</f>
        <v>7.6717099999999998E-4</v>
      </c>
      <c r="AZ132" s="2">
        <f>rep!AO128</f>
        <v>3.70214E-4</v>
      </c>
      <c r="BA132" s="2">
        <f>rep!AP128</f>
        <v>1.66563E-4</v>
      </c>
      <c r="BB132" s="2">
        <f>rep!AQ128</f>
        <v>6.9725400000000002E-5</v>
      </c>
      <c r="BC132" s="2">
        <f>rep!AR128</f>
        <v>2.7112499999999998E-5</v>
      </c>
      <c r="BE132" s="1">
        <v>2003</v>
      </c>
      <c r="BF132" s="1">
        <f t="shared" si="146"/>
        <v>7.2203989264000011E-18</v>
      </c>
      <c r="BG132" s="1">
        <f t="shared" si="187"/>
        <v>3.6138012020099997E-15</v>
      </c>
      <c r="BH132" s="1">
        <f t="shared" si="188"/>
        <v>7.8631846851600003E-13</v>
      </c>
      <c r="BI132" s="1">
        <f t="shared" si="189"/>
        <v>7.4567024448399988E-11</v>
      </c>
      <c r="BJ132" s="1">
        <f t="shared" si="148"/>
        <v>3.09256107664E-9</v>
      </c>
      <c r="BK132" s="1">
        <f t="shared" si="149"/>
        <v>5.6450908835999997E-8</v>
      </c>
      <c r="BL132" s="1">
        <f t="shared" si="150"/>
        <v>3.1213675086399997E-7</v>
      </c>
      <c r="BM132" s="1">
        <f t="shared" si="151"/>
        <v>1.2684525775359999E-6</v>
      </c>
      <c r="BN132" s="1">
        <f t="shared" si="152"/>
        <v>1.1566464756249996E-6</v>
      </c>
      <c r="BO132" s="1">
        <f t="shared" si="153"/>
        <v>2.0175645681000005E-6</v>
      </c>
      <c r="BP132" s="1">
        <f t="shared" si="154"/>
        <v>6.6087452795040019E-6</v>
      </c>
      <c r="BQ132" s="1">
        <f t="shared" si="155"/>
        <v>1.0721826336400001E-5</v>
      </c>
      <c r="BR132" s="1">
        <f t="shared" si="156"/>
        <v>1.02497943409E-5</v>
      </c>
      <c r="BS132" s="1">
        <f t="shared" si="157"/>
        <v>7.9710228900000053E-6</v>
      </c>
      <c r="BT132" s="1">
        <f t="shared" si="158"/>
        <v>2.8367341210000004E-5</v>
      </c>
      <c r="BU132" s="1">
        <f t="shared" si="159"/>
        <v>8.9208025000000173E-7</v>
      </c>
      <c r="BV132" s="1">
        <f t="shared" si="160"/>
        <v>7.7741252409999965E-5</v>
      </c>
      <c r="BW132" s="1">
        <f t="shared" si="161"/>
        <v>1.1971642225E-4</v>
      </c>
      <c r="BX132" s="1">
        <f t="shared" si="162"/>
        <v>1.7831329156000003E-4</v>
      </c>
      <c r="BY132" s="1">
        <f t="shared" si="163"/>
        <v>1.779574225E-5</v>
      </c>
      <c r="BZ132" s="1">
        <f t="shared" si="164"/>
        <v>9.9414090000000193E-6</v>
      </c>
      <c r="CA132" s="1">
        <f t="shared" si="165"/>
        <v>1.2101320035999998E-4</v>
      </c>
      <c r="CB132" s="1">
        <f t="shared" si="166"/>
        <v>1.1006602464400002E-3</v>
      </c>
      <c r="CC132" s="1">
        <f t="shared" si="167"/>
        <v>2.3528708409600004E-3</v>
      </c>
      <c r="CD132" s="1">
        <f t="shared" si="168"/>
        <v>1.0688780196900004E-3</v>
      </c>
      <c r="CE132" s="1">
        <f t="shared" si="169"/>
        <v>5.8307760900000005E-4</v>
      </c>
      <c r="CF132" s="1">
        <f t="shared" si="170"/>
        <v>7.5163698090000044E-5</v>
      </c>
      <c r="CG132" s="1">
        <f t="shared" si="171"/>
        <v>1.2467960999999996E-5</v>
      </c>
      <c r="CH132" s="1">
        <f t="shared" si="172"/>
        <v>8.5977401760000004E-5</v>
      </c>
      <c r="CI132" s="1">
        <f t="shared" si="173"/>
        <v>3.3348968688999998E-4</v>
      </c>
      <c r="CJ132" s="1">
        <f t="shared" si="174"/>
        <v>2.9783511240999997E-4</v>
      </c>
      <c r="CK132" s="1">
        <f t="shared" si="175"/>
        <v>3.1173963282250008E-4</v>
      </c>
      <c r="CL132" s="1">
        <f t="shared" si="176"/>
        <v>9.8632507332099969E-5</v>
      </c>
      <c r="CM132" s="1">
        <f t="shared" si="177"/>
        <v>1.09906393140625E-4</v>
      </c>
      <c r="CN132" s="1">
        <f t="shared" si="178"/>
        <v>3.2968956259599995E-5</v>
      </c>
      <c r="CO132" s="1">
        <f t="shared" si="179"/>
        <v>1.5073511181444001E-5</v>
      </c>
      <c r="CP132" s="1">
        <f t="shared" si="180"/>
        <v>6.1839056685160006E-6</v>
      </c>
      <c r="CQ132" s="1">
        <f t="shared" si="181"/>
        <v>2.2074233475999999E-6</v>
      </c>
      <c r="CR132" s="1">
        <f t="shared" si="182"/>
        <v>5.88551343241E-7</v>
      </c>
      <c r="CS132" s="1">
        <f t="shared" si="183"/>
        <v>1.37058405796E-7</v>
      </c>
      <c r="CT132" s="1">
        <f t="shared" si="184"/>
        <v>2.7743232968999998E-8</v>
      </c>
      <c r="CU132" s="1">
        <f t="shared" si="185"/>
        <v>4.8616314051600006E-9</v>
      </c>
      <c r="CV132" s="1">
        <f t="shared" si="186"/>
        <v>7.3508765624999986E-10</v>
      </c>
    </row>
    <row r="133" spans="2:100" x14ac:dyDescent="0.25">
      <c r="B133" s="28"/>
      <c r="C133" s="28"/>
      <c r="D133" s="26"/>
      <c r="E133" s="26"/>
      <c r="F133" s="26"/>
      <c r="G133" s="28"/>
      <c r="L133" s="9">
        <f t="shared" si="147"/>
        <v>2004</v>
      </c>
      <c r="M133" s="2">
        <f>rep!B129</f>
        <v>3.7338100000000004E-9</v>
      </c>
      <c r="N133" s="2">
        <f>rep!C129</f>
        <v>8.3526700000000001E-8</v>
      </c>
      <c r="O133" s="2">
        <f>rep!D129</f>
        <v>1.23186E-6</v>
      </c>
      <c r="P133" s="2">
        <f>rep!E129</f>
        <v>1.1990999999999999E-5</v>
      </c>
      <c r="Q133" s="2">
        <f>rep!F129</f>
        <v>7.7152399999999997E-5</v>
      </c>
      <c r="R133" s="2">
        <f>rep!G129</f>
        <v>3.2892700000000002E-4</v>
      </c>
      <c r="S133" s="2">
        <f>rep!H129</f>
        <v>9.3441399999999995E-4</v>
      </c>
      <c r="T133" s="2">
        <f>rep!I129</f>
        <v>1.79787E-3</v>
      </c>
      <c r="U133" s="2">
        <f>rep!J129</f>
        <v>2.4708500000000001E-3</v>
      </c>
      <c r="V133" s="2">
        <f>rep!K129</f>
        <v>2.8395999999999998E-3</v>
      </c>
      <c r="W133" s="2">
        <f>rep!L129</f>
        <v>3.5817800000000001E-3</v>
      </c>
      <c r="X133" s="2">
        <f>rep!M129</f>
        <v>5.3664300000000002E-3</v>
      </c>
      <c r="Y133" s="2">
        <f>rep!N129</f>
        <v>8.1776100000000001E-3</v>
      </c>
      <c r="Z133" s="2">
        <f>rep!O129</f>
        <v>1.18911E-2</v>
      </c>
      <c r="AA133" s="2">
        <f>rep!P129</f>
        <v>1.6907599999999998E-2</v>
      </c>
      <c r="AB133" s="2">
        <f>rep!Q129</f>
        <v>2.3735599999999999E-2</v>
      </c>
      <c r="AC133" s="2">
        <f>rep!R129</f>
        <v>3.2249600000000003E-2</v>
      </c>
      <c r="AD133" s="2">
        <f>rep!S129</f>
        <v>4.1697699999999997E-2</v>
      </c>
      <c r="AE133" s="2">
        <f>rep!T129</f>
        <v>5.1173299999999998E-2</v>
      </c>
      <c r="AF133" s="2">
        <f>rep!U129</f>
        <v>5.9774800000000003E-2</v>
      </c>
      <c r="AG133" s="2">
        <f>rep!V129</f>
        <v>6.6585000000000005E-2</v>
      </c>
      <c r="AH133" s="2">
        <f>rep!W129</f>
        <v>7.0917300000000003E-2</v>
      </c>
      <c r="AI133" s="2">
        <f>rep!X129</f>
        <v>7.2614999999999999E-2</v>
      </c>
      <c r="AJ133" s="2">
        <f>rep!Y129</f>
        <v>7.1997599999999995E-2</v>
      </c>
      <c r="AK133" s="2">
        <f>rep!Z129</f>
        <v>6.9549700000000006E-2</v>
      </c>
      <c r="AL133" s="2">
        <f>rep!AA129</f>
        <v>6.56857E-2</v>
      </c>
      <c r="AM133" s="2">
        <f>rep!AB129</f>
        <v>6.06936E-2</v>
      </c>
      <c r="AN133" s="2">
        <f>rep!AC129</f>
        <v>5.4769600000000002E-2</v>
      </c>
      <c r="AO133" s="2">
        <f>rep!AD129</f>
        <v>4.8083899999999999E-2</v>
      </c>
      <c r="AP133" s="2">
        <f>rep!AE129</f>
        <v>4.0857600000000001E-2</v>
      </c>
      <c r="AQ133" s="2">
        <f>rep!AF129</f>
        <v>3.3412299999999999E-2</v>
      </c>
      <c r="AR133" s="2">
        <f>rep!AG129</f>
        <v>2.61569E-2</v>
      </c>
      <c r="AS133" s="2">
        <f>rep!AH129</f>
        <v>1.9511500000000001E-2</v>
      </c>
      <c r="AT133" s="2">
        <f>rep!AI129</f>
        <v>1.3813300000000001E-2</v>
      </c>
      <c r="AU133" s="2">
        <f>rep!AJ129</f>
        <v>9.2495400000000005E-3</v>
      </c>
      <c r="AV133" s="2">
        <f>rep!AK129</f>
        <v>5.8402599999999999E-3</v>
      </c>
      <c r="AW133" s="2">
        <f>rep!AL129</f>
        <v>3.4674100000000002E-3</v>
      </c>
      <c r="AX133" s="2">
        <f>rep!AM129</f>
        <v>1.9305800000000001E-3</v>
      </c>
      <c r="AY133" s="2">
        <f>rep!AN129</f>
        <v>1.00556E-3</v>
      </c>
      <c r="AZ133" s="2">
        <f>rep!AO129</f>
        <v>4.8884700000000004E-4</v>
      </c>
      <c r="BA133" s="2">
        <f>rep!AP129</f>
        <v>2.2135899999999999E-4</v>
      </c>
      <c r="BB133" s="2">
        <f>rep!AQ129</f>
        <v>9.3196700000000002E-5</v>
      </c>
      <c r="BC133" s="2">
        <f>rep!AR129</f>
        <v>3.64261E-5</v>
      </c>
      <c r="BE133" s="1">
        <v>2004</v>
      </c>
      <c r="BF133" s="1">
        <f t="shared" si="146"/>
        <v>1.3941337116100003E-17</v>
      </c>
      <c r="BG133" s="1">
        <f t="shared" si="187"/>
        <v>6.9767096128900004E-15</v>
      </c>
      <c r="BH133" s="1">
        <f t="shared" si="188"/>
        <v>1.5174790595999999E-12</v>
      </c>
      <c r="BI133" s="1">
        <f t="shared" si="189"/>
        <v>1.4378408099999999E-10</v>
      </c>
      <c r="BJ133" s="1">
        <f t="shared" si="148"/>
        <v>5.9524928257599991E-9</v>
      </c>
      <c r="BK133" s="1">
        <f t="shared" si="149"/>
        <v>1.0819297132900001E-7</v>
      </c>
      <c r="BL133" s="1">
        <f t="shared" si="150"/>
        <v>8.7312952339599987E-7</v>
      </c>
      <c r="BM133" s="1">
        <f t="shared" si="151"/>
        <v>3.2323365369E-6</v>
      </c>
      <c r="BN133" s="1">
        <f t="shared" si="152"/>
        <v>6.1050997225000008E-6</v>
      </c>
      <c r="BO133" s="1">
        <f t="shared" si="153"/>
        <v>6.2980921599999994E-6</v>
      </c>
      <c r="BP133" s="1">
        <f t="shared" si="154"/>
        <v>2.3158143683999998E-6</v>
      </c>
      <c r="BQ133" s="1">
        <f t="shared" si="155"/>
        <v>5.1327194490000078E-7</v>
      </c>
      <c r="BR133" s="1">
        <f t="shared" si="156"/>
        <v>1.16118059121E-5</v>
      </c>
      <c r="BS133" s="1">
        <f t="shared" si="157"/>
        <v>1.4372439210000003E-5</v>
      </c>
      <c r="BT133" s="1">
        <f t="shared" si="158"/>
        <v>1.0160793759999992E-5</v>
      </c>
      <c r="BU133" s="1">
        <f t="shared" si="159"/>
        <v>1.3000351360000003E-5</v>
      </c>
      <c r="BV133" s="1">
        <f t="shared" si="160"/>
        <v>7.5759615999998846E-7</v>
      </c>
      <c r="BW133" s="1">
        <f t="shared" si="161"/>
        <v>1.8516949928999992E-4</v>
      </c>
      <c r="BX133" s="1">
        <f t="shared" si="162"/>
        <v>1.0649126889999978E-5</v>
      </c>
      <c r="BY133" s="1">
        <f t="shared" si="163"/>
        <v>2.5855191040000004E-5</v>
      </c>
      <c r="BZ133" s="1">
        <f t="shared" si="164"/>
        <v>4.8180249999999504E-6</v>
      </c>
      <c r="CA133" s="1">
        <f t="shared" si="165"/>
        <v>4.3275232728999974E-4</v>
      </c>
      <c r="CB133" s="1">
        <f t="shared" si="166"/>
        <v>1.1892152250000002E-3</v>
      </c>
      <c r="CC133" s="1">
        <f t="shared" si="167"/>
        <v>3.5072926617600009E-3</v>
      </c>
      <c r="CD133" s="1">
        <f t="shared" si="168"/>
        <v>4.0564543140899989E-3</v>
      </c>
      <c r="CE133" s="1">
        <f t="shared" si="169"/>
        <v>9.1895678449000016E-4</v>
      </c>
      <c r="CF133" s="1">
        <f t="shared" si="170"/>
        <v>8.6647809599999856E-6</v>
      </c>
      <c r="CG133" s="1">
        <f t="shared" si="171"/>
        <v>1.8169961616000004E-4</v>
      </c>
      <c r="CH133" s="1">
        <f t="shared" si="172"/>
        <v>6.4942915920999998E-4</v>
      </c>
      <c r="CI133" s="1">
        <f t="shared" si="173"/>
        <v>5.8262373376000013E-4</v>
      </c>
      <c r="CJ133" s="1">
        <f t="shared" si="174"/>
        <v>8.3649943728999988E-4</v>
      </c>
      <c r="CK133" s="1">
        <f t="shared" si="175"/>
        <v>2.9435921761000007E-4</v>
      </c>
      <c r="CL133" s="1">
        <f t="shared" si="176"/>
        <v>3.0385719225000009E-4</v>
      </c>
      <c r="CM133" s="1">
        <f t="shared" si="177"/>
        <v>1.8179937889000001E-4</v>
      </c>
      <c r="CN133" s="1">
        <f t="shared" si="178"/>
        <v>8.35311914116E-5</v>
      </c>
      <c r="CO133" s="1">
        <f t="shared" si="179"/>
        <v>3.4108636867599997E-5</v>
      </c>
      <c r="CP133" s="1">
        <f t="shared" si="180"/>
        <v>1.2022932108100002E-5</v>
      </c>
      <c r="CQ133" s="1">
        <f t="shared" si="181"/>
        <v>3.7271391364000002E-6</v>
      </c>
      <c r="CR133" s="1">
        <f t="shared" si="182"/>
        <v>1.0111509135999999E-6</v>
      </c>
      <c r="CS133" s="1">
        <f t="shared" si="183"/>
        <v>2.3897138940900006E-7</v>
      </c>
      <c r="CT133" s="1">
        <f t="shared" si="184"/>
        <v>4.8999806880999994E-8</v>
      </c>
      <c r="CU133" s="1">
        <f t="shared" si="185"/>
        <v>8.6856248908900005E-9</v>
      </c>
      <c r="CV133" s="1">
        <f t="shared" si="186"/>
        <v>1.32686076121E-9</v>
      </c>
    </row>
    <row r="134" spans="2:100" x14ac:dyDescent="0.25">
      <c r="B134" s="28"/>
      <c r="C134" s="28"/>
      <c r="D134" s="26"/>
      <c r="E134" s="26"/>
      <c r="F134" s="26"/>
      <c r="G134" s="28"/>
      <c r="L134" s="9">
        <f t="shared" si="147"/>
        <v>2005</v>
      </c>
      <c r="M134" s="2">
        <f>rep!B130</f>
        <v>3.3922200000000001E-9</v>
      </c>
      <c r="N134" s="2">
        <f>rep!C130</f>
        <v>7.5891599999999994E-8</v>
      </c>
      <c r="O134" s="2">
        <f>rep!D130</f>
        <v>1.11952E-6</v>
      </c>
      <c r="P134" s="2">
        <f>rep!E130</f>
        <v>1.0903E-5</v>
      </c>
      <c r="Q134" s="2">
        <f>rep!F130</f>
        <v>7.0230500000000005E-5</v>
      </c>
      <c r="R134" s="2">
        <f>rep!G130</f>
        <v>3.0019999999999998E-4</v>
      </c>
      <c r="S134" s="2">
        <f>rep!H130</f>
        <v>8.58514E-4</v>
      </c>
      <c r="T134" s="2">
        <f>rep!I130</f>
        <v>1.6824699999999999E-3</v>
      </c>
      <c r="U134" s="2">
        <f>rep!J130</f>
        <v>2.4324799999999999E-3</v>
      </c>
      <c r="V134" s="2">
        <f>rep!K130</f>
        <v>3.1232899999999999E-3</v>
      </c>
      <c r="W134" s="2">
        <f>rep!L130</f>
        <v>4.4557299999999998E-3</v>
      </c>
      <c r="X134" s="2">
        <f>rep!M130</f>
        <v>6.9164400000000003E-3</v>
      </c>
      <c r="Y134" s="2">
        <f>rep!N130</f>
        <v>1.0113199999999999E-2</v>
      </c>
      <c r="Z134" s="2">
        <f>rep!O130</f>
        <v>1.3568999999999999E-2</v>
      </c>
      <c r="AA134" s="2">
        <f>rep!P130</f>
        <v>1.76283E-2</v>
      </c>
      <c r="AB134" s="2">
        <f>rep!Q130</f>
        <v>2.3027100000000002E-2</v>
      </c>
      <c r="AC134" s="2">
        <f>rep!R130</f>
        <v>2.9910200000000001E-2</v>
      </c>
      <c r="AD134" s="2">
        <f>rep!S130</f>
        <v>3.7750300000000001E-2</v>
      </c>
      <c r="AE134" s="2">
        <f>rep!T130</f>
        <v>4.5929499999999998E-2</v>
      </c>
      <c r="AF134" s="2">
        <f>rep!U130</f>
        <v>5.3911300000000002E-2</v>
      </c>
      <c r="AG134" s="2">
        <f>rep!V130</f>
        <v>6.1022100000000003E-2</v>
      </c>
      <c r="AH134" s="2">
        <f>rep!W130</f>
        <v>6.6494899999999996E-2</v>
      </c>
      <c r="AI134" s="2">
        <f>rep!X130</f>
        <v>6.9788699999999995E-2</v>
      </c>
      <c r="AJ134" s="2">
        <f>rep!Y130</f>
        <v>7.0758600000000005E-2</v>
      </c>
      <c r="AK134" s="2">
        <f>rep!Z130</f>
        <v>6.9576200000000005E-2</v>
      </c>
      <c r="AL134" s="2">
        <f>rep!AA130</f>
        <v>6.6581600000000005E-2</v>
      </c>
      <c r="AM134" s="2">
        <f>rep!AB130</f>
        <v>6.21653E-2</v>
      </c>
      <c r="AN134" s="2">
        <f>rep!AC130</f>
        <v>5.6678800000000001E-2</v>
      </c>
      <c r="AO134" s="2">
        <f>rep!AD130</f>
        <v>5.0394000000000001E-2</v>
      </c>
      <c r="AP134" s="2">
        <f>rep!AE130</f>
        <v>4.35334E-2</v>
      </c>
      <c r="AQ134" s="2">
        <f>rep!AF130</f>
        <v>3.6340900000000002E-2</v>
      </c>
      <c r="AR134" s="2">
        <f>rep!AG130</f>
        <v>2.9132999999999999E-2</v>
      </c>
      <c r="AS134" s="2">
        <f>rep!AH130</f>
        <v>2.2288200000000001E-2</v>
      </c>
      <c r="AT134" s="2">
        <f>rep!AI130</f>
        <v>1.6180300000000002E-2</v>
      </c>
      <c r="AU134" s="2">
        <f>rep!AJ130</f>
        <v>1.10914E-2</v>
      </c>
      <c r="AV134" s="2">
        <f>rep!AK130</f>
        <v>7.1499399999999996E-3</v>
      </c>
      <c r="AW134" s="2">
        <f>rep!AL130</f>
        <v>4.3200399999999998E-3</v>
      </c>
      <c r="AX134" s="2">
        <f>rep!AM130</f>
        <v>2.4399000000000001E-3</v>
      </c>
      <c r="AY134" s="2">
        <f>rep!AN130</f>
        <v>1.28527E-3</v>
      </c>
      <c r="AZ134" s="2">
        <f>rep!AO130</f>
        <v>6.3031899999999995E-4</v>
      </c>
      <c r="BA134" s="2">
        <f>rep!AP130</f>
        <v>2.8734399999999998E-4</v>
      </c>
      <c r="BB134" s="2">
        <f>rep!AQ130</f>
        <v>1.21605E-4</v>
      </c>
      <c r="BC134" s="2">
        <f>rep!AR130</f>
        <v>4.7721700000000001E-5</v>
      </c>
      <c r="BE134" s="1">
        <v>2005</v>
      </c>
      <c r="BF134" s="1">
        <f t="shared" si="146"/>
        <v>1.1507156528400001E-17</v>
      </c>
      <c r="BG134" s="1">
        <f t="shared" si="187"/>
        <v>5.7595349505599988E-15</v>
      </c>
      <c r="BH134" s="1">
        <f t="shared" si="188"/>
        <v>1.2533250303999999E-12</v>
      </c>
      <c r="BI134" s="1">
        <f t="shared" si="189"/>
        <v>1.1887540900000001E-10</v>
      </c>
      <c r="BJ134" s="1">
        <f t="shared" si="148"/>
        <v>4.9323231302500003E-9</v>
      </c>
      <c r="BK134" s="1">
        <f t="shared" si="149"/>
        <v>9.0120039999999989E-8</v>
      </c>
      <c r="BL134" s="1">
        <f t="shared" si="150"/>
        <v>7.3704628819600002E-7</v>
      </c>
      <c r="BM134" s="1">
        <f t="shared" si="151"/>
        <v>2.8307053008999996E-6</v>
      </c>
      <c r="BN134" s="1">
        <f t="shared" si="152"/>
        <v>5.9169589503999993E-6</v>
      </c>
      <c r="BO134" s="1">
        <f t="shared" si="153"/>
        <v>9.7549404240999995E-6</v>
      </c>
      <c r="BP134" s="1">
        <f t="shared" si="154"/>
        <v>1.9853529832899997E-5</v>
      </c>
      <c r="BQ134" s="1">
        <f t="shared" si="155"/>
        <v>4.7837142273600002E-5</v>
      </c>
      <c r="BR134" s="1">
        <f t="shared" si="156"/>
        <v>8.5067086205124003E-5</v>
      </c>
      <c r="BS134" s="1">
        <f t="shared" si="157"/>
        <v>1.3780318188159999E-4</v>
      </c>
      <c r="BT134" s="1">
        <f t="shared" si="158"/>
        <v>1.5371536324E-4</v>
      </c>
      <c r="BU134" s="1">
        <f t="shared" si="159"/>
        <v>1.0934466624000005E-4</v>
      </c>
      <c r="BV134" s="1">
        <f t="shared" si="160"/>
        <v>2.1065346090000021E-5</v>
      </c>
      <c r="BW134" s="1">
        <f t="shared" si="161"/>
        <v>1.6179331203999999E-4</v>
      </c>
      <c r="BX134" s="1">
        <f t="shared" si="162"/>
        <v>1.0709766143999996E-4</v>
      </c>
      <c r="BY134" s="1">
        <f t="shared" si="163"/>
        <v>1.0486579216000008E-4</v>
      </c>
      <c r="BZ134" s="1">
        <f t="shared" si="164"/>
        <v>7.7076108489999948E-5</v>
      </c>
      <c r="CA134" s="1">
        <f t="shared" si="165"/>
        <v>4.1562161424000041E-4</v>
      </c>
      <c r="CB134" s="1">
        <f t="shared" si="166"/>
        <v>1.7946491868900006E-3</v>
      </c>
      <c r="CC134" s="1">
        <f t="shared" si="167"/>
        <v>4.0799389753599993E-3</v>
      </c>
      <c r="CD134" s="1">
        <f t="shared" si="168"/>
        <v>2.3829823296399994E-3</v>
      </c>
      <c r="CE134" s="1">
        <f t="shared" si="169"/>
        <v>1.6752976441599993E-3</v>
      </c>
      <c r="CF134" s="1">
        <f t="shared" si="170"/>
        <v>2.8447207568999981E-4</v>
      </c>
      <c r="CG134" s="1">
        <f t="shared" si="171"/>
        <v>1.0127669760000012E-5</v>
      </c>
      <c r="CH134" s="1">
        <f t="shared" si="172"/>
        <v>2.2270488289000002E-4</v>
      </c>
      <c r="CI134" s="1">
        <f t="shared" si="173"/>
        <v>6.1122672899999988E-4</v>
      </c>
      <c r="CJ134" s="1">
        <f t="shared" si="174"/>
        <v>3.6751190436000013E-4</v>
      </c>
      <c r="CK134" s="1">
        <f t="shared" si="175"/>
        <v>5.9599017466809999E-4</v>
      </c>
      <c r="CL134" s="1">
        <f t="shared" si="176"/>
        <v>3.6397542585960002E-4</v>
      </c>
      <c r="CM134" s="1">
        <f t="shared" si="177"/>
        <v>2.2321196647840007E-4</v>
      </c>
      <c r="CN134" s="1">
        <f t="shared" si="178"/>
        <v>1.08396958440996E-4</v>
      </c>
      <c r="CO134" s="1">
        <f t="shared" si="179"/>
        <v>5.1121642003599995E-5</v>
      </c>
      <c r="CP134" s="1">
        <f t="shared" si="180"/>
        <v>1.8662745601599997E-5</v>
      </c>
      <c r="CQ134" s="1">
        <f t="shared" si="181"/>
        <v>4.5364484512360012E-6</v>
      </c>
      <c r="CR134" s="1">
        <f t="shared" si="182"/>
        <v>1.6519189729E-6</v>
      </c>
      <c r="CS134" s="1">
        <f t="shared" si="183"/>
        <v>3.9730204176099995E-7</v>
      </c>
      <c r="CT134" s="1">
        <f t="shared" si="184"/>
        <v>8.2566574335999988E-8</v>
      </c>
      <c r="CU134" s="1">
        <f t="shared" si="185"/>
        <v>1.4787776025E-8</v>
      </c>
      <c r="CV134" s="1">
        <f t="shared" si="186"/>
        <v>2.2773606508899999E-9</v>
      </c>
    </row>
    <row r="135" spans="2:100" x14ac:dyDescent="0.25">
      <c r="B135" s="28"/>
      <c r="C135" s="28"/>
      <c r="D135" s="26"/>
      <c r="E135" s="26"/>
      <c r="F135" s="26"/>
      <c r="G135" s="28"/>
      <c r="L135" s="9">
        <f t="shared" si="147"/>
        <v>2006</v>
      </c>
      <c r="M135" s="2">
        <f>rep!B131</f>
        <v>2.8254100000000001E-9</v>
      </c>
      <c r="N135" s="2">
        <f>rep!C131</f>
        <v>6.3212199999999995E-8</v>
      </c>
      <c r="O135" s="2">
        <f>rep!D131</f>
        <v>9.3253000000000005E-7</v>
      </c>
      <c r="P135" s="2">
        <f>rep!E131</f>
        <v>9.0831299999999999E-6</v>
      </c>
      <c r="Q135" s="2">
        <f>rep!F131</f>
        <v>5.8524299999999998E-5</v>
      </c>
      <c r="R135" s="2">
        <f>rep!G131</f>
        <v>2.5033199999999997E-4</v>
      </c>
      <c r="S135" s="2">
        <f>rep!H131</f>
        <v>7.1718400000000005E-4</v>
      </c>
      <c r="T135" s="2">
        <f>rep!I131</f>
        <v>1.4127600000000001E-3</v>
      </c>
      <c r="U135" s="2">
        <f>rep!J131</f>
        <v>2.0734099999999999E-3</v>
      </c>
      <c r="V135" s="2">
        <f>rep!K131</f>
        <v>2.7583799999999999E-3</v>
      </c>
      <c r="W135" s="2">
        <f>rep!L131</f>
        <v>4.1413600000000002E-3</v>
      </c>
      <c r="X135" s="2">
        <f>rep!M131</f>
        <v>6.7712900000000001E-3</v>
      </c>
      <c r="Y135" s="2">
        <f>rep!N131</f>
        <v>1.0513E-2</v>
      </c>
      <c r="Z135" s="2">
        <f>rep!O131</f>
        <v>1.51285E-2</v>
      </c>
      <c r="AA135" s="2">
        <f>rep!P131</f>
        <v>2.0817700000000001E-2</v>
      </c>
      <c r="AB135" s="2">
        <f>rep!Q131</f>
        <v>2.7656400000000001E-2</v>
      </c>
      <c r="AC135" s="2">
        <f>rep!R131</f>
        <v>3.4934899999999998E-2</v>
      </c>
      <c r="AD135" s="2">
        <f>rep!S131</f>
        <v>4.1652000000000002E-2</v>
      </c>
      <c r="AE135" s="2">
        <f>rep!T131</f>
        <v>4.7436600000000002E-2</v>
      </c>
      <c r="AF135" s="2">
        <f>rep!U131</f>
        <v>5.2535400000000003E-2</v>
      </c>
      <c r="AG135" s="2">
        <f>rep!V131</f>
        <v>5.7115800000000001E-2</v>
      </c>
      <c r="AH135" s="2">
        <f>rep!W131</f>
        <v>6.0964400000000002E-2</v>
      </c>
      <c r="AI135" s="2">
        <f>rep!X131</f>
        <v>6.3736799999999996E-2</v>
      </c>
      <c r="AJ135" s="2">
        <f>rep!Y131</f>
        <v>6.5193500000000001E-2</v>
      </c>
      <c r="AK135" s="2">
        <f>rep!Z131</f>
        <v>6.5204600000000001E-2</v>
      </c>
      <c r="AL135" s="2">
        <f>rep!AA131</f>
        <v>6.3712599999999994E-2</v>
      </c>
      <c r="AM135" s="2">
        <f>rep!AB131</f>
        <v>6.0752599999999997E-2</v>
      </c>
      <c r="AN135" s="2">
        <f>rep!AC131</f>
        <v>5.6464599999999997E-2</v>
      </c>
      <c r="AO135" s="2">
        <f>rep!AD131</f>
        <v>5.10631E-2</v>
      </c>
      <c r="AP135" s="2">
        <f>rep!AE131</f>
        <v>4.4803200000000001E-2</v>
      </c>
      <c r="AQ135" s="2">
        <f>rep!AF131</f>
        <v>3.7979199999999998E-2</v>
      </c>
      <c r="AR135" s="2">
        <f>rep!AG131</f>
        <v>3.09387E-2</v>
      </c>
      <c r="AS135" s="2">
        <f>rep!AH131</f>
        <v>2.40777E-2</v>
      </c>
      <c r="AT135" s="2">
        <f>rep!AI131</f>
        <v>1.7796300000000001E-2</v>
      </c>
      <c r="AU135" s="2">
        <f>rep!AJ131</f>
        <v>1.24248E-2</v>
      </c>
      <c r="AV135" s="2">
        <f>rep!AK131</f>
        <v>8.1553900000000002E-3</v>
      </c>
      <c r="AW135" s="2">
        <f>rep!AL131</f>
        <v>5.01287E-3</v>
      </c>
      <c r="AX135" s="2">
        <f>rep!AM131</f>
        <v>2.8762499999999999E-3</v>
      </c>
      <c r="AY135" s="2">
        <f>rep!AN131</f>
        <v>1.5365999999999999E-3</v>
      </c>
      <c r="AZ135" s="2">
        <f>rep!AO131</f>
        <v>7.6280900000000003E-4</v>
      </c>
      <c r="BA135" s="2">
        <f>rep!AP131</f>
        <v>3.5132400000000003E-4</v>
      </c>
      <c r="BB135" s="2">
        <f>rep!AQ131</f>
        <v>1.4993299999999999E-4</v>
      </c>
      <c r="BC135" s="2">
        <f>rep!AR131</f>
        <v>5.9231799999999998E-5</v>
      </c>
      <c r="BE135" s="1">
        <v>2006</v>
      </c>
      <c r="BF135" s="1">
        <f t="shared" si="146"/>
        <v>7.9829416681000003E-18</v>
      </c>
      <c r="BG135" s="1">
        <f t="shared" si="187"/>
        <v>3.995782228839999E-15</v>
      </c>
      <c r="BH135" s="1">
        <f t="shared" si="188"/>
        <v>8.696122009000001E-13</v>
      </c>
      <c r="BI135" s="1">
        <f t="shared" si="189"/>
        <v>8.2503250596899994E-11</v>
      </c>
      <c r="BJ135" s="1">
        <f t="shared" si="148"/>
        <v>3.4250936904899998E-9</v>
      </c>
      <c r="BK135" s="1">
        <f t="shared" si="149"/>
        <v>6.2666110223999983E-8</v>
      </c>
      <c r="BL135" s="1">
        <f t="shared" si="150"/>
        <v>5.1435288985600006E-7</v>
      </c>
      <c r="BM135" s="1">
        <f t="shared" si="151"/>
        <v>1.9958908176000003E-6</v>
      </c>
      <c r="BN135" s="1">
        <f t="shared" si="152"/>
        <v>4.2990290280999995E-6</v>
      </c>
      <c r="BO135" s="1">
        <f t="shared" si="153"/>
        <v>7.6086602243999997E-6</v>
      </c>
      <c r="BP135" s="1">
        <f t="shared" si="154"/>
        <v>1.4602769321449E-5</v>
      </c>
      <c r="BQ135" s="1">
        <f t="shared" si="155"/>
        <v>2.7053209612900001E-5</v>
      </c>
      <c r="BR135" s="1">
        <f t="shared" si="156"/>
        <v>7.3153466880400005E-5</v>
      </c>
      <c r="BS135" s="1">
        <f t="shared" si="157"/>
        <v>2.0444687347406399E-4</v>
      </c>
      <c r="BT135" s="1">
        <f t="shared" si="158"/>
        <v>2.8688432627560002E-4</v>
      </c>
      <c r="BU135" s="1">
        <f t="shared" si="159"/>
        <v>2.1656948569000005E-4</v>
      </c>
      <c r="BV135" s="1">
        <f t="shared" si="160"/>
        <v>2.5679101008999999E-4</v>
      </c>
      <c r="BW135" s="1">
        <f t="shared" si="161"/>
        <v>5.1310404324000013E-4</v>
      </c>
      <c r="BX135" s="1">
        <f t="shared" si="162"/>
        <v>2.5142224969000013E-4</v>
      </c>
      <c r="BY135" s="1">
        <f t="shared" si="163"/>
        <v>5.8317420100000222E-6</v>
      </c>
      <c r="BZ135" s="1">
        <f t="shared" si="164"/>
        <v>2.5615682400999983E-4</v>
      </c>
      <c r="CA135" s="1">
        <f t="shared" si="165"/>
        <v>2.79487739556E-3</v>
      </c>
      <c r="CB135" s="1">
        <f t="shared" si="166"/>
        <v>4.9877776256400013E-3</v>
      </c>
      <c r="CC135" s="1">
        <f t="shared" si="167"/>
        <v>6.4509008062499998E-3</v>
      </c>
      <c r="CD135" s="1">
        <f t="shared" si="168"/>
        <v>4.0356034969600014E-3</v>
      </c>
      <c r="CE135" s="1">
        <f t="shared" si="169"/>
        <v>1.1301968185600004E-3</v>
      </c>
      <c r="CF135" s="1">
        <f t="shared" si="170"/>
        <v>2.039184000000016E-6</v>
      </c>
      <c r="CG135" s="1">
        <f t="shared" si="171"/>
        <v>9.243091880999988E-5</v>
      </c>
      <c r="CH135" s="1">
        <f t="shared" si="172"/>
        <v>7.1144359440999992E-4</v>
      </c>
      <c r="CI135" s="1">
        <f t="shared" si="173"/>
        <v>7.9428148899999998E-4</v>
      </c>
      <c r="CJ135" s="1">
        <f t="shared" si="174"/>
        <v>9.9534823473959979E-4</v>
      </c>
      <c r="CK135" s="1">
        <f t="shared" si="175"/>
        <v>6.2994172984959988E-4</v>
      </c>
      <c r="CL135" s="1">
        <f t="shared" si="176"/>
        <v>5.0930018058240002E-4</v>
      </c>
      <c r="CM135" s="1">
        <f t="shared" si="177"/>
        <v>2.9228323434184905E-4</v>
      </c>
      <c r="CN135" s="1">
        <f t="shared" si="178"/>
        <v>1.2532332314409999E-4</v>
      </c>
      <c r="CO135" s="1">
        <f t="shared" si="179"/>
        <v>6.249515943054402E-5</v>
      </c>
      <c r="CP135" s="1">
        <f t="shared" si="180"/>
        <v>2.5128865636900001E-5</v>
      </c>
      <c r="CQ135" s="1">
        <f t="shared" si="181"/>
        <v>8.2728140624999995E-6</v>
      </c>
      <c r="CR135" s="1">
        <f t="shared" si="182"/>
        <v>2.3611395599999997E-6</v>
      </c>
      <c r="CS135" s="1">
        <f t="shared" si="183"/>
        <v>5.8187757048100009E-7</v>
      </c>
      <c r="CT135" s="1">
        <f t="shared" si="184"/>
        <v>1.2342855297600002E-7</v>
      </c>
      <c r="CU135" s="1">
        <f t="shared" si="185"/>
        <v>2.2479904488999998E-8</v>
      </c>
      <c r="CV135" s="1">
        <f t="shared" si="186"/>
        <v>3.5084061312399998E-9</v>
      </c>
    </row>
    <row r="136" spans="2:100" x14ac:dyDescent="0.25">
      <c r="B136" s="28"/>
      <c r="C136" s="28"/>
      <c r="D136" s="26"/>
      <c r="E136" s="26"/>
      <c r="F136" s="26"/>
      <c r="G136" s="28"/>
      <c r="L136" s="9">
        <f t="shared" si="147"/>
        <v>2007</v>
      </c>
      <c r="M136" s="2">
        <f>rep!B132</f>
        <v>3.1055000000000001E-9</v>
      </c>
      <c r="N136" s="2">
        <f>rep!C132</f>
        <v>6.9473800000000006E-8</v>
      </c>
      <c r="O136" s="2">
        <f>rep!D132</f>
        <v>1.02471E-6</v>
      </c>
      <c r="P136" s="2">
        <f>rep!E132</f>
        <v>9.9769700000000008E-6</v>
      </c>
      <c r="Q136" s="2">
        <f>rep!F132</f>
        <v>6.4226299999999999E-5</v>
      </c>
      <c r="R136" s="2">
        <f>rep!G132</f>
        <v>2.7414900000000001E-4</v>
      </c>
      <c r="S136" s="2">
        <f>rep!H132</f>
        <v>7.8123600000000004E-4</v>
      </c>
      <c r="T136" s="2">
        <f>rep!I132</f>
        <v>1.51651E-3</v>
      </c>
      <c r="U136" s="2">
        <f>rep!J132</f>
        <v>2.1385599999999999E-3</v>
      </c>
      <c r="V136" s="2">
        <f>rep!K132</f>
        <v>2.6170899999999999E-3</v>
      </c>
      <c r="W136" s="2">
        <f>rep!L132</f>
        <v>3.6011900000000002E-3</v>
      </c>
      <c r="X136" s="2">
        <f>rep!M132</f>
        <v>5.7179900000000001E-3</v>
      </c>
      <c r="Y136" s="2">
        <f>rep!N132</f>
        <v>9.0044800000000005E-3</v>
      </c>
      <c r="Z136" s="2">
        <f>rep!O132</f>
        <v>1.3428499999999999E-2</v>
      </c>
      <c r="AA136" s="2">
        <f>rep!P132</f>
        <v>1.93749E-2</v>
      </c>
      <c r="AB136" s="2">
        <f>rep!Q132</f>
        <v>2.71109E-2</v>
      </c>
      <c r="AC136" s="2">
        <f>rep!R132</f>
        <v>3.6070199999999997E-2</v>
      </c>
      <c r="AD136" s="2">
        <f>rep!S132</f>
        <v>4.5061499999999997E-2</v>
      </c>
      <c r="AE136" s="2">
        <f>rep!T132</f>
        <v>5.2970000000000003E-2</v>
      </c>
      <c r="AF136" s="2">
        <f>rep!U132</f>
        <v>5.9020099999999999E-2</v>
      </c>
      <c r="AG136" s="2">
        <f>rep!V132</f>
        <v>6.2742500000000007E-2</v>
      </c>
      <c r="AH136" s="2">
        <f>rep!W132</f>
        <v>6.4137E-2</v>
      </c>
      <c r="AI136" s="2">
        <f>rep!X132</f>
        <v>6.3782699999999998E-2</v>
      </c>
      <c r="AJ136" s="2">
        <f>rep!Y132</f>
        <v>6.2504299999999999E-2</v>
      </c>
      <c r="AK136" s="2">
        <f>rep!Z132</f>
        <v>6.0857500000000002E-2</v>
      </c>
      <c r="AL136" s="2">
        <f>rep!AA132</f>
        <v>5.8925600000000002E-2</v>
      </c>
      <c r="AM136" s="2">
        <f>rep!AB132</f>
        <v>5.6480500000000003E-2</v>
      </c>
      <c r="AN136" s="2">
        <f>rep!AC132</f>
        <v>5.3238599999999997E-2</v>
      </c>
      <c r="AO136" s="2">
        <f>rep!AD132</f>
        <v>4.9021599999999999E-2</v>
      </c>
      <c r="AP136" s="2">
        <f>rep!AE132</f>
        <v>4.3818099999999999E-2</v>
      </c>
      <c r="AQ136" s="2">
        <f>rep!AF132</f>
        <v>3.7793500000000001E-2</v>
      </c>
      <c r="AR136" s="2">
        <f>rep!AG132</f>
        <v>3.1271500000000001E-2</v>
      </c>
      <c r="AS136" s="2">
        <f>rep!AH132</f>
        <v>2.4682699999999998E-2</v>
      </c>
      <c r="AT136" s="2">
        <f>rep!AI132</f>
        <v>1.8484799999999999E-2</v>
      </c>
      <c r="AU136" s="2">
        <f>rep!AJ132</f>
        <v>1.3069900000000001E-2</v>
      </c>
      <c r="AV136" s="2">
        <f>rep!AK132</f>
        <v>8.6867799999999998E-3</v>
      </c>
      <c r="AW136" s="2">
        <f>rep!AL132</f>
        <v>5.4066499999999998E-3</v>
      </c>
      <c r="AX136" s="2">
        <f>rep!AM132</f>
        <v>3.1412599999999999E-3</v>
      </c>
      <c r="AY136" s="2">
        <f>rep!AN132</f>
        <v>1.69922E-3</v>
      </c>
      <c r="AZ136" s="2">
        <f>rep!AO132</f>
        <v>8.5398699999999995E-4</v>
      </c>
      <c r="BA136" s="2">
        <f>rep!AP132</f>
        <v>3.9807699999999999E-4</v>
      </c>
      <c r="BB136" s="2">
        <f>rep!AQ132</f>
        <v>1.71874E-4</v>
      </c>
      <c r="BC136" s="2">
        <f>rep!AR132</f>
        <v>6.8660399999999997E-5</v>
      </c>
      <c r="BE136" s="1">
        <v>2007</v>
      </c>
      <c r="BF136" s="1">
        <f t="shared" si="146"/>
        <v>9.6441302500000004E-18</v>
      </c>
      <c r="BG136" s="1">
        <f t="shared" si="187"/>
        <v>4.8266088864400009E-15</v>
      </c>
      <c r="BH136" s="1">
        <f t="shared" si="188"/>
        <v>1.0500305841E-12</v>
      </c>
      <c r="BI136" s="1">
        <f t="shared" si="189"/>
        <v>9.953993038090001E-11</v>
      </c>
      <c r="BJ136" s="1">
        <f t="shared" si="148"/>
        <v>4.1250176116899997E-9</v>
      </c>
      <c r="BK136" s="1">
        <f t="shared" si="149"/>
        <v>7.5157674201000004E-8</v>
      </c>
      <c r="BL136" s="1">
        <f t="shared" si="150"/>
        <v>6.1032968769600011E-7</v>
      </c>
      <c r="BM136" s="1">
        <f t="shared" si="151"/>
        <v>2.2998025800999999E-6</v>
      </c>
      <c r="BN136" s="1">
        <f t="shared" si="152"/>
        <v>4.5734388735999992E-6</v>
      </c>
      <c r="BO136" s="1">
        <f t="shared" si="153"/>
        <v>5.6981986680999988E-6</v>
      </c>
      <c r="BP136" s="1">
        <f t="shared" si="154"/>
        <v>1.2258331416100003E-5</v>
      </c>
      <c r="BQ136" s="1">
        <f t="shared" si="155"/>
        <v>3.16742714401E-5</v>
      </c>
      <c r="BR136" s="1">
        <f t="shared" si="156"/>
        <v>7.215619047040001E-5</v>
      </c>
      <c r="BS136" s="1">
        <f t="shared" si="157"/>
        <v>1.3615389225000001E-4</v>
      </c>
      <c r="BT136" s="1">
        <f t="shared" si="158"/>
        <v>1.9446023600999999E-4</v>
      </c>
      <c r="BU136" s="1">
        <f t="shared" si="159"/>
        <v>2.5634891881000003E-4</v>
      </c>
      <c r="BV136" s="1">
        <f t="shared" si="160"/>
        <v>5.0129232039999974E-5</v>
      </c>
      <c r="BW136" s="1">
        <f t="shared" si="161"/>
        <v>2.1908440224999997E-4</v>
      </c>
      <c r="BX136" s="1">
        <f t="shared" si="162"/>
        <v>1.459264E-4</v>
      </c>
      <c r="BY136" s="1">
        <f t="shared" si="163"/>
        <v>9.9231300099999747E-6</v>
      </c>
      <c r="BZ136" s="1">
        <f t="shared" si="164"/>
        <v>6.6177562500000278E-6</v>
      </c>
      <c r="CA136" s="1">
        <f t="shared" si="165"/>
        <v>7.5421636900000009E-4</v>
      </c>
      <c r="CB136" s="1">
        <f t="shared" si="166"/>
        <v>1.0263885912900003E-3</v>
      </c>
      <c r="CC136" s="1">
        <f t="shared" si="167"/>
        <v>4.0813826644900001E-3</v>
      </c>
      <c r="CD136" s="1">
        <f t="shared" si="168"/>
        <v>6.3924022562499971E-3</v>
      </c>
      <c r="CE136" s="1">
        <f t="shared" si="169"/>
        <v>3.1163636353600003E-3</v>
      </c>
      <c r="CF136" s="1">
        <f t="shared" si="170"/>
        <v>7.6504794025000018E-4</v>
      </c>
      <c r="CG136" s="1">
        <f t="shared" si="171"/>
        <v>8.3064995999999947E-7</v>
      </c>
      <c r="CH136" s="1">
        <f t="shared" si="172"/>
        <v>4.9113651455999995E-4</v>
      </c>
      <c r="CI136" s="1">
        <f t="shared" si="173"/>
        <v>8.0078246360999999E-4</v>
      </c>
      <c r="CJ136" s="1">
        <f t="shared" si="174"/>
        <v>9.0682288225000011E-4</v>
      </c>
      <c r="CK136" s="1">
        <f t="shared" si="175"/>
        <v>7.3232478225000014E-4</v>
      </c>
      <c r="CL136" s="1">
        <f t="shared" si="176"/>
        <v>5.3743757928999985E-4</v>
      </c>
      <c r="CM136" s="1">
        <f t="shared" si="177"/>
        <v>3.0746921103999998E-4</v>
      </c>
      <c r="CN136" s="1">
        <f t="shared" si="178"/>
        <v>1.7082228601000002E-4</v>
      </c>
      <c r="CO136" s="1">
        <f t="shared" si="179"/>
        <v>7.16863635684E-5</v>
      </c>
      <c r="CP136" s="1">
        <f t="shared" si="180"/>
        <v>2.9231864222499999E-5</v>
      </c>
      <c r="CQ136" s="1">
        <f t="shared" si="181"/>
        <v>9.8675143875999998E-6</v>
      </c>
      <c r="CR136" s="1">
        <f t="shared" si="182"/>
        <v>2.8873486083999999E-6</v>
      </c>
      <c r="CS136" s="1">
        <f t="shared" si="183"/>
        <v>7.292937961689999E-7</v>
      </c>
      <c r="CT136" s="1">
        <f t="shared" si="184"/>
        <v>1.5846529792899998E-7</v>
      </c>
      <c r="CU136" s="1">
        <f t="shared" si="185"/>
        <v>2.9540671875999999E-8</v>
      </c>
      <c r="CV136" s="1">
        <f t="shared" si="186"/>
        <v>4.7142505281599996E-9</v>
      </c>
    </row>
    <row r="137" spans="2:100" x14ac:dyDescent="0.25">
      <c r="B137" s="28"/>
      <c r="C137" s="28"/>
      <c r="D137" s="26"/>
      <c r="E137" s="26"/>
      <c r="F137" s="26"/>
      <c r="G137" s="28"/>
      <c r="L137" s="9">
        <f t="shared" si="147"/>
        <v>2008</v>
      </c>
      <c r="M137" s="2">
        <f>rep!B133</f>
        <v>2.73481E-9</v>
      </c>
      <c r="N137" s="2">
        <f>rep!C133</f>
        <v>6.1183800000000003E-8</v>
      </c>
      <c r="O137" s="2">
        <f>rep!D133</f>
        <v>9.0255199999999999E-7</v>
      </c>
      <c r="P137" s="2">
        <f>rep!E133</f>
        <v>8.7899599999999994E-6</v>
      </c>
      <c r="Q137" s="2">
        <f>rep!F133</f>
        <v>5.6618700000000001E-5</v>
      </c>
      <c r="R137" s="2">
        <f>rep!G133</f>
        <v>2.42012E-4</v>
      </c>
      <c r="S137" s="2">
        <f>rep!H133</f>
        <v>6.9209199999999995E-4</v>
      </c>
      <c r="T137" s="2">
        <f>rep!I133</f>
        <v>1.35641E-3</v>
      </c>
      <c r="U137" s="2">
        <f>rep!J133</f>
        <v>1.96255E-3</v>
      </c>
      <c r="V137" s="2">
        <f>rep!K133</f>
        <v>2.5302499999999999E-3</v>
      </c>
      <c r="W137" s="2">
        <f>rep!L133</f>
        <v>3.65381E-3</v>
      </c>
      <c r="X137" s="2">
        <f>rep!M133</f>
        <v>5.80242E-3</v>
      </c>
      <c r="Y137" s="2">
        <f>rep!N133</f>
        <v>8.8046300000000008E-3</v>
      </c>
      <c r="Z137" s="2">
        <f>rep!O133</f>
        <v>1.2467600000000001E-2</v>
      </c>
      <c r="AA137" s="2">
        <f>rep!P133</f>
        <v>1.7228299999999998E-2</v>
      </c>
      <c r="AB137" s="2">
        <f>rep!Q133</f>
        <v>2.37127E-2</v>
      </c>
      <c r="AC137" s="2">
        <f>rep!R133</f>
        <v>3.1899999999999998E-2</v>
      </c>
      <c r="AD137" s="2">
        <f>rep!S133</f>
        <v>4.1064799999999999E-2</v>
      </c>
      <c r="AE137" s="2">
        <f>rep!T133</f>
        <v>5.0256200000000001E-2</v>
      </c>
      <c r="AF137" s="2">
        <f>rep!U133</f>
        <v>5.8483100000000003E-2</v>
      </c>
      <c r="AG137" s="2">
        <f>rep!V133</f>
        <v>6.4716800000000005E-2</v>
      </c>
      <c r="AH137" s="2">
        <f>rep!W133</f>
        <v>6.8190299999999995E-2</v>
      </c>
      <c r="AI137" s="2">
        <f>rep!X133</f>
        <v>6.8792199999999998E-2</v>
      </c>
      <c r="AJ137" s="2">
        <f>rep!Y133</f>
        <v>6.7081000000000002E-2</v>
      </c>
      <c r="AK137" s="2">
        <f>rep!Z133</f>
        <v>6.3930299999999995E-2</v>
      </c>
      <c r="AL137" s="2">
        <f>rep!AA133</f>
        <v>6.0136099999999998E-2</v>
      </c>
      <c r="AM137" s="2">
        <f>rep!AB133</f>
        <v>5.6175700000000002E-2</v>
      </c>
      <c r="AN137" s="2">
        <f>rep!AC133</f>
        <v>5.21439E-2</v>
      </c>
      <c r="AO137" s="2">
        <f>rep!AD133</f>
        <v>4.7849299999999997E-2</v>
      </c>
      <c r="AP137" s="2">
        <f>rep!AE133</f>
        <v>4.3019599999999998E-2</v>
      </c>
      <c r="AQ137" s="2">
        <f>rep!AF133</f>
        <v>3.75102E-2</v>
      </c>
      <c r="AR137" s="2">
        <f>rep!AG133</f>
        <v>3.1420400000000001E-2</v>
      </c>
      <c r="AS137" s="2">
        <f>rep!AH133</f>
        <v>2.5083399999999999E-2</v>
      </c>
      <c r="AT137" s="2">
        <f>rep!AI133</f>
        <v>1.8961200000000001E-2</v>
      </c>
      <c r="AU137" s="2">
        <f>rep!AJ133</f>
        <v>1.35018E-2</v>
      </c>
      <c r="AV137" s="2">
        <f>rep!AK133</f>
        <v>9.0186799999999994E-3</v>
      </c>
      <c r="AW137" s="2">
        <f>rep!AL133</f>
        <v>5.6317499999999996E-3</v>
      </c>
      <c r="AX137" s="2">
        <f>rep!AM133</f>
        <v>3.2786199999999999E-3</v>
      </c>
      <c r="AY137" s="2">
        <f>rep!AN133</f>
        <v>1.7754400000000001E-3</v>
      </c>
      <c r="AZ137" s="2">
        <f>rep!AO133</f>
        <v>8.9268099999999999E-4</v>
      </c>
      <c r="BA137" s="2">
        <f>rep!AP133</f>
        <v>4.1611699999999997E-4</v>
      </c>
      <c r="BB137" s="2">
        <f>rep!AQ133</f>
        <v>1.7961499999999999E-4</v>
      </c>
      <c r="BC137" s="2">
        <f>rep!AR133</f>
        <v>7.1722000000000002E-5</v>
      </c>
      <c r="BE137" s="1">
        <v>2008</v>
      </c>
      <c r="BF137" s="1">
        <f t="shared" si="146"/>
        <v>7.4791857360999995E-18</v>
      </c>
      <c r="BG137" s="1">
        <f t="shared" si="187"/>
        <v>3.7434573824400004E-15</v>
      </c>
      <c r="BH137" s="1">
        <f t="shared" si="188"/>
        <v>8.1460011270400003E-13</v>
      </c>
      <c r="BI137" s="1">
        <f t="shared" si="189"/>
        <v>7.7263396801599996E-11</v>
      </c>
      <c r="BJ137" s="1">
        <f t="shared" si="148"/>
        <v>3.2056771896900001E-9</v>
      </c>
      <c r="BK137" s="1">
        <f t="shared" si="149"/>
        <v>5.8569808144000001E-8</v>
      </c>
      <c r="BL137" s="1">
        <f t="shared" si="150"/>
        <v>4.7899133646399989E-7</v>
      </c>
      <c r="BM137" s="1">
        <f t="shared" si="151"/>
        <v>1.8398480881E-6</v>
      </c>
      <c r="BN137" s="1">
        <f t="shared" si="152"/>
        <v>3.8516025024999998E-6</v>
      </c>
      <c r="BO137" s="1">
        <f t="shared" si="153"/>
        <v>6.4021650625000001E-6</v>
      </c>
      <c r="BP137" s="1">
        <f t="shared" si="154"/>
        <v>1.3350327516099999E-5</v>
      </c>
      <c r="BQ137" s="1">
        <f t="shared" si="155"/>
        <v>3.3668077856400001E-5</v>
      </c>
      <c r="BR137" s="1">
        <f t="shared" si="156"/>
        <v>7.7521509436900019E-5</v>
      </c>
      <c r="BS137" s="1">
        <f t="shared" si="157"/>
        <v>1.5544104976000003E-4</v>
      </c>
      <c r="BT137" s="1">
        <f t="shared" si="158"/>
        <v>2.9681432088999996E-4</v>
      </c>
      <c r="BU137" s="1">
        <f t="shared" si="159"/>
        <v>5.6229214129000003E-4</v>
      </c>
      <c r="BV137" s="1">
        <f t="shared" si="160"/>
        <v>9.63481041280081E-4</v>
      </c>
      <c r="BW137" s="1">
        <f t="shared" si="161"/>
        <v>1.4246676623528999E-3</v>
      </c>
      <c r="BX137" s="1">
        <f t="shared" si="162"/>
        <v>1.5206958152099998E-3</v>
      </c>
      <c r="BY137" s="1">
        <f t="shared" si="163"/>
        <v>6.3065272384000019E-4</v>
      </c>
      <c r="BZ137" s="1">
        <f t="shared" si="164"/>
        <v>8.2195982440000061E-5</v>
      </c>
      <c r="CA137" s="1">
        <f t="shared" si="165"/>
        <v>1.102605002500002E-4</v>
      </c>
      <c r="CB137" s="1">
        <f t="shared" si="166"/>
        <v>9.3689863744000033E-4</v>
      </c>
      <c r="CC137" s="1">
        <f t="shared" si="167"/>
        <v>4.3847941200999988E-4</v>
      </c>
      <c r="CD137" s="1">
        <f t="shared" si="168"/>
        <v>1.23908928049E-3</v>
      </c>
      <c r="CE137" s="1">
        <f t="shared" si="169"/>
        <v>1.4246774760099999E-3</v>
      </c>
      <c r="CF137" s="1">
        <f t="shared" si="170"/>
        <v>2.8778182120899999E-3</v>
      </c>
      <c r="CG137" s="1">
        <f t="shared" si="171"/>
        <v>2.8833785484100004E-3</v>
      </c>
      <c r="CH137" s="1">
        <f t="shared" si="172"/>
        <v>1.9028439865599997E-3</v>
      </c>
      <c r="CI137" s="1">
        <f t="shared" si="173"/>
        <v>4.9957167121000021E-4</v>
      </c>
      <c r="CJ137" s="1">
        <f t="shared" si="174"/>
        <v>3.4690922010000041E-5</v>
      </c>
      <c r="CK137" s="1">
        <f t="shared" si="175"/>
        <v>2.8562014008999998E-4</v>
      </c>
      <c r="CL137" s="1">
        <f t="shared" si="176"/>
        <v>3.0952526048889993E-4</v>
      </c>
      <c r="CM137" s="1">
        <f t="shared" si="177"/>
        <v>2.036657223225E-4</v>
      </c>
      <c r="CN137" s="1">
        <f t="shared" si="178"/>
        <v>1.5035149400410001E-4</v>
      </c>
      <c r="CO137" s="1">
        <f t="shared" si="179"/>
        <v>7.8830940785040978E-5</v>
      </c>
      <c r="CP137" s="1">
        <f t="shared" si="180"/>
        <v>3.0269242059000994E-5</v>
      </c>
      <c r="CQ137" s="1">
        <f t="shared" si="181"/>
        <v>1.0749349104399999E-5</v>
      </c>
      <c r="CR137" s="1">
        <f t="shared" si="182"/>
        <v>2.8745140808966403E-6</v>
      </c>
      <c r="CS137" s="1">
        <f t="shared" si="183"/>
        <v>7.9687936776099998E-7</v>
      </c>
      <c r="CT137" s="1">
        <f t="shared" si="184"/>
        <v>1.7315335768899999E-7</v>
      </c>
      <c r="CU137" s="1">
        <f t="shared" si="185"/>
        <v>3.2261548224999998E-8</v>
      </c>
      <c r="CV137" s="1">
        <f t="shared" si="186"/>
        <v>5.1440452840000001E-9</v>
      </c>
    </row>
    <row r="138" spans="2:100" x14ac:dyDescent="0.25">
      <c r="B138" s="28"/>
      <c r="C138" s="28"/>
      <c r="D138" s="26"/>
      <c r="E138" s="26"/>
      <c r="F138" s="26"/>
      <c r="G138" s="28"/>
      <c r="L138" s="9">
        <f t="shared" si="147"/>
        <v>2009</v>
      </c>
      <c r="M138" s="2">
        <f>rep!B134</f>
        <v>2.5016899999999999E-9</v>
      </c>
      <c r="N138" s="2">
        <f>rep!C134</f>
        <v>5.5968100000000001E-8</v>
      </c>
      <c r="O138" s="2">
        <f>rep!D134</f>
        <v>8.2560299999999996E-7</v>
      </c>
      <c r="P138" s="2">
        <f>rep!E134</f>
        <v>8.0403399999999993E-6</v>
      </c>
      <c r="Q138" s="2">
        <f>rep!F134</f>
        <v>5.1787299999999998E-5</v>
      </c>
      <c r="R138" s="2">
        <f>rep!G134</f>
        <v>2.2133299999999999E-4</v>
      </c>
      <c r="S138" s="2">
        <f>rep!H134</f>
        <v>6.3277400000000001E-4</v>
      </c>
      <c r="T138" s="2">
        <f>rep!I134</f>
        <v>1.2393300000000001E-3</v>
      </c>
      <c r="U138" s="2">
        <f>rep!J134</f>
        <v>1.79094E-3</v>
      </c>
      <c r="V138" s="2">
        <f>rep!K134</f>
        <v>2.3087699999999999E-3</v>
      </c>
      <c r="W138" s="2">
        <f>rep!L134</f>
        <v>3.3571500000000002E-3</v>
      </c>
      <c r="X138" s="2">
        <f>rep!M134</f>
        <v>5.4235000000000004E-3</v>
      </c>
      <c r="Y138" s="2">
        <f>rep!N134</f>
        <v>8.4423799999999993E-3</v>
      </c>
      <c r="Z138" s="2">
        <f>rep!O134</f>
        <v>1.2291E-2</v>
      </c>
      <c r="AA138" s="2">
        <f>rep!P134</f>
        <v>1.7265900000000001E-2</v>
      </c>
      <c r="AB138" s="2">
        <f>rep!Q134</f>
        <v>2.3640399999999999E-2</v>
      </c>
      <c r="AC138" s="2">
        <f>rep!R134</f>
        <v>3.1069300000000001E-2</v>
      </c>
      <c r="AD138" s="2">
        <f>rep!S134</f>
        <v>3.8849300000000003E-2</v>
      </c>
      <c r="AE138" s="2">
        <f>rep!T134</f>
        <v>4.6522800000000003E-2</v>
      </c>
      <c r="AF138" s="2">
        <f>rep!U134</f>
        <v>5.3847699999999998E-2</v>
      </c>
      <c r="AG138" s="2">
        <f>rep!V134</f>
        <v>6.0365500000000002E-2</v>
      </c>
      <c r="AH138" s="2">
        <f>rep!W134</f>
        <v>6.5357700000000005E-2</v>
      </c>
      <c r="AI138" s="2">
        <f>rep!X134</f>
        <v>6.8218100000000004E-2</v>
      </c>
      <c r="AJ138" s="2">
        <f>rep!Y134</f>
        <v>6.8738400000000005E-2</v>
      </c>
      <c r="AK138" s="2">
        <f>rep!Z134</f>
        <v>6.7121899999999998E-2</v>
      </c>
      <c r="AL138" s="2">
        <f>rep!AA134</f>
        <v>6.3854999999999995E-2</v>
      </c>
      <c r="AM138" s="2">
        <f>rep!AB134</f>
        <v>5.9528699999999997E-2</v>
      </c>
      <c r="AN138" s="2">
        <f>rep!AC134</f>
        <v>5.4638899999999997E-2</v>
      </c>
      <c r="AO138" s="2">
        <f>rep!AD134</f>
        <v>4.94449E-2</v>
      </c>
      <c r="AP138" s="2">
        <f>rep!AE134</f>
        <v>4.3972299999999999E-2</v>
      </c>
      <c r="AQ138" s="2">
        <f>rep!AF134</f>
        <v>3.8150000000000003E-2</v>
      </c>
      <c r="AR138" s="2">
        <f>rep!AG134</f>
        <v>3.1985100000000002E-2</v>
      </c>
      <c r="AS138" s="2">
        <f>rep!AH134</f>
        <v>2.5665899999999998E-2</v>
      </c>
      <c r="AT138" s="2">
        <f>rep!AI134</f>
        <v>1.95456E-2</v>
      </c>
      <c r="AU138" s="2">
        <f>rep!AJ134</f>
        <v>1.4030300000000001E-2</v>
      </c>
      <c r="AV138" s="2">
        <f>rep!AK134</f>
        <v>9.4437099999999993E-3</v>
      </c>
      <c r="AW138" s="2">
        <f>rep!AL134</f>
        <v>5.9370999999999998E-3</v>
      </c>
      <c r="AX138" s="2">
        <f>rep!AM134</f>
        <v>3.4760199999999998E-3</v>
      </c>
      <c r="AY138" s="2">
        <f>rep!AN134</f>
        <v>1.8910299999999999E-3</v>
      </c>
      <c r="AZ138" s="2">
        <f>rep!AO134</f>
        <v>9.5428600000000004E-4</v>
      </c>
      <c r="BA138" s="2">
        <f>rep!AP134</f>
        <v>4.4611500000000002E-4</v>
      </c>
      <c r="BB138" s="2">
        <f>rep!AQ134</f>
        <v>1.9299399999999999E-4</v>
      </c>
      <c r="BC138" s="2">
        <f>rep!AR134</f>
        <v>7.7197899999999995E-5</v>
      </c>
      <c r="BE138" s="1">
        <v>2009</v>
      </c>
      <c r="BF138" s="1">
        <f t="shared" si="146"/>
        <v>6.2584528560999997E-18</v>
      </c>
      <c r="BG138" s="1">
        <f t="shared" si="187"/>
        <v>3.1324282176100002E-15</v>
      </c>
      <c r="BH138" s="1">
        <f t="shared" si="188"/>
        <v>6.8162031360899995E-13</v>
      </c>
      <c r="BI138" s="1">
        <f t="shared" si="189"/>
        <v>6.4647067315599994E-11</v>
      </c>
      <c r="BJ138" s="1">
        <f t="shared" si="148"/>
        <v>2.6819244412899999E-9</v>
      </c>
      <c r="BK138" s="1">
        <f t="shared" si="149"/>
        <v>4.8988296888999999E-8</v>
      </c>
      <c r="BL138" s="1">
        <f t="shared" si="150"/>
        <v>4.00402935076E-7</v>
      </c>
      <c r="BM138" s="1">
        <f t="shared" si="151"/>
        <v>1.5359388489000001E-6</v>
      </c>
      <c r="BN138" s="1">
        <f t="shared" si="152"/>
        <v>3.2074660836000001E-6</v>
      </c>
      <c r="BO138" s="1">
        <f t="shared" si="153"/>
        <v>2.556087895729E-6</v>
      </c>
      <c r="BP138" s="1">
        <f t="shared" si="154"/>
        <v>3.0526030089000006E-6</v>
      </c>
      <c r="BQ138" s="1">
        <f t="shared" si="155"/>
        <v>1.8692738720100007E-5</v>
      </c>
      <c r="BR138" s="1">
        <f t="shared" si="156"/>
        <v>2.2680644256399998E-5</v>
      </c>
      <c r="BS138" s="1">
        <f t="shared" si="157"/>
        <v>7.1928039481600003E-5</v>
      </c>
      <c r="BT138" s="1">
        <f t="shared" si="158"/>
        <v>1.4032653140250002E-4</v>
      </c>
      <c r="BU138" s="1">
        <f t="shared" si="159"/>
        <v>3.5722701020249998E-4</v>
      </c>
      <c r="BV138" s="1">
        <f t="shared" si="160"/>
        <v>6.6457488642249999E-4</v>
      </c>
      <c r="BW138" s="1">
        <f t="shared" si="161"/>
        <v>1.1518794784225004E-3</v>
      </c>
      <c r="BX138" s="1">
        <f t="shared" si="162"/>
        <v>1.6534681833796001E-3</v>
      </c>
      <c r="BY138" s="1">
        <f t="shared" si="163"/>
        <v>7.6995150399999988E-4</v>
      </c>
      <c r="BZ138" s="1">
        <f t="shared" si="164"/>
        <v>3.3109077681000004E-4</v>
      </c>
      <c r="CA138" s="1">
        <f t="shared" si="165"/>
        <v>5.5080146560000004E-5</v>
      </c>
      <c r="CB138" s="1">
        <f t="shared" si="166"/>
        <v>5.2125456099999957E-4</v>
      </c>
      <c r="CC138" s="1">
        <f t="shared" si="167"/>
        <v>1.0575894243599999E-3</v>
      </c>
      <c r="CD138" s="1">
        <f t="shared" si="168"/>
        <v>4.3860287744099998E-3</v>
      </c>
      <c r="CE138" s="1">
        <f t="shared" si="169"/>
        <v>2.3005452960000007E-3</v>
      </c>
      <c r="CF138" s="1">
        <f t="shared" si="170"/>
        <v>1.96074496809E-3</v>
      </c>
      <c r="CG138" s="1">
        <f t="shared" si="171"/>
        <v>1.5808735040400003E-3</v>
      </c>
      <c r="CH138" s="1">
        <f t="shared" si="172"/>
        <v>4.6545473535999975E-4</v>
      </c>
      <c r="CI138" s="1">
        <f t="shared" si="173"/>
        <v>1.2093840783999997E-4</v>
      </c>
      <c r="CJ138" s="1">
        <f t="shared" si="174"/>
        <v>1.0282568409000009E-4</v>
      </c>
      <c r="CK138" s="1">
        <f t="shared" si="175"/>
        <v>1.8592140609000008E-4</v>
      </c>
      <c r="CL138" s="1">
        <f t="shared" si="176"/>
        <v>3.4804521664089989E-4</v>
      </c>
      <c r="CM138" s="1">
        <f t="shared" si="177"/>
        <v>2.3090747500959999E-4</v>
      </c>
      <c r="CN138" s="1">
        <f t="shared" si="178"/>
        <v>1.6436034849610004E-4</v>
      </c>
      <c r="CO138" s="1">
        <f t="shared" si="179"/>
        <v>7.028676103839998E-5</v>
      </c>
      <c r="CP138" s="1">
        <f t="shared" si="180"/>
        <v>3.5249156409999997E-5</v>
      </c>
      <c r="CQ138" s="1">
        <f t="shared" si="181"/>
        <v>1.0996001904483998E-5</v>
      </c>
      <c r="CR138" s="1">
        <f t="shared" si="182"/>
        <v>3.5759944608999996E-6</v>
      </c>
      <c r="CS138" s="1">
        <f t="shared" si="183"/>
        <v>9.106617697960001E-7</v>
      </c>
      <c r="CT138" s="1">
        <f t="shared" si="184"/>
        <v>1.9901859322500003E-7</v>
      </c>
      <c r="CU138" s="1">
        <f t="shared" si="185"/>
        <v>3.7246684035999993E-8</v>
      </c>
      <c r="CV138" s="1">
        <f t="shared" si="186"/>
        <v>5.9595157644099995E-9</v>
      </c>
    </row>
    <row r="139" spans="2:100" x14ac:dyDescent="0.25">
      <c r="B139" s="28"/>
      <c r="C139" s="28"/>
      <c r="D139" s="28"/>
      <c r="E139" s="28"/>
      <c r="F139" s="28"/>
      <c r="G139" s="28"/>
      <c r="L139" s="9">
        <f t="shared" si="147"/>
        <v>2010</v>
      </c>
      <c r="M139" s="2">
        <f>rep!B135</f>
        <v>2.6934699999999998E-9</v>
      </c>
      <c r="N139" s="2">
        <f>rep!C135</f>
        <v>6.0256799999999997E-8</v>
      </c>
      <c r="O139" s="2">
        <f>rep!D135</f>
        <v>8.8879299999999998E-7</v>
      </c>
      <c r="P139" s="2">
        <f>rep!E135</f>
        <v>8.6541799999999995E-6</v>
      </c>
      <c r="Q139" s="2">
        <f>rep!F135</f>
        <v>5.5719E-5</v>
      </c>
      <c r="R139" s="2">
        <f>rep!G135</f>
        <v>2.3791599999999999E-4</v>
      </c>
      <c r="S139" s="2">
        <f>rep!H135</f>
        <v>6.7856700000000004E-4</v>
      </c>
      <c r="T139" s="2">
        <f>rep!I135</f>
        <v>1.3202800000000001E-3</v>
      </c>
      <c r="U139" s="2">
        <f>rep!J135</f>
        <v>1.8734299999999999E-3</v>
      </c>
      <c r="V139" s="2">
        <f>rep!K135</f>
        <v>2.3215100000000002E-3</v>
      </c>
      <c r="W139" s="2">
        <f>rep!L135</f>
        <v>3.2281200000000001E-3</v>
      </c>
      <c r="X139" s="2">
        <f>rep!M135</f>
        <v>5.1051600000000001E-3</v>
      </c>
      <c r="Y139" s="2">
        <f>rep!N135</f>
        <v>7.9142799999999992E-3</v>
      </c>
      <c r="Z139" s="2">
        <f>rep!O135</f>
        <v>1.15636E-2</v>
      </c>
      <c r="AA139" s="2">
        <f>rep!P135</f>
        <v>1.64025E-2</v>
      </c>
      <c r="AB139" s="2">
        <f>rep!Q135</f>
        <v>2.2792E-2</v>
      </c>
      <c r="AC139" s="2">
        <f>rep!R135</f>
        <v>3.04538E-2</v>
      </c>
      <c r="AD139" s="2">
        <f>rep!S135</f>
        <v>3.8596100000000001E-2</v>
      </c>
      <c r="AE139" s="2">
        <f>rep!T135</f>
        <v>4.6465699999999999E-2</v>
      </c>
      <c r="AF139" s="2">
        <f>rep!U135</f>
        <v>5.3504099999999999E-2</v>
      </c>
      <c r="AG139" s="2">
        <f>rep!V135</f>
        <v>5.9223199999999997E-2</v>
      </c>
      <c r="AH139" s="2">
        <f>rep!W135</f>
        <v>6.3285999999999995E-2</v>
      </c>
      <c r="AI139" s="2">
        <f>rep!X135</f>
        <v>6.5661399999999995E-2</v>
      </c>
      <c r="AJ139" s="2">
        <f>rep!Y135</f>
        <v>6.65216E-2</v>
      </c>
      <c r="AK139" s="2">
        <f>rep!Z135</f>
        <v>6.6008700000000003E-2</v>
      </c>
      <c r="AL139" s="2">
        <f>rep!AA135</f>
        <v>6.4171500000000006E-2</v>
      </c>
      <c r="AM139" s="2">
        <f>rep!AB135</f>
        <v>6.1071599999999997E-2</v>
      </c>
      <c r="AN139" s="2">
        <f>rep!AC135</f>
        <v>5.6862200000000002E-2</v>
      </c>
      <c r="AO139" s="2">
        <f>rep!AD135</f>
        <v>5.17578E-2</v>
      </c>
      <c r="AP139" s="2">
        <f>rep!AE135</f>
        <v>4.5965899999999997E-2</v>
      </c>
      <c r="AQ139" s="2">
        <f>rep!AF135</f>
        <v>3.9668200000000001E-2</v>
      </c>
      <c r="AR139" s="2">
        <f>rep!AG135</f>
        <v>3.3064000000000003E-2</v>
      </c>
      <c r="AS139" s="2">
        <f>rep!AH135</f>
        <v>2.6422999999999999E-2</v>
      </c>
      <c r="AT139" s="2">
        <f>rep!AI135</f>
        <v>2.0093E-2</v>
      </c>
      <c r="AU139" s="2">
        <f>rep!AJ135</f>
        <v>1.4438899999999999E-2</v>
      </c>
      <c r="AV139" s="2">
        <f>rep!AK135</f>
        <v>9.7478400000000007E-3</v>
      </c>
      <c r="AW139" s="2">
        <f>rep!AL135</f>
        <v>6.1538799999999996E-3</v>
      </c>
      <c r="AX139" s="2">
        <f>rep!AM135</f>
        <v>3.61992E-3</v>
      </c>
      <c r="AY139" s="2">
        <f>rep!AN135</f>
        <v>1.97875E-3</v>
      </c>
      <c r="AZ139" s="2">
        <f>rep!AO135</f>
        <v>1.0031199999999999E-3</v>
      </c>
      <c r="BA139" s="2">
        <f>rep!AP135</f>
        <v>4.7090199999999999E-4</v>
      </c>
      <c r="BB139" s="2">
        <f>rep!AQ135</f>
        <v>2.04475E-4</v>
      </c>
      <c r="BC139" s="2">
        <f>rep!AR135</f>
        <v>8.2056299999999996E-5</v>
      </c>
      <c r="BE139" s="1">
        <v>2010</v>
      </c>
      <c r="BF139" s="1">
        <f t="shared" si="146"/>
        <v>7.2547806408999982E-18</v>
      </c>
      <c r="BG139" s="1">
        <f t="shared" si="187"/>
        <v>3.6308819462399994E-15</v>
      </c>
      <c r="BH139" s="1">
        <f t="shared" si="188"/>
        <v>7.8995299684899995E-13</v>
      </c>
      <c r="BI139" s="1">
        <f t="shared" si="189"/>
        <v>7.4894831472399994E-11</v>
      </c>
      <c r="BJ139" s="1">
        <f t="shared" si="148"/>
        <v>3.1046069609999999E-9</v>
      </c>
      <c r="BK139" s="1">
        <f t="shared" si="149"/>
        <v>5.6604023055999994E-8</v>
      </c>
      <c r="BL139" s="1">
        <f t="shared" si="150"/>
        <v>4.6045317348900005E-7</v>
      </c>
      <c r="BM139" s="1">
        <f t="shared" si="151"/>
        <v>1.7431392784000001E-6</v>
      </c>
      <c r="BN139" s="1">
        <f t="shared" si="152"/>
        <v>3.5097399648999998E-6</v>
      </c>
      <c r="BO139" s="1">
        <f t="shared" si="153"/>
        <v>5.3894086801000005E-6</v>
      </c>
      <c r="BP139" s="1">
        <f t="shared" si="154"/>
        <v>1.04207587344E-5</v>
      </c>
      <c r="BQ139" s="1">
        <f t="shared" si="155"/>
        <v>2.6062658625600001E-5</v>
      </c>
      <c r="BR139" s="1">
        <f t="shared" si="156"/>
        <v>6.2635827918399988E-5</v>
      </c>
      <c r="BS139" s="1">
        <f t="shared" si="157"/>
        <v>1.3371684496E-4</v>
      </c>
      <c r="BT139" s="1">
        <f t="shared" si="158"/>
        <v>2.6904200625000002E-4</v>
      </c>
      <c r="BU139" s="1">
        <f t="shared" si="159"/>
        <v>5.1947526399999996E-4</v>
      </c>
      <c r="BV139" s="1">
        <f t="shared" si="160"/>
        <v>9.0323041357926392E-4</v>
      </c>
      <c r="BW139" s="1">
        <f t="shared" si="161"/>
        <v>1.3761184094449E-3</v>
      </c>
      <c r="BX139" s="1">
        <f t="shared" si="162"/>
        <v>7.0890660008999986E-4</v>
      </c>
      <c r="BY139" s="1">
        <f t="shared" si="163"/>
        <v>9.9464718240000036E-5</v>
      </c>
      <c r="BZ139" s="1">
        <f t="shared" si="164"/>
        <v>1.1811777124000003E-4</v>
      </c>
      <c r="CA139" s="1">
        <f t="shared" si="165"/>
        <v>6.5178089999999985E-8</v>
      </c>
      <c r="CB139" s="1">
        <f t="shared" si="166"/>
        <v>2.4399064804000003E-4</v>
      </c>
      <c r="CC139" s="1">
        <f t="shared" si="167"/>
        <v>8.5265752008999987E-4</v>
      </c>
      <c r="CD139" s="1">
        <f t="shared" si="168"/>
        <v>1.0892178108899999E-3</v>
      </c>
      <c r="CE139" s="1">
        <f t="shared" si="169"/>
        <v>3.5046992002499989E-3</v>
      </c>
      <c r="CF139" s="1">
        <f t="shared" si="170"/>
        <v>1.8147940801600004E-3</v>
      </c>
      <c r="CG139" s="1">
        <f t="shared" si="171"/>
        <v>2.6522294000399997E-3</v>
      </c>
      <c r="CH139" s="1">
        <f t="shared" si="172"/>
        <v>2.1531160224999996E-4</v>
      </c>
      <c r="CI139" s="1">
        <f t="shared" si="173"/>
        <v>3.0016948515999993E-4</v>
      </c>
      <c r="CJ139" s="1">
        <f t="shared" si="174"/>
        <v>1.6686697329000002E-4</v>
      </c>
      <c r="CK139" s="1">
        <f t="shared" si="175"/>
        <v>2.9596729369000006E-4</v>
      </c>
      <c r="CL139" s="1">
        <f t="shared" si="176"/>
        <v>3.6568339212249989E-4</v>
      </c>
      <c r="CM139" s="1">
        <f t="shared" si="177"/>
        <v>2.8166673938490006E-4</v>
      </c>
      <c r="CN139" s="1">
        <f t="shared" si="178"/>
        <v>1.159676995689E-4</v>
      </c>
      <c r="CO139" s="1">
        <f t="shared" si="179"/>
        <v>6.2533300840000026E-5</v>
      </c>
      <c r="CP139" s="1">
        <f t="shared" si="180"/>
        <v>3.0734472401423996E-5</v>
      </c>
      <c r="CQ139" s="1">
        <f t="shared" si="181"/>
        <v>9.0595461684640004E-6</v>
      </c>
      <c r="CR139" s="1">
        <f t="shared" si="182"/>
        <v>3.9154515625000005E-6</v>
      </c>
      <c r="CS139" s="1">
        <f t="shared" si="183"/>
        <v>1.0062497343999999E-6</v>
      </c>
      <c r="CT139" s="1">
        <f t="shared" si="184"/>
        <v>2.2174869360399998E-7</v>
      </c>
      <c r="CU139" s="1">
        <f t="shared" si="185"/>
        <v>4.1810025624999996E-8</v>
      </c>
      <c r="CV139" s="1">
        <f t="shared" si="186"/>
        <v>6.7332363696899996E-9</v>
      </c>
    </row>
    <row r="140" spans="2:100" x14ac:dyDescent="0.25">
      <c r="B140" s="28"/>
      <c r="C140" s="28"/>
      <c r="D140" s="28"/>
      <c r="E140" s="28"/>
      <c r="F140" s="28"/>
      <c r="G140" s="28"/>
      <c r="L140" s="9">
        <f t="shared" si="147"/>
        <v>2011</v>
      </c>
      <c r="M140" s="2">
        <f>rep!B136</f>
        <v>3.1454399999999998E-9</v>
      </c>
      <c r="N140" s="2">
        <f>rep!C136</f>
        <v>7.0367199999999995E-8</v>
      </c>
      <c r="O140" s="2">
        <f>rep!D136</f>
        <v>1.03789E-6</v>
      </c>
      <c r="P140" s="2">
        <f>rep!E136</f>
        <v>1.0105099999999999E-5</v>
      </c>
      <c r="Q140" s="2">
        <f>rep!F136</f>
        <v>6.5049500000000001E-5</v>
      </c>
      <c r="R140" s="2">
        <f>rep!G136</f>
        <v>2.7764400000000001E-4</v>
      </c>
      <c r="S140" s="2">
        <f>rep!H136</f>
        <v>7.91032E-4</v>
      </c>
      <c r="T140" s="2">
        <f>rep!I136</f>
        <v>1.53443E-3</v>
      </c>
      <c r="U140" s="2">
        <f>rep!J136</f>
        <v>2.1580700000000002E-3</v>
      </c>
      <c r="V140" s="2">
        <f>rep!K136</f>
        <v>2.61707E-3</v>
      </c>
      <c r="W140" s="2">
        <f>rep!L136</f>
        <v>3.5281800000000001E-3</v>
      </c>
      <c r="X140" s="2">
        <f>rep!M136</f>
        <v>5.4340899999999999E-3</v>
      </c>
      <c r="Y140" s="2">
        <f>rep!N136</f>
        <v>8.2153399999999998E-3</v>
      </c>
      <c r="Z140" s="2">
        <f>rep!O136</f>
        <v>1.16645E-2</v>
      </c>
      <c r="AA140" s="2">
        <f>rep!P136</f>
        <v>1.61087E-2</v>
      </c>
      <c r="AB140" s="2">
        <f>rep!Q136</f>
        <v>2.2006999999999999E-2</v>
      </c>
      <c r="AC140" s="2">
        <f>rep!R136</f>
        <v>2.9231199999999999E-2</v>
      </c>
      <c r="AD140" s="2">
        <f>rep!S136</f>
        <v>3.7119100000000002E-2</v>
      </c>
      <c r="AE140" s="2">
        <f>rep!T136</f>
        <v>4.4991000000000003E-2</v>
      </c>
      <c r="AF140" s="2">
        <f>rep!U136</f>
        <v>5.2275299999999997E-2</v>
      </c>
      <c r="AG140" s="2">
        <f>rep!V136</f>
        <v>5.8360500000000003E-2</v>
      </c>
      <c r="AH140" s="2">
        <f>rep!W136</f>
        <v>6.27114E-2</v>
      </c>
      <c r="AI140" s="2">
        <f>rep!X136</f>
        <v>6.5148499999999998E-2</v>
      </c>
      <c r="AJ140" s="2">
        <f>rep!Y136</f>
        <v>6.5874500000000002E-2</v>
      </c>
      <c r="AK140" s="2">
        <f>rep!Z136</f>
        <v>6.5242400000000006E-2</v>
      </c>
      <c r="AL140" s="2">
        <f>rep!AA136</f>
        <v>6.3538600000000001E-2</v>
      </c>
      <c r="AM140" s="2">
        <f>rep!AB136</f>
        <v>6.0905000000000001E-2</v>
      </c>
      <c r="AN140" s="2">
        <f>rep!AC136</f>
        <v>5.7360700000000001E-2</v>
      </c>
      <c r="AO140" s="2">
        <f>rep!AD136</f>
        <v>5.2871700000000001E-2</v>
      </c>
      <c r="AP140" s="2">
        <f>rep!AE136</f>
        <v>4.7441400000000002E-2</v>
      </c>
      <c r="AQ140" s="2">
        <f>rep!AF136</f>
        <v>4.1189200000000002E-2</v>
      </c>
      <c r="AR140" s="2">
        <f>rep!AG136</f>
        <v>3.4385199999999998E-2</v>
      </c>
      <c r="AS140" s="2">
        <f>rep!AH136</f>
        <v>2.7429499999999999E-2</v>
      </c>
      <c r="AT140" s="2">
        <f>rep!AI136</f>
        <v>2.0784199999999999E-2</v>
      </c>
      <c r="AU140" s="2">
        <f>rep!AJ136</f>
        <v>1.48772E-2</v>
      </c>
      <c r="AV140" s="2">
        <f>rep!AK136</f>
        <v>1.00105E-2</v>
      </c>
      <c r="AW140" s="2">
        <f>rep!AL136</f>
        <v>6.3054399999999998E-3</v>
      </c>
      <c r="AX140" s="2">
        <f>rep!AM136</f>
        <v>3.7050400000000002E-3</v>
      </c>
      <c r="AY140" s="2">
        <f>rep!AN136</f>
        <v>2.0252199999999999E-3</v>
      </c>
      <c r="AZ140" s="2">
        <f>rep!AO136</f>
        <v>1.0275099999999999E-3</v>
      </c>
      <c r="BA140" s="2">
        <f>rep!AP136</f>
        <v>4.8304499999999998E-4</v>
      </c>
      <c r="BB140" s="2">
        <f>rep!AQ136</f>
        <v>2.1013299999999999E-4</v>
      </c>
      <c r="BC140" s="2">
        <f>rep!AR136</f>
        <v>8.4500700000000002E-5</v>
      </c>
      <c r="BE140" s="1">
        <v>2011</v>
      </c>
      <c r="BF140" s="1">
        <f t="shared" si="146"/>
        <v>9.8937927935999992E-18</v>
      </c>
      <c r="BG140" s="1">
        <f t="shared" si="187"/>
        <v>4.9515428358399991E-15</v>
      </c>
      <c r="BH140" s="1">
        <f t="shared" si="188"/>
        <v>1.0772156521E-12</v>
      </c>
      <c r="BI140" s="1">
        <f t="shared" si="189"/>
        <v>1.0211304600999998E-10</v>
      </c>
      <c r="BJ140" s="1">
        <f t="shared" si="148"/>
        <v>4.2314374502500001E-9</v>
      </c>
      <c r="BK140" s="1">
        <f t="shared" si="149"/>
        <v>7.7086190736000011E-8</v>
      </c>
      <c r="BL140" s="1">
        <f t="shared" si="150"/>
        <v>6.2573162502399999E-7</v>
      </c>
      <c r="BM140" s="1">
        <f t="shared" si="151"/>
        <v>2.3544754249000003E-6</v>
      </c>
      <c r="BN140" s="1">
        <f t="shared" si="152"/>
        <v>4.6572661249000011E-6</v>
      </c>
      <c r="BO140" s="1">
        <f t="shared" si="153"/>
        <v>6.8490553848999998E-6</v>
      </c>
      <c r="BP140" s="1">
        <f t="shared" si="154"/>
        <v>1.2448054112400001E-5</v>
      </c>
      <c r="BQ140" s="1">
        <f t="shared" si="155"/>
        <v>2.9529334128099999E-5</v>
      </c>
      <c r="BR140" s="1">
        <f t="shared" si="156"/>
        <v>6.7491811315599997E-5</v>
      </c>
      <c r="BS140" s="1">
        <f t="shared" si="157"/>
        <v>1.3281400805401596E-4</v>
      </c>
      <c r="BT140" s="1">
        <f t="shared" si="158"/>
        <v>1.7925514550440002E-4</v>
      </c>
      <c r="BU140" s="1">
        <f t="shared" si="159"/>
        <v>3.100018711968999E-4</v>
      </c>
      <c r="BV140" s="1">
        <f t="shared" si="160"/>
        <v>4.2563568528359999E-4</v>
      </c>
      <c r="BW140" s="1">
        <f t="shared" si="161"/>
        <v>5.8896979969000015E-4</v>
      </c>
      <c r="BX140" s="1">
        <f t="shared" si="162"/>
        <v>6.2408420010000022E-5</v>
      </c>
      <c r="BY140" s="1">
        <f t="shared" si="163"/>
        <v>4.9137145561000013E-4</v>
      </c>
      <c r="BZ140" s="1">
        <f t="shared" si="164"/>
        <v>3.1229251523999979E-4</v>
      </c>
      <c r="CA140" s="1">
        <f t="shared" si="165"/>
        <v>1.3236208185599999E-3</v>
      </c>
      <c r="CB140" s="1">
        <f t="shared" si="166"/>
        <v>4.5286843202500008E-3</v>
      </c>
      <c r="CC140" s="1">
        <f t="shared" si="167"/>
        <v>2.5369857922499998E-3</v>
      </c>
      <c r="CD140" s="1">
        <f t="shared" si="168"/>
        <v>9.5979138024999966E-4</v>
      </c>
      <c r="CE140" s="1">
        <f t="shared" si="169"/>
        <v>4.5205452249999912E-5</v>
      </c>
      <c r="CF140" s="1">
        <f t="shared" si="170"/>
        <v>3.1396970889999983E-5</v>
      </c>
      <c r="CG140" s="1">
        <f t="shared" si="171"/>
        <v>7.2747252640000012E-5</v>
      </c>
      <c r="CH140" s="1">
        <f t="shared" si="172"/>
        <v>1.6487844024999995E-4</v>
      </c>
      <c r="CI140" s="1">
        <f t="shared" si="173"/>
        <v>1.6487587216000005E-4</v>
      </c>
      <c r="CJ140" s="1">
        <f t="shared" si="174"/>
        <v>4.4430737796000012E-4</v>
      </c>
      <c r="CK140" s="1">
        <f t="shared" si="175"/>
        <v>4.2414578703999986E-4</v>
      </c>
      <c r="CL140" s="1">
        <f t="shared" si="176"/>
        <v>2.2919234880999998E-4</v>
      </c>
      <c r="CM140" s="1">
        <f t="shared" si="177"/>
        <v>1.9499329599999998E-4</v>
      </c>
      <c r="CN140" s="1">
        <f t="shared" si="178"/>
        <v>5.2663613580899997E-5</v>
      </c>
      <c r="CO140" s="1">
        <f t="shared" si="179"/>
        <v>1.3989918896100001E-5</v>
      </c>
      <c r="CP140" s="1">
        <f t="shared" si="180"/>
        <v>3.5375135290000065E-7</v>
      </c>
      <c r="CQ140" s="1">
        <f t="shared" si="181"/>
        <v>4.6446284196000011E-6</v>
      </c>
      <c r="CR140" s="1">
        <f t="shared" si="182"/>
        <v>2.1458734143999999E-6</v>
      </c>
      <c r="CS140" s="1">
        <f t="shared" si="183"/>
        <v>1.4082231916900006E-5</v>
      </c>
      <c r="CT140" s="1">
        <f t="shared" si="184"/>
        <v>6.512409300249999E-7</v>
      </c>
      <c r="CU140" s="1">
        <f t="shared" si="185"/>
        <v>6.8872903060899999E-7</v>
      </c>
      <c r="CV140" s="1">
        <f t="shared" si="186"/>
        <v>1.1937874945128999E-7</v>
      </c>
    </row>
    <row r="141" spans="2:100" x14ac:dyDescent="0.25">
      <c r="L141" s="9">
        <f t="shared" si="147"/>
        <v>2012</v>
      </c>
      <c r="M141" s="2">
        <f>rep!B137</f>
        <v>3.17632E-9</v>
      </c>
      <c r="N141" s="2">
        <f>rep!C137</f>
        <v>7.1060099999999995E-8</v>
      </c>
      <c r="O141" s="2">
        <f>rep!D137</f>
        <v>1.0481800000000001E-6</v>
      </c>
      <c r="P141" s="2">
        <f>rep!E137</f>
        <v>1.0207000000000001E-5</v>
      </c>
      <c r="Q141" s="2">
        <f>rep!F137</f>
        <v>6.5729199999999994E-5</v>
      </c>
      <c r="R141" s="2">
        <f>rep!G137</f>
        <v>2.8078000000000001E-4</v>
      </c>
      <c r="S141" s="2">
        <f>rep!H137</f>
        <v>8.0168399999999999E-4</v>
      </c>
      <c r="T141" s="2">
        <f>rep!I137</f>
        <v>1.5643199999999999E-3</v>
      </c>
      <c r="U141" s="2">
        <f>rep!J137</f>
        <v>2.2362300000000001E-3</v>
      </c>
      <c r="V141" s="2">
        <f>rep!K137</f>
        <v>2.8093599999999999E-3</v>
      </c>
      <c r="W141" s="2">
        <f>rep!L137</f>
        <v>3.9377800000000001E-3</v>
      </c>
      <c r="X141" s="2">
        <f>rep!M137</f>
        <v>6.1458299999999997E-3</v>
      </c>
      <c r="Y141" s="2">
        <f>rep!N137</f>
        <v>9.2164699999999992E-3</v>
      </c>
      <c r="Z141" s="2">
        <f>rep!O137</f>
        <v>1.28349E-2</v>
      </c>
      <c r="AA141" s="2">
        <f>rep!P137</f>
        <v>1.7285399999999999E-2</v>
      </c>
      <c r="AB141" s="2">
        <f>rep!Q137</f>
        <v>2.3012700000000001E-2</v>
      </c>
      <c r="AC141" s="2">
        <f>rep!R137</f>
        <v>2.9837200000000001E-2</v>
      </c>
      <c r="AD141" s="2">
        <f>rep!S137</f>
        <v>3.7064699999999999E-2</v>
      </c>
      <c r="AE141" s="2">
        <f>rep!T137</f>
        <v>4.41181E-2</v>
      </c>
      <c r="AF141" s="2">
        <f>rep!U137</f>
        <v>5.0660799999999999E-2</v>
      </c>
      <c r="AG141" s="2">
        <f>rep!V137</f>
        <v>5.6308999999999998E-2</v>
      </c>
      <c r="AH141" s="2">
        <f>rep!W137</f>
        <v>6.0614099999999997E-2</v>
      </c>
      <c r="AI141" s="2">
        <f>rep!X137</f>
        <v>6.3318700000000006E-2</v>
      </c>
      <c r="AJ141" s="2">
        <f>rep!Y137</f>
        <v>6.44589E-2</v>
      </c>
      <c r="AK141" s="2">
        <f>rep!Z137</f>
        <v>6.42374E-2</v>
      </c>
      <c r="AL141" s="2">
        <f>rep!AA137</f>
        <v>6.2877000000000002E-2</v>
      </c>
      <c r="AM141" s="2">
        <f>rep!AB137</f>
        <v>6.0546500000000003E-2</v>
      </c>
      <c r="AN141" s="2">
        <f>rep!AC137</f>
        <v>5.7323100000000002E-2</v>
      </c>
      <c r="AO141" s="2">
        <f>rep!AD137</f>
        <v>5.3190500000000002E-2</v>
      </c>
      <c r="AP141" s="2">
        <f>rep!AE137</f>
        <v>4.8101699999999997E-2</v>
      </c>
      <c r="AQ141" s="2">
        <f>rep!AF137</f>
        <v>4.2090900000000001E-2</v>
      </c>
      <c r="AR141" s="2">
        <f>rep!AG137</f>
        <v>3.5367599999999999E-2</v>
      </c>
      <c r="AS141" s="2">
        <f>rep!AH137</f>
        <v>2.83325E-2</v>
      </c>
      <c r="AT141" s="2">
        <f>rep!AI137</f>
        <v>2.1502500000000001E-2</v>
      </c>
      <c r="AU141" s="2">
        <f>rep!AJ137</f>
        <v>1.53785E-2</v>
      </c>
      <c r="AV141" s="2">
        <f>rep!AK137</f>
        <v>1.03199E-2</v>
      </c>
      <c r="AW141" s="2">
        <f>rep!AL137</f>
        <v>6.4750099999999998E-3</v>
      </c>
      <c r="AX141" s="2">
        <f>rep!AM137</f>
        <v>3.7875999999999999E-3</v>
      </c>
      <c r="AY141" s="2">
        <f>rep!AN137</f>
        <v>2.0607999999999998E-3</v>
      </c>
      <c r="AZ141" s="2">
        <f>rep!AO137</f>
        <v>1.04097E-3</v>
      </c>
      <c r="BA141" s="2">
        <f>rep!AP137</f>
        <v>4.8742399999999997E-4</v>
      </c>
      <c r="BB141" s="2">
        <f>rep!AQ137</f>
        <v>2.11301E-4</v>
      </c>
      <c r="BC141" s="2">
        <f>rep!AR137</f>
        <v>8.4719600000000001E-5</v>
      </c>
      <c r="BE141" s="1">
        <v>2012</v>
      </c>
      <c r="BF141" s="1">
        <f t="shared" si="146"/>
        <v>1.0089008742400001E-17</v>
      </c>
      <c r="BG141" s="1">
        <f t="shared" si="187"/>
        <v>5.0495378120099994E-15</v>
      </c>
      <c r="BH141" s="1">
        <f t="shared" si="188"/>
        <v>1.0986813124000001E-12</v>
      </c>
      <c r="BI141" s="1">
        <f t="shared" si="189"/>
        <v>1.0418284900000002E-10</v>
      </c>
      <c r="BJ141" s="1">
        <f t="shared" si="148"/>
        <v>4.3203277326399996E-9</v>
      </c>
      <c r="BK141" s="1">
        <f t="shared" si="149"/>
        <v>7.8837408399999998E-8</v>
      </c>
      <c r="BL141" s="1">
        <f t="shared" si="150"/>
        <v>6.4269723585599999E-7</v>
      </c>
      <c r="BM141" s="1">
        <f t="shared" si="151"/>
        <v>2.4470970623999998E-6</v>
      </c>
      <c r="BN141" s="1">
        <f t="shared" si="152"/>
        <v>5.0007246129000006E-6</v>
      </c>
      <c r="BO141" s="1">
        <f t="shared" si="153"/>
        <v>7.8925036095999993E-6</v>
      </c>
      <c r="BP141" s="1">
        <f t="shared" si="154"/>
        <v>1.55061113284E-5</v>
      </c>
      <c r="BQ141" s="1">
        <f t="shared" si="155"/>
        <v>2.9114981388899999E-5</v>
      </c>
      <c r="BR141" s="1">
        <f t="shared" si="156"/>
        <v>7.5107702260899983E-5</v>
      </c>
      <c r="BS141" s="1">
        <f t="shared" si="157"/>
        <v>1.2044843000999999E-4</v>
      </c>
      <c r="BT141" s="1">
        <f t="shared" si="158"/>
        <v>2.0378704515999996E-4</v>
      </c>
      <c r="BU141" s="1">
        <f t="shared" si="159"/>
        <v>2.8435065129000007E-4</v>
      </c>
      <c r="BV141" s="1">
        <f t="shared" si="160"/>
        <v>1.9452438784000001E-4</v>
      </c>
      <c r="BW141" s="1">
        <f t="shared" si="161"/>
        <v>7.7545540900000063E-6</v>
      </c>
      <c r="BX141" s="1">
        <f t="shared" si="162"/>
        <v>2.5420755610000019E-5</v>
      </c>
      <c r="BY141" s="1">
        <f t="shared" si="163"/>
        <v>3.3706022463999999E-4</v>
      </c>
      <c r="BZ141" s="1">
        <f t="shared" si="164"/>
        <v>6.7449284100000039E-4</v>
      </c>
      <c r="CA141" s="1">
        <f t="shared" si="165"/>
        <v>1.8702078668099997E-3</v>
      </c>
      <c r="CB141" s="1">
        <f t="shared" si="166"/>
        <v>3.5570846656899995E-3</v>
      </c>
      <c r="CC141" s="1">
        <f t="shared" si="167"/>
        <v>5.78833377721E-3</v>
      </c>
      <c r="CD141" s="1">
        <f t="shared" si="168"/>
        <v>3.2607069267600003E-3</v>
      </c>
      <c r="CE141" s="1">
        <f t="shared" si="169"/>
        <v>1.333929529E-3</v>
      </c>
      <c r="CF141" s="1">
        <f t="shared" si="170"/>
        <v>3.263442250000009E-6</v>
      </c>
      <c r="CG141" s="1">
        <f t="shared" si="171"/>
        <v>5.163392736100001E-4</v>
      </c>
      <c r="CH141" s="1">
        <f t="shared" si="172"/>
        <v>1.0055558102500001E-3</v>
      </c>
      <c r="CI141" s="1">
        <f t="shared" si="173"/>
        <v>1.1263877068900001E-3</v>
      </c>
      <c r="CJ141" s="1">
        <f t="shared" si="174"/>
        <v>1.05371002881E-3</v>
      </c>
      <c r="CK141" s="1">
        <f t="shared" si="175"/>
        <v>8.9386648576000004E-4</v>
      </c>
      <c r="CL141" s="1">
        <f t="shared" si="176"/>
        <v>6.3164255624999991E-4</v>
      </c>
      <c r="CM141" s="1">
        <f t="shared" si="177"/>
        <v>4.2158355625000011E-4</v>
      </c>
      <c r="CN141" s="1">
        <f t="shared" si="178"/>
        <v>2.2796470224999997E-4</v>
      </c>
      <c r="CO141" s="1">
        <f t="shared" si="179"/>
        <v>1.0567634400999999E-4</v>
      </c>
      <c r="CP141" s="1">
        <f t="shared" si="180"/>
        <v>4.1925754500100001E-5</v>
      </c>
      <c r="CQ141" s="1">
        <f t="shared" si="181"/>
        <v>1.434591376E-5</v>
      </c>
      <c r="CR141" s="1">
        <f t="shared" si="182"/>
        <v>4.2468966399999988E-6</v>
      </c>
      <c r="CS141" s="1">
        <f t="shared" si="183"/>
        <v>1.0836185409E-6</v>
      </c>
      <c r="CT141" s="1">
        <f t="shared" si="184"/>
        <v>2.3758215577599997E-7</v>
      </c>
      <c r="CU141" s="1">
        <f t="shared" si="185"/>
        <v>4.4648112600999998E-8</v>
      </c>
      <c r="CV141" s="1">
        <f t="shared" si="186"/>
        <v>7.1774106241599999E-9</v>
      </c>
    </row>
    <row r="142" spans="2:100" x14ac:dyDescent="0.25">
      <c r="L142" s="9">
        <f t="shared" si="147"/>
        <v>2013</v>
      </c>
      <c r="M142" s="2">
        <f>rep!B138</f>
        <v>3.0300600000000002E-9</v>
      </c>
      <c r="N142" s="2">
        <f>rep!C138</f>
        <v>6.7788499999999999E-8</v>
      </c>
      <c r="O142" s="2">
        <f>rep!D138</f>
        <v>9.9994900000000003E-7</v>
      </c>
      <c r="P142" s="2">
        <f>rep!E138</f>
        <v>9.7378199999999999E-6</v>
      </c>
      <c r="Q142" s="2">
        <f>rep!F138</f>
        <v>6.2714599999999998E-5</v>
      </c>
      <c r="R142" s="2">
        <f>rep!G138</f>
        <v>2.6797300000000002E-4</v>
      </c>
      <c r="S142" s="2">
        <f>rep!H138</f>
        <v>7.6565100000000001E-4</v>
      </c>
      <c r="T142" s="2">
        <f>rep!I138</f>
        <v>1.4969899999999999E-3</v>
      </c>
      <c r="U142" s="2">
        <f>rep!J138</f>
        <v>2.1524999999999999E-3</v>
      </c>
      <c r="V142" s="2">
        <f>rep!K138</f>
        <v>2.7424099999999998E-3</v>
      </c>
      <c r="W142" s="2">
        <f>rep!L138</f>
        <v>3.9226799999999996E-3</v>
      </c>
      <c r="X142" s="2">
        <f>rep!M138</f>
        <v>6.2411799999999998E-3</v>
      </c>
      <c r="Y142" s="2">
        <f>rep!N138</f>
        <v>9.5545000000000005E-3</v>
      </c>
      <c r="Z142" s="2">
        <f>rep!O138</f>
        <v>1.36253E-2</v>
      </c>
      <c r="AA142" s="2">
        <f>rep!P138</f>
        <v>1.8724899999999999E-2</v>
      </c>
      <c r="AB142" s="2">
        <f>rep!Q138</f>
        <v>2.5136700000000001E-2</v>
      </c>
      <c r="AC142" s="2">
        <f>rep!R138</f>
        <v>3.24237E-2</v>
      </c>
      <c r="AD142" s="2">
        <f>rep!S138</f>
        <v>3.9679499999999999E-2</v>
      </c>
      <c r="AE142" s="2">
        <f>rep!T138</f>
        <v>4.6268499999999997E-2</v>
      </c>
      <c r="AF142" s="2">
        <f>rep!U138</f>
        <v>5.1946199999999998E-2</v>
      </c>
      <c r="AG142" s="2">
        <f>rep!V138</f>
        <v>5.6506399999999998E-2</v>
      </c>
      <c r="AH142" s="2">
        <f>rep!W138</f>
        <v>5.9716699999999998E-2</v>
      </c>
      <c r="AI142" s="2">
        <f>rep!X138</f>
        <v>6.1537399999999999E-2</v>
      </c>
      <c r="AJ142" s="2">
        <f>rep!Y138</f>
        <v>6.2160100000000003E-2</v>
      </c>
      <c r="AK142" s="2">
        <f>rep!Z138</f>
        <v>6.1821300000000003E-2</v>
      </c>
      <c r="AL142" s="2">
        <f>rep!AA138</f>
        <v>6.0658400000000001E-2</v>
      </c>
      <c r="AM142" s="2">
        <f>rep!AB138</f>
        <v>5.8702200000000003E-2</v>
      </c>
      <c r="AN142" s="2">
        <f>rep!AC138</f>
        <v>5.5912799999999999E-2</v>
      </c>
      <c r="AO142" s="2">
        <f>rep!AD138</f>
        <v>5.2209100000000001E-2</v>
      </c>
      <c r="AP142" s="2">
        <f>rep!AE138</f>
        <v>4.7516599999999999E-2</v>
      </c>
      <c r="AQ142" s="2">
        <f>rep!AF138</f>
        <v>4.1850600000000002E-2</v>
      </c>
      <c r="AR142" s="2">
        <f>rep!AG138</f>
        <v>3.5397199999999997E-2</v>
      </c>
      <c r="AS142" s="2">
        <f>rep!AH138</f>
        <v>2.8536200000000001E-2</v>
      </c>
      <c r="AT142" s="2">
        <f>rep!AI138</f>
        <v>2.1780799999999999E-2</v>
      </c>
      <c r="AU142" s="2">
        <f>rep!AJ138</f>
        <v>1.5651200000000001E-2</v>
      </c>
      <c r="AV142" s="2">
        <f>rep!AK138</f>
        <v>1.05395E-2</v>
      </c>
      <c r="AW142" s="2">
        <f>rep!AL138</f>
        <v>6.6271100000000003E-3</v>
      </c>
      <c r="AX142" s="2">
        <f>rep!AM138</f>
        <v>3.8800000000000002E-3</v>
      </c>
      <c r="AY142" s="2">
        <f>rep!AN138</f>
        <v>2.1105500000000001E-3</v>
      </c>
      <c r="AZ142" s="2">
        <f>rep!AO138</f>
        <v>1.0648299999999999E-3</v>
      </c>
      <c r="BA142" s="2">
        <f>rep!AP138</f>
        <v>4.9764199999999996E-4</v>
      </c>
      <c r="BB142" s="2">
        <f>rep!AQ138</f>
        <v>2.15205E-4</v>
      </c>
      <c r="BC142" s="2">
        <f>rep!AR138</f>
        <v>8.6046199999999996E-5</v>
      </c>
      <c r="BE142" s="1">
        <v>2013</v>
      </c>
      <c r="BF142" s="1">
        <f t="shared" si="146"/>
        <v>9.1812636036000017E-18</v>
      </c>
      <c r="BG142" s="1">
        <f t="shared" si="187"/>
        <v>4.59528073225E-15</v>
      </c>
      <c r="BH142" s="1">
        <f t="shared" si="188"/>
        <v>9.9989800260100003E-13</v>
      </c>
      <c r="BI142" s="1">
        <f t="shared" si="189"/>
        <v>9.4825138352400003E-11</v>
      </c>
      <c r="BJ142" s="1">
        <f t="shared" si="148"/>
        <v>3.9331210531599996E-9</v>
      </c>
      <c r="BK142" s="1">
        <f t="shared" si="149"/>
        <v>7.1809528729000005E-8</v>
      </c>
      <c r="BL142" s="1">
        <f t="shared" si="150"/>
        <v>5.8622145380099998E-7</v>
      </c>
      <c r="BM142" s="1">
        <f t="shared" si="151"/>
        <v>2.2409790600999995E-6</v>
      </c>
      <c r="BN142" s="1">
        <f t="shared" si="152"/>
        <v>4.6332562499999997E-6</v>
      </c>
      <c r="BO142" s="1">
        <f t="shared" si="153"/>
        <v>7.5208126080999991E-6</v>
      </c>
      <c r="BP142" s="1">
        <f t="shared" si="154"/>
        <v>1.3709135682224996E-5</v>
      </c>
      <c r="BQ142" s="1">
        <f t="shared" si="155"/>
        <v>3.6253464577224997E-5</v>
      </c>
      <c r="BR142" s="1">
        <f t="shared" si="156"/>
        <v>8.3253124219225018E-5</v>
      </c>
      <c r="BS142" s="1">
        <f t="shared" si="157"/>
        <v>1.70695766673481E-4</v>
      </c>
      <c r="BT142" s="1">
        <f t="shared" si="158"/>
        <v>2.8304966784639993E-4</v>
      </c>
      <c r="BU142" s="1">
        <f t="shared" si="159"/>
        <v>4.9174969568490008E-4</v>
      </c>
      <c r="BV142" s="1">
        <f t="shared" si="160"/>
        <v>9.2129307489610007E-4</v>
      </c>
      <c r="BW142" s="1">
        <f t="shared" si="161"/>
        <v>7.7921372735999998E-4</v>
      </c>
      <c r="BX142" s="1">
        <f t="shared" si="162"/>
        <v>1.0228739097599996E-3</v>
      </c>
      <c r="BY142" s="1">
        <f t="shared" si="163"/>
        <v>5.795671056399998E-4</v>
      </c>
      <c r="BZ142" s="1">
        <f t="shared" si="164"/>
        <v>1.1983243023999999E-4</v>
      </c>
      <c r="CA142" s="1">
        <f t="shared" si="165"/>
        <v>2.1448481209000001E-4</v>
      </c>
      <c r="CB142" s="1">
        <f t="shared" si="166"/>
        <v>9.6300984975999969E-4</v>
      </c>
      <c r="CC142" s="1">
        <f t="shared" si="167"/>
        <v>3.034897082009999E-3</v>
      </c>
      <c r="CD142" s="1">
        <f t="shared" si="168"/>
        <v>3.3594427444899998E-3</v>
      </c>
      <c r="CE142" s="1">
        <f t="shared" si="169"/>
        <v>2.8698091843599996E-3</v>
      </c>
      <c r="CF142" s="1">
        <f t="shared" si="170"/>
        <v>2.0541561998400001E-3</v>
      </c>
      <c r="CG142" s="1">
        <f t="shared" si="171"/>
        <v>2.0901930624999995E-4</v>
      </c>
      <c r="CH142" s="1">
        <f t="shared" si="172"/>
        <v>2.7030648099999852E-6</v>
      </c>
      <c r="CI142" s="1">
        <f t="shared" si="173"/>
        <v>4.0682889999999919E-6</v>
      </c>
      <c r="CJ142" s="1">
        <f t="shared" si="174"/>
        <v>7.2187113689999965E-5</v>
      </c>
      <c r="CK142" s="1">
        <f t="shared" si="175"/>
        <v>6.5183196099999777E-6</v>
      </c>
      <c r="CL142" s="1">
        <f t="shared" si="176"/>
        <v>1.6743066025000003E-4</v>
      </c>
      <c r="CM142" s="1">
        <f t="shared" si="177"/>
        <v>1.8082772572839998E-4</v>
      </c>
      <c r="CN142" s="1">
        <f t="shared" si="178"/>
        <v>1.7161262000999999E-4</v>
      </c>
      <c r="CO142" s="1">
        <f t="shared" si="179"/>
        <v>4.7443579684900009E-5</v>
      </c>
      <c r="CP142" s="1">
        <f t="shared" si="180"/>
        <v>3.5127064922480997E-5</v>
      </c>
      <c r="CQ142" s="1">
        <f t="shared" si="181"/>
        <v>1.2248859026569003E-5</v>
      </c>
      <c r="CR142" s="1">
        <f t="shared" si="182"/>
        <v>2.2809819252640005E-6</v>
      </c>
      <c r="CS142" s="1">
        <f t="shared" si="183"/>
        <v>6.9952844195999924E-8</v>
      </c>
      <c r="CT142" s="1">
        <f t="shared" si="184"/>
        <v>1.0530043456000008E-8</v>
      </c>
      <c r="CU142" s="1">
        <f t="shared" si="185"/>
        <v>3.4212791089000008E-8</v>
      </c>
      <c r="CV142" s="1">
        <f t="shared" si="186"/>
        <v>9.8675018225640009E-8</v>
      </c>
    </row>
    <row r="143" spans="2:100" x14ac:dyDescent="0.25">
      <c r="L143" s="9">
        <f t="shared" si="147"/>
        <v>2014</v>
      </c>
      <c r="M143" s="2">
        <f>rep!B139</f>
        <v>2.6566700000000001E-9</v>
      </c>
      <c r="N143" s="2">
        <f>rep!C139</f>
        <v>5.9435700000000001E-8</v>
      </c>
      <c r="O143" s="2">
        <f>rep!D139</f>
        <v>8.7677099999999996E-7</v>
      </c>
      <c r="P143" s="2">
        <f>rep!E139</f>
        <v>8.5390200000000005E-6</v>
      </c>
      <c r="Q143" s="2">
        <f>rep!F139</f>
        <v>5.5004499999999998E-5</v>
      </c>
      <c r="R143" s="2">
        <f>rep!G139</f>
        <v>2.35135E-4</v>
      </c>
      <c r="S143" s="2">
        <f>rep!H139</f>
        <v>6.7260699999999998E-4</v>
      </c>
      <c r="T143" s="2">
        <f>rep!I139</f>
        <v>1.3193199999999999E-3</v>
      </c>
      <c r="U143" s="2">
        <f>rep!J139</f>
        <v>1.91406E-3</v>
      </c>
      <c r="V143" s="2">
        <f>rep!K139</f>
        <v>2.48628E-3</v>
      </c>
      <c r="W143" s="2">
        <f>rep!L139</f>
        <v>3.6385100000000002E-3</v>
      </c>
      <c r="X143" s="2">
        <f>rep!M139</f>
        <v>5.8759800000000003E-3</v>
      </c>
      <c r="Y143" s="2">
        <f>rep!N139</f>
        <v>9.1020500000000004E-3</v>
      </c>
      <c r="Z143" s="2">
        <f>rep!O139</f>
        <v>1.3174099999999999E-2</v>
      </c>
      <c r="AA143" s="2">
        <f>rep!P139</f>
        <v>1.8441300000000001E-2</v>
      </c>
      <c r="AB143" s="2">
        <f>rep!Q139</f>
        <v>2.52467E-2</v>
      </c>
      <c r="AC143" s="2">
        <f>rep!R139</f>
        <v>3.3194000000000001E-2</v>
      </c>
      <c r="AD143" s="2">
        <f>rep!S139</f>
        <v>4.1325000000000001E-2</v>
      </c>
      <c r="AE143" s="2">
        <f>rep!T139</f>
        <v>4.8785700000000001E-2</v>
      </c>
      <c r="AF143" s="2">
        <f>rep!U139</f>
        <v>5.5002200000000001E-2</v>
      </c>
      <c r="AG143" s="2">
        <f>rep!V139</f>
        <v>5.9508600000000002E-2</v>
      </c>
      <c r="AH143" s="2">
        <f>rep!W139</f>
        <v>6.2037500000000002E-2</v>
      </c>
      <c r="AI143" s="2">
        <f>rep!X139</f>
        <v>6.2748200000000004E-2</v>
      </c>
      <c r="AJ143" s="2">
        <f>rep!Y139</f>
        <v>6.2146100000000003E-2</v>
      </c>
      <c r="AK143" s="2">
        <f>rep!Z139</f>
        <v>6.0755000000000003E-2</v>
      </c>
      <c r="AL143" s="2">
        <f>rep!AA139</f>
        <v>5.8887000000000002E-2</v>
      </c>
      <c r="AM143" s="2">
        <f>rep!AB139</f>
        <v>5.6618500000000002E-2</v>
      </c>
      <c r="AN143" s="2">
        <f>rep!AC139</f>
        <v>5.3854399999999997E-2</v>
      </c>
      <c r="AO143" s="2">
        <f>rep!AD139</f>
        <v>5.04065E-2</v>
      </c>
      <c r="AP143" s="2">
        <f>rep!AE139</f>
        <v>4.6087999999999997E-2</v>
      </c>
      <c r="AQ143" s="2">
        <f>rep!AF139</f>
        <v>4.0825100000000003E-2</v>
      </c>
      <c r="AR143" s="2">
        <f>rep!AG139</f>
        <v>3.4743999999999997E-2</v>
      </c>
      <c r="AS143" s="2">
        <f>rep!AH139</f>
        <v>2.8188999999999999E-2</v>
      </c>
      <c r="AT143" s="2">
        <f>rep!AI139</f>
        <v>2.1656100000000001E-2</v>
      </c>
      <c r="AU143" s="2">
        <f>rep!AJ139</f>
        <v>1.56642E-2</v>
      </c>
      <c r="AV143" s="2">
        <f>rep!AK139</f>
        <v>1.0618000000000001E-2</v>
      </c>
      <c r="AW143" s="2">
        <f>rep!AL139</f>
        <v>6.7200000000000003E-3</v>
      </c>
      <c r="AX143" s="2">
        <f>rep!AM139</f>
        <v>3.9592899999999999E-3</v>
      </c>
      <c r="AY143" s="2">
        <f>rep!AN139</f>
        <v>2.1666699999999999E-3</v>
      </c>
      <c r="AZ143" s="2">
        <f>rep!AO139</f>
        <v>1.0993299999999999E-3</v>
      </c>
      <c r="BA143" s="2">
        <f>rep!AP139</f>
        <v>5.1644899999999999E-4</v>
      </c>
      <c r="BB143" s="2">
        <f>rep!AQ139</f>
        <v>2.2440200000000001E-4</v>
      </c>
      <c r="BC143" s="2">
        <f>rep!AR139</f>
        <v>9.0107900000000005E-5</v>
      </c>
      <c r="BE143" s="1">
        <v>2014</v>
      </c>
      <c r="BF143" s="1">
        <f t="shared" si="146"/>
        <v>7.0578954888999997E-18</v>
      </c>
      <c r="BG143" s="1">
        <f t="shared" si="187"/>
        <v>3.5326024344900001E-15</v>
      </c>
      <c r="BH143" s="1">
        <f t="shared" si="188"/>
        <v>7.687273864409999E-13</v>
      </c>
      <c r="BI143" s="1">
        <f t="shared" si="189"/>
        <v>7.2914862560400013E-11</v>
      </c>
      <c r="BJ143" s="1">
        <f t="shared" si="148"/>
        <v>3.0254950202499997E-9</v>
      </c>
      <c r="BK143" s="1">
        <f t="shared" si="149"/>
        <v>5.5288468225000004E-8</v>
      </c>
      <c r="BL143" s="1">
        <f t="shared" si="150"/>
        <v>4.5240017644899999E-7</v>
      </c>
      <c r="BM143" s="1">
        <f t="shared" si="151"/>
        <v>1.7406052623999998E-6</v>
      </c>
      <c r="BN143" s="1">
        <f t="shared" si="152"/>
        <v>3.6636256836000001E-6</v>
      </c>
      <c r="BO143" s="1">
        <f t="shared" si="153"/>
        <v>6.1815882383999996E-6</v>
      </c>
      <c r="BP143" s="1">
        <f t="shared" si="154"/>
        <v>1.1961277586064003E-5</v>
      </c>
      <c r="BQ143" s="1">
        <f t="shared" si="155"/>
        <v>3.1651628456484002E-5</v>
      </c>
      <c r="BR143" s="1">
        <f t="shared" si="156"/>
        <v>7.8890776674303998E-5</v>
      </c>
      <c r="BS143" s="1">
        <f t="shared" si="157"/>
        <v>1.56102359892649E-4</v>
      </c>
      <c r="BT143" s="1">
        <f t="shared" si="158"/>
        <v>2.8027045603840002E-4</v>
      </c>
      <c r="BU143" s="1">
        <f t="shared" si="159"/>
        <v>4.4802749555560001E-4</v>
      </c>
      <c r="BV143" s="1">
        <f t="shared" si="160"/>
        <v>4.2410871721000007E-4</v>
      </c>
      <c r="BW143" s="1">
        <f t="shared" si="161"/>
        <v>4.8641420303999997E-4</v>
      </c>
      <c r="BX143" s="1">
        <f t="shared" si="162"/>
        <v>1.0743944409000002E-4</v>
      </c>
      <c r="BY143" s="1">
        <f t="shared" si="163"/>
        <v>7.8925455999999558E-7</v>
      </c>
      <c r="BZ143" s="1">
        <f t="shared" si="164"/>
        <v>1.0084377240999982E-4</v>
      </c>
      <c r="CA143" s="1">
        <f t="shared" si="165"/>
        <v>1.3114175822500002E-3</v>
      </c>
      <c r="CB143" s="1">
        <f t="shared" si="166"/>
        <v>2.81035696384E-3</v>
      </c>
      <c r="CC143" s="1">
        <f t="shared" si="167"/>
        <v>2.8670563160100001E-3</v>
      </c>
      <c r="CD143" s="1">
        <f t="shared" si="168"/>
        <v>1.7974208160000003E-3</v>
      </c>
      <c r="CE143" s="1">
        <f t="shared" si="169"/>
        <v>6.8874228720999971E-4</v>
      </c>
      <c r="CF143" s="1">
        <f t="shared" si="170"/>
        <v>4.6277905128999994E-4</v>
      </c>
      <c r="CG143" s="1">
        <f t="shared" si="171"/>
        <v>2.7589210000000781E-8</v>
      </c>
      <c r="CH143" s="1">
        <f t="shared" si="172"/>
        <v>2.0666116000000013E-5</v>
      </c>
      <c r="CI143" s="1">
        <f t="shared" si="173"/>
        <v>3.6701746928999985E-4</v>
      </c>
      <c r="CJ143" s="1">
        <f t="shared" si="174"/>
        <v>4.2869288401000007E-4</v>
      </c>
      <c r="CK143" s="1">
        <f t="shared" si="175"/>
        <v>9.820075689999977E-6</v>
      </c>
      <c r="CL143" s="1">
        <f t="shared" si="176"/>
        <v>3.4629115920999993E-4</v>
      </c>
      <c r="CM143" s="1">
        <f t="shared" si="177"/>
        <v>2.0552175616090005E-4</v>
      </c>
      <c r="CN143" s="1">
        <f t="shared" si="178"/>
        <v>1.1351091222249999E-4</v>
      </c>
      <c r="CO143" s="1">
        <f t="shared" si="179"/>
        <v>1.0116324330403601E-4</v>
      </c>
      <c r="CP143" s="1">
        <f t="shared" si="180"/>
        <v>4.5158400000000005E-5</v>
      </c>
      <c r="CQ143" s="1">
        <f t="shared" si="181"/>
        <v>1.5675977304099997E-5</v>
      </c>
      <c r="CR143" s="1">
        <f t="shared" si="182"/>
        <v>4.6944588888999992E-6</v>
      </c>
      <c r="CS143" s="1">
        <f t="shared" si="183"/>
        <v>1.1434660073020898E-6</v>
      </c>
      <c r="CT143" s="1">
        <f t="shared" si="184"/>
        <v>2.6671956960099997E-7</v>
      </c>
      <c r="CU143" s="1">
        <f t="shared" si="185"/>
        <v>5.0356257604000008E-8</v>
      </c>
      <c r="CV143" s="1">
        <f t="shared" si="186"/>
        <v>8.1194336424100007E-9</v>
      </c>
    </row>
    <row r="144" spans="2:100" x14ac:dyDescent="0.25">
      <c r="L144" s="9">
        <f t="shared" si="147"/>
        <v>2015</v>
      </c>
      <c r="M144" s="2">
        <f>rep!B140</f>
        <v>3.1539900000000002E-9</v>
      </c>
      <c r="N144" s="2">
        <f>rep!C140</f>
        <v>7.0557800000000005E-8</v>
      </c>
      <c r="O144" s="2">
        <f>rep!D140</f>
        <v>1.0406700000000001E-6</v>
      </c>
      <c r="P144" s="2">
        <f>rep!E140</f>
        <v>1.01316E-5</v>
      </c>
      <c r="Q144" s="2">
        <f>rep!F140</f>
        <v>6.5210900000000003E-5</v>
      </c>
      <c r="R144" s="2">
        <f>rep!G140</f>
        <v>2.7824499999999999E-4</v>
      </c>
      <c r="S144" s="2">
        <f>rep!H140</f>
        <v>7.9211899999999998E-4</v>
      </c>
      <c r="T144" s="2">
        <f>rep!I140</f>
        <v>1.5332799999999999E-3</v>
      </c>
      <c r="U144" s="2">
        <f>rep!J140</f>
        <v>2.1444300000000001E-3</v>
      </c>
      <c r="V144" s="2">
        <f>rep!K140</f>
        <v>2.57223E-3</v>
      </c>
      <c r="W144" s="2">
        <f>rep!L140</f>
        <v>3.4420100000000001E-3</v>
      </c>
      <c r="X144" s="2">
        <f>rep!M140</f>
        <v>5.3514299999999999E-3</v>
      </c>
      <c r="Y144" s="2">
        <f>rep!N140</f>
        <v>8.2901499999999996E-3</v>
      </c>
      <c r="Z144" s="2">
        <f>rep!O140</f>
        <v>1.2158800000000001E-2</v>
      </c>
      <c r="AA144" s="2">
        <f>rep!P140</f>
        <v>1.7296099999999998E-2</v>
      </c>
      <c r="AB144" s="2">
        <f>rep!Q140</f>
        <v>2.4032600000000001E-2</v>
      </c>
      <c r="AC144" s="2">
        <f>rep!R140</f>
        <v>3.2032199999999997E-2</v>
      </c>
      <c r="AD144" s="2">
        <f>rep!S140</f>
        <v>4.04512E-2</v>
      </c>
      <c r="AE144" s="2">
        <f>rep!T140</f>
        <v>4.8504800000000001E-2</v>
      </c>
      <c r="AF144" s="2">
        <f>rep!U140</f>
        <v>5.55685E-2</v>
      </c>
      <c r="AG144" s="2">
        <f>rep!V140</f>
        <v>6.1001399999999997E-2</v>
      </c>
      <c r="AH144" s="2">
        <f>rep!W140</f>
        <v>6.4284400000000005E-2</v>
      </c>
      <c r="AI144" s="2">
        <f>rep!X140</f>
        <v>6.5337599999999996E-2</v>
      </c>
      <c r="AJ144" s="2">
        <f>rep!Y140</f>
        <v>6.4549400000000007E-2</v>
      </c>
      <c r="AK144" s="2">
        <f>rep!Z140</f>
        <v>6.2512899999999996E-2</v>
      </c>
      <c r="AL144" s="2">
        <f>rep!AA140</f>
        <v>5.9762700000000002E-2</v>
      </c>
      <c r="AM144" s="2">
        <f>rep!AB140</f>
        <v>5.6639200000000001E-2</v>
      </c>
      <c r="AN144" s="2">
        <f>rep!AC140</f>
        <v>5.3242499999999998E-2</v>
      </c>
      <c r="AO144" s="2">
        <f>rep!AD140</f>
        <v>4.9459299999999998E-2</v>
      </c>
      <c r="AP144" s="2">
        <f>rep!AE140</f>
        <v>4.5071899999999998E-2</v>
      </c>
      <c r="AQ144" s="2">
        <f>rep!AF140</f>
        <v>3.9918700000000001E-2</v>
      </c>
      <c r="AR144" s="2">
        <f>rep!AG140</f>
        <v>3.4030999999999999E-2</v>
      </c>
      <c r="AS144" s="2">
        <f>rep!AH140</f>
        <v>2.76812E-2</v>
      </c>
      <c r="AT144" s="2">
        <f>rep!AI140</f>
        <v>2.13245E-2</v>
      </c>
      <c r="AU144" s="2">
        <f>rep!AJ140</f>
        <v>1.5464800000000001E-2</v>
      </c>
      <c r="AV144" s="2">
        <f>rep!AK140</f>
        <v>1.0508E-2</v>
      </c>
      <c r="AW144" s="2">
        <f>rep!AL140</f>
        <v>6.6650600000000004E-3</v>
      </c>
      <c r="AX144" s="2">
        <f>rep!AM140</f>
        <v>3.9350100000000001E-3</v>
      </c>
      <c r="AY144" s="2">
        <f>rep!AN140</f>
        <v>2.1576400000000002E-3</v>
      </c>
      <c r="AZ144" s="2">
        <f>rep!AO140</f>
        <v>1.0968600000000001E-3</v>
      </c>
      <c r="BA144" s="2">
        <f>rep!AP140</f>
        <v>5.16264E-4</v>
      </c>
      <c r="BB144" s="2">
        <f>rep!AQ140</f>
        <v>2.24742E-4</v>
      </c>
      <c r="BC144" s="2">
        <f>rep!AR140</f>
        <v>9.0411100000000006E-5</v>
      </c>
      <c r="BE144" s="1">
        <v>2015</v>
      </c>
      <c r="BF144" s="1">
        <f t="shared" si="146"/>
        <v>9.947652920100001E-18</v>
      </c>
      <c r="BG144" s="1">
        <f t="shared" si="187"/>
        <v>4.9784031408400004E-15</v>
      </c>
      <c r="BH144" s="1">
        <f t="shared" si="188"/>
        <v>1.0829940489000002E-12</v>
      </c>
      <c r="BI144" s="1">
        <f t="shared" si="189"/>
        <v>1.0264931855999999E-10</v>
      </c>
      <c r="BJ144" s="1">
        <f t="shared" si="148"/>
        <v>4.2524614788100006E-9</v>
      </c>
      <c r="BK144" s="1">
        <f t="shared" si="149"/>
        <v>7.742028002499999E-8</v>
      </c>
      <c r="BL144" s="1">
        <f t="shared" si="150"/>
        <v>6.2745251016100002E-7</v>
      </c>
      <c r="BM144" s="1">
        <f t="shared" si="151"/>
        <v>2.3509475583999996E-6</v>
      </c>
      <c r="BN144" s="1">
        <f t="shared" si="152"/>
        <v>4.5985800249000003E-6</v>
      </c>
      <c r="BO144" s="1">
        <f t="shared" si="153"/>
        <v>6.6163671729000003E-6</v>
      </c>
      <c r="BP144" s="1">
        <f t="shared" si="154"/>
        <v>1.1641808145688362E-5</v>
      </c>
      <c r="BQ144" s="1">
        <f t="shared" si="155"/>
        <v>2.8637803044900001E-5</v>
      </c>
      <c r="BR144" s="1">
        <f t="shared" si="156"/>
        <v>6.6587999061608986E-5</v>
      </c>
      <c r="BS144" s="1">
        <f t="shared" si="157"/>
        <v>1.4325207768961601E-4</v>
      </c>
      <c r="BT144" s="1">
        <f t="shared" si="158"/>
        <v>2.3396945152359994E-4</v>
      </c>
      <c r="BU144" s="1">
        <f t="shared" si="159"/>
        <v>4.1341177620090008E-4</v>
      </c>
      <c r="BV144" s="1">
        <f t="shared" si="160"/>
        <v>4.6707854399999994E-4</v>
      </c>
      <c r="BW144" s="1">
        <f t="shared" si="161"/>
        <v>3.0732544248999999E-4</v>
      </c>
      <c r="BX144" s="1">
        <f t="shared" si="162"/>
        <v>1.8372367689999998E-5</v>
      </c>
      <c r="BY144" s="1">
        <f t="shared" si="163"/>
        <v>4.775536090000002E-4</v>
      </c>
      <c r="BZ144" s="1">
        <f t="shared" si="164"/>
        <v>2.0467118883600007E-3</v>
      </c>
      <c r="CA144" s="1">
        <f t="shared" si="165"/>
        <v>2.971078457759999E-3</v>
      </c>
      <c r="CB144" s="1">
        <f t="shared" si="166"/>
        <v>1.4664610713600004E-3</v>
      </c>
      <c r="CC144" s="1">
        <f t="shared" si="167"/>
        <v>1.9920689827599993E-3</v>
      </c>
      <c r="CD144" s="1">
        <f t="shared" si="168"/>
        <v>6.9268449721000033E-4</v>
      </c>
      <c r="CE144" s="1">
        <f t="shared" si="169"/>
        <v>5.7451296100000018E-4</v>
      </c>
      <c r="CF144" s="1">
        <f t="shared" si="170"/>
        <v>9.6081164409999887E-5</v>
      </c>
      <c r="CG144" s="1">
        <f t="shared" si="171"/>
        <v>4.9017959999998494E-8</v>
      </c>
      <c r="CH144" s="1">
        <f t="shared" si="172"/>
        <v>1.9680161795999988E-4</v>
      </c>
      <c r="CI144" s="1">
        <f t="shared" si="173"/>
        <v>3.147572739599999E-4</v>
      </c>
      <c r="CJ144" s="1">
        <f t="shared" si="174"/>
        <v>7.1067029056000016E-4</v>
      </c>
      <c r="CK144" s="1">
        <f t="shared" si="175"/>
        <v>4.9376395263999991E-4</v>
      </c>
      <c r="CL144" s="1">
        <f t="shared" si="176"/>
        <v>4.1988353992359993E-4</v>
      </c>
      <c r="CM144" s="1">
        <f t="shared" si="177"/>
        <v>3.2560145402489999E-4</v>
      </c>
      <c r="CN144" s="1">
        <f t="shared" si="178"/>
        <v>1.9362082415289998E-4</v>
      </c>
      <c r="CO144" s="1">
        <f t="shared" si="179"/>
        <v>1.0338808164804901E-4</v>
      </c>
      <c r="CP144" s="1">
        <f t="shared" si="180"/>
        <v>4.2576368853249011E-5</v>
      </c>
      <c r="CQ144" s="1">
        <f t="shared" si="181"/>
        <v>1.4861089764070562E-5</v>
      </c>
      <c r="CR144" s="1">
        <f t="shared" si="182"/>
        <v>4.1928213790440005E-6</v>
      </c>
      <c r="CS144" s="1">
        <f t="shared" si="183"/>
        <v>1.2031018596000001E-6</v>
      </c>
      <c r="CT144" s="1">
        <f t="shared" si="184"/>
        <v>2.66528517696E-7</v>
      </c>
      <c r="CU144" s="1">
        <f t="shared" si="185"/>
        <v>5.0508966564E-8</v>
      </c>
      <c r="CV144" s="1">
        <f t="shared" si="186"/>
        <v>8.1741670032100013E-9</v>
      </c>
    </row>
    <row r="145" spans="1:100" x14ac:dyDescent="0.25">
      <c r="L145" s="9">
        <f t="shared" si="147"/>
        <v>2016</v>
      </c>
      <c r="M145" s="2">
        <f>rep!B141</f>
        <v>0</v>
      </c>
      <c r="N145" s="2">
        <f>rep!C141</f>
        <v>0</v>
      </c>
      <c r="O145" s="2">
        <f>rep!D141</f>
        <v>0</v>
      </c>
      <c r="P145" s="2">
        <f>rep!E141</f>
        <v>0</v>
      </c>
      <c r="Q145" s="2">
        <f>rep!F141</f>
        <v>0</v>
      </c>
      <c r="R145" s="2">
        <f>rep!G141</f>
        <v>0</v>
      </c>
      <c r="S145" s="2">
        <f>rep!H141</f>
        <v>0</v>
      </c>
      <c r="T145" s="2">
        <f>rep!I141</f>
        <v>0</v>
      </c>
      <c r="U145" s="2">
        <f>rep!J141</f>
        <v>0</v>
      </c>
      <c r="V145" s="2">
        <f>rep!K141</f>
        <v>0</v>
      </c>
      <c r="W145" s="2">
        <f>rep!L141</f>
        <v>0</v>
      </c>
      <c r="X145" s="2">
        <f>rep!M141</f>
        <v>0</v>
      </c>
      <c r="Y145" s="2">
        <f>rep!N141</f>
        <v>0</v>
      </c>
      <c r="Z145" s="2">
        <f>rep!O141</f>
        <v>0</v>
      </c>
      <c r="AA145" s="2">
        <f>rep!P141</f>
        <v>0</v>
      </c>
      <c r="AB145" s="2">
        <f>rep!Q141</f>
        <v>0</v>
      </c>
      <c r="AC145" s="2">
        <f>rep!R141</f>
        <v>0</v>
      </c>
      <c r="AD145" s="2">
        <f>rep!S141</f>
        <v>0</v>
      </c>
      <c r="AE145" s="2">
        <f>rep!T141</f>
        <v>0</v>
      </c>
      <c r="AF145" s="2">
        <f>rep!U141</f>
        <v>0</v>
      </c>
      <c r="AG145" s="2">
        <f>rep!V141</f>
        <v>0</v>
      </c>
      <c r="AH145" s="2">
        <f>rep!W141</f>
        <v>0</v>
      </c>
      <c r="AI145" s="2">
        <f>rep!X141</f>
        <v>0</v>
      </c>
      <c r="AJ145" s="2">
        <f>rep!Y141</f>
        <v>0</v>
      </c>
      <c r="AK145" s="2">
        <f>rep!Z141</f>
        <v>0</v>
      </c>
      <c r="AL145" s="2">
        <f>rep!AA141</f>
        <v>0</v>
      </c>
      <c r="AM145" s="2">
        <f>rep!AB141</f>
        <v>0</v>
      </c>
      <c r="AN145" s="2">
        <f>rep!AC141</f>
        <v>0</v>
      </c>
      <c r="AO145" s="2">
        <f>rep!AD141</f>
        <v>0</v>
      </c>
      <c r="AP145" s="2">
        <f>rep!AE141</f>
        <v>0</v>
      </c>
      <c r="AQ145" s="2">
        <f>rep!AF141</f>
        <v>0</v>
      </c>
      <c r="AR145" s="2">
        <f>rep!AG141</f>
        <v>0</v>
      </c>
      <c r="AS145" s="2">
        <f>rep!AH141</f>
        <v>0</v>
      </c>
      <c r="AT145" s="2">
        <f>rep!AI141</f>
        <v>0</v>
      </c>
      <c r="AU145" s="2">
        <f>rep!AJ141</f>
        <v>0</v>
      </c>
      <c r="AV145" s="2">
        <f>rep!AK141</f>
        <v>0</v>
      </c>
      <c r="AW145" s="2">
        <f>rep!AL141</f>
        <v>0</v>
      </c>
      <c r="AX145" s="2">
        <f>rep!AM141</f>
        <v>0</v>
      </c>
      <c r="AY145" s="2">
        <f>rep!AN141</f>
        <v>0</v>
      </c>
      <c r="AZ145" s="2">
        <f>rep!AO141</f>
        <v>0</v>
      </c>
      <c r="BA145" s="2">
        <f>rep!AP141</f>
        <v>0</v>
      </c>
      <c r="BB145" s="2">
        <f>rep!AQ141</f>
        <v>0</v>
      </c>
      <c r="BC145" s="2">
        <f>rep!AR141</f>
        <v>0</v>
      </c>
      <c r="BE145" s="1">
        <v>2016</v>
      </c>
      <c r="BF145" s="1">
        <f t="shared" si="146"/>
        <v>0</v>
      </c>
      <c r="BG145" s="1">
        <f t="shared" si="187"/>
        <v>0</v>
      </c>
      <c r="BH145" s="1">
        <f t="shared" si="188"/>
        <v>0</v>
      </c>
      <c r="BI145" s="1">
        <f t="shared" si="189"/>
        <v>0</v>
      </c>
      <c r="BJ145" s="1">
        <f t="shared" si="148"/>
        <v>0</v>
      </c>
      <c r="BK145" s="1">
        <f t="shared" si="149"/>
        <v>0</v>
      </c>
      <c r="BL145" s="1">
        <f t="shared" si="150"/>
        <v>0</v>
      </c>
      <c r="BM145" s="1">
        <f t="shared" si="151"/>
        <v>0</v>
      </c>
      <c r="BN145" s="1">
        <f t="shared" si="152"/>
        <v>0</v>
      </c>
      <c r="BO145" s="1">
        <f t="shared" si="153"/>
        <v>0</v>
      </c>
      <c r="BP145" s="1">
        <f t="shared" si="154"/>
        <v>0</v>
      </c>
      <c r="BQ145" s="1">
        <f t="shared" si="155"/>
        <v>0</v>
      </c>
      <c r="BR145" s="1">
        <f t="shared" si="156"/>
        <v>0</v>
      </c>
      <c r="BS145" s="1">
        <f t="shared" si="157"/>
        <v>1.7689798009000002E-6</v>
      </c>
      <c r="BT145" s="1">
        <f t="shared" si="158"/>
        <v>1.7689798009000002E-6</v>
      </c>
      <c r="BU145" s="1">
        <f t="shared" si="159"/>
        <v>5.4762220022500002E-7</v>
      </c>
      <c r="BV145" s="1">
        <f t="shared" si="160"/>
        <v>7.0758660025000006E-6</v>
      </c>
      <c r="BW145" s="1">
        <f t="shared" si="161"/>
        <v>3.7823976014400004E-5</v>
      </c>
      <c r="BX145" s="1">
        <f t="shared" si="162"/>
        <v>1.0609412004000001E-4</v>
      </c>
      <c r="BY145" s="1">
        <f t="shared" si="163"/>
        <v>5.9392127024999997E-4</v>
      </c>
      <c r="BZ145" s="1">
        <f t="shared" si="164"/>
        <v>2.3416888810000001E-3</v>
      </c>
      <c r="CA145" s="1">
        <f t="shared" si="165"/>
        <v>3.4411363854399998E-3</v>
      </c>
      <c r="CB145" s="1">
        <f t="shared" si="166"/>
        <v>6.4708510105600005E-3</v>
      </c>
      <c r="CC145" s="1">
        <f t="shared" si="167"/>
        <v>7.2252890028900001E-3</v>
      </c>
      <c r="CD145" s="1">
        <f t="shared" si="168"/>
        <v>1.0506660003999999E-2</v>
      </c>
      <c r="CE145" s="1">
        <f t="shared" si="169"/>
        <v>1.1270370244000001E-2</v>
      </c>
      <c r="CF145" s="1">
        <f t="shared" si="170"/>
        <v>1.4040354063999999E-2</v>
      </c>
      <c r="CG145" s="1">
        <f t="shared" si="171"/>
        <v>1.3023830884E-2</v>
      </c>
      <c r="CH145" s="1">
        <f t="shared" si="172"/>
        <v>7.1168964268899992E-3</v>
      </c>
      <c r="CI145" s="1">
        <f t="shared" si="173"/>
        <v>3.8826856454399995E-3</v>
      </c>
      <c r="CJ145" s="1">
        <f t="shared" si="174"/>
        <v>1.8259298148100003E-3</v>
      </c>
      <c r="CK145" s="1">
        <f t="shared" si="175"/>
        <v>5.7938897025000004E-4</v>
      </c>
      <c r="CL145" s="1">
        <f t="shared" si="176"/>
        <v>2.1786645609000001E-4</v>
      </c>
      <c r="CM145" s="1">
        <f t="shared" si="177"/>
        <v>3.7823976014400004E-5</v>
      </c>
      <c r="CN145" s="1">
        <f t="shared" si="178"/>
        <v>9.2419648035999984E-6</v>
      </c>
      <c r="CO145" s="1">
        <f t="shared" si="179"/>
        <v>1.2769452004000002E-6</v>
      </c>
      <c r="CP145" s="1">
        <f t="shared" si="180"/>
        <v>3.9691638016899999E-7</v>
      </c>
      <c r="CQ145" s="1">
        <f t="shared" si="181"/>
        <v>6.400256002559999E-9</v>
      </c>
      <c r="CR145" s="1">
        <f t="shared" si="182"/>
        <v>6.400256002559999E-9</v>
      </c>
      <c r="CS145" s="1">
        <f t="shared" si="183"/>
        <v>0</v>
      </c>
      <c r="CT145" s="1">
        <f t="shared" si="184"/>
        <v>0</v>
      </c>
      <c r="CU145" s="1">
        <f t="shared" si="185"/>
        <v>0</v>
      </c>
      <c r="CV145" s="1">
        <f t="shared" si="186"/>
        <v>0</v>
      </c>
    </row>
    <row r="146" spans="1:100" x14ac:dyDescent="0.25">
      <c r="L146" s="9">
        <f t="shared" si="147"/>
        <v>2017</v>
      </c>
      <c r="M146" s="2">
        <f>rep!B142</f>
        <v>0</v>
      </c>
      <c r="N146" s="2">
        <f>rep!C142</f>
        <v>0</v>
      </c>
      <c r="O146" s="2">
        <f>rep!D142</f>
        <v>0</v>
      </c>
      <c r="P146" s="2">
        <f>rep!E142</f>
        <v>0</v>
      </c>
      <c r="Q146" s="2">
        <f>rep!F142</f>
        <v>0</v>
      </c>
      <c r="R146" s="2">
        <f>rep!G142</f>
        <v>0</v>
      </c>
      <c r="S146" s="2">
        <f>rep!H142</f>
        <v>0</v>
      </c>
      <c r="T146" s="2">
        <f>rep!I142</f>
        <v>0</v>
      </c>
      <c r="U146" s="2">
        <f>rep!J142</f>
        <v>0</v>
      </c>
      <c r="V146" s="2">
        <f>rep!K142</f>
        <v>0</v>
      </c>
      <c r="W146" s="2">
        <f>rep!L142</f>
        <v>0</v>
      </c>
      <c r="X146" s="2">
        <f>rep!M142</f>
        <v>0</v>
      </c>
      <c r="Y146" s="2">
        <f>rep!N142</f>
        <v>0</v>
      </c>
      <c r="Z146" s="2">
        <f>rep!O142</f>
        <v>0</v>
      </c>
      <c r="AA146" s="2">
        <f>rep!P142</f>
        <v>0</v>
      </c>
      <c r="AB146" s="2">
        <f>rep!Q142</f>
        <v>0</v>
      </c>
      <c r="AC146" s="2">
        <f>rep!R142</f>
        <v>0</v>
      </c>
      <c r="AD146" s="2">
        <f>rep!S142</f>
        <v>0</v>
      </c>
      <c r="AE146" s="2">
        <f>rep!T142</f>
        <v>0</v>
      </c>
      <c r="AF146" s="2">
        <f>rep!U142</f>
        <v>0</v>
      </c>
      <c r="AG146" s="2">
        <f>rep!V142</f>
        <v>0</v>
      </c>
      <c r="AH146" s="2">
        <f>rep!W142</f>
        <v>0</v>
      </c>
      <c r="AI146" s="2">
        <f>rep!X142</f>
        <v>0</v>
      </c>
      <c r="AJ146" s="2">
        <f>rep!Y142</f>
        <v>0</v>
      </c>
      <c r="AK146" s="2">
        <f>rep!Z142</f>
        <v>0</v>
      </c>
      <c r="AL146" s="2">
        <f>rep!AA142</f>
        <v>0</v>
      </c>
      <c r="AM146" s="2">
        <f>rep!AB142</f>
        <v>0</v>
      </c>
      <c r="AN146" s="2">
        <f>rep!AC142</f>
        <v>0</v>
      </c>
      <c r="AO146" s="2">
        <f>rep!AD142</f>
        <v>0</v>
      </c>
      <c r="AP146" s="2">
        <f>rep!AE142</f>
        <v>0</v>
      </c>
      <c r="AQ146" s="2">
        <f>rep!AF142</f>
        <v>0</v>
      </c>
      <c r="AR146" s="2">
        <f>rep!AG142</f>
        <v>0</v>
      </c>
      <c r="AS146" s="2">
        <f>rep!AH142</f>
        <v>0</v>
      </c>
      <c r="AT146" s="2">
        <f>rep!AI142</f>
        <v>0</v>
      </c>
      <c r="AU146" s="2">
        <f>rep!AJ142</f>
        <v>0</v>
      </c>
      <c r="AV146" s="2">
        <f>rep!AK142</f>
        <v>0</v>
      </c>
      <c r="AW146" s="2">
        <f>rep!AL142</f>
        <v>0</v>
      </c>
      <c r="AX146" s="2">
        <f>rep!AM142</f>
        <v>0</v>
      </c>
      <c r="AY146" s="2">
        <f>rep!AN142</f>
        <v>0</v>
      </c>
      <c r="AZ146" s="2">
        <f>rep!AO142</f>
        <v>0</v>
      </c>
      <c r="BA146" s="2">
        <f>rep!AP142</f>
        <v>0</v>
      </c>
      <c r="BB146" s="2">
        <f>rep!AQ142</f>
        <v>0</v>
      </c>
      <c r="BC146" s="2">
        <f>rep!AR142</f>
        <v>0</v>
      </c>
      <c r="BE146" s="1">
        <v>2017</v>
      </c>
      <c r="BF146" s="1">
        <f t="shared" si="146"/>
        <v>0</v>
      </c>
      <c r="BG146" s="1">
        <f t="shared" si="187"/>
        <v>0</v>
      </c>
      <c r="BH146" s="1">
        <f t="shared" si="188"/>
        <v>0</v>
      </c>
      <c r="BI146" s="1">
        <f t="shared" si="189"/>
        <v>0</v>
      </c>
      <c r="BJ146" s="1">
        <f t="shared" si="148"/>
        <v>0</v>
      </c>
      <c r="BK146" s="1">
        <f t="shared" si="149"/>
        <v>0</v>
      </c>
      <c r="BL146" s="1">
        <f t="shared" si="150"/>
        <v>0</v>
      </c>
      <c r="BM146" s="1">
        <f t="shared" si="151"/>
        <v>0</v>
      </c>
      <c r="BN146" s="1">
        <f t="shared" si="152"/>
        <v>0</v>
      </c>
      <c r="BO146" s="1">
        <f t="shared" si="153"/>
        <v>0</v>
      </c>
      <c r="BP146" s="1">
        <f t="shared" si="154"/>
        <v>0</v>
      </c>
      <c r="BQ146" s="1">
        <f t="shared" si="155"/>
        <v>0</v>
      </c>
      <c r="BR146" s="1">
        <f t="shared" si="156"/>
        <v>0</v>
      </c>
      <c r="BS146" s="1">
        <f t="shared" si="157"/>
        <v>0</v>
      </c>
      <c r="BT146" s="1">
        <f t="shared" si="158"/>
        <v>0</v>
      </c>
      <c r="BU146" s="1">
        <f t="shared" si="159"/>
        <v>0</v>
      </c>
      <c r="BV146" s="1">
        <f t="shared" si="160"/>
        <v>0</v>
      </c>
      <c r="BW146" s="1">
        <f t="shared" si="161"/>
        <v>0</v>
      </c>
      <c r="BX146" s="1">
        <f t="shared" si="162"/>
        <v>0</v>
      </c>
      <c r="BY146" s="1">
        <f t="shared" si="163"/>
        <v>0</v>
      </c>
      <c r="BZ146" s="1">
        <f t="shared" si="164"/>
        <v>0</v>
      </c>
      <c r="CA146" s="1">
        <f t="shared" si="165"/>
        <v>0</v>
      </c>
      <c r="CB146" s="1">
        <f t="shared" si="166"/>
        <v>0</v>
      </c>
      <c r="CC146" s="1">
        <f t="shared" si="167"/>
        <v>0</v>
      </c>
      <c r="CD146" s="1">
        <f t="shared" si="168"/>
        <v>0</v>
      </c>
      <c r="CE146" s="1">
        <f t="shared" si="169"/>
        <v>0</v>
      </c>
      <c r="CF146" s="1">
        <f t="shared" si="170"/>
        <v>0</v>
      </c>
      <c r="CG146" s="1">
        <f t="shared" si="171"/>
        <v>0</v>
      </c>
      <c r="CH146" s="1">
        <f t="shared" si="172"/>
        <v>0</v>
      </c>
      <c r="CI146" s="1">
        <f t="shared" si="173"/>
        <v>0</v>
      </c>
      <c r="CJ146" s="1">
        <f t="shared" si="174"/>
        <v>0</v>
      </c>
      <c r="CK146" s="1">
        <f t="shared" si="175"/>
        <v>0</v>
      </c>
      <c r="CL146" s="1">
        <f t="shared" si="176"/>
        <v>0</v>
      </c>
      <c r="CM146" s="1">
        <f t="shared" si="177"/>
        <v>0</v>
      </c>
      <c r="CN146" s="1">
        <f t="shared" si="178"/>
        <v>0</v>
      </c>
      <c r="CO146" s="1">
        <f t="shared" si="179"/>
        <v>0</v>
      </c>
      <c r="CP146" s="1">
        <f t="shared" si="180"/>
        <v>0</v>
      </c>
      <c r="CQ146" s="1">
        <f t="shared" si="181"/>
        <v>0</v>
      </c>
      <c r="CR146" s="1">
        <f t="shared" si="182"/>
        <v>0</v>
      </c>
      <c r="CS146" s="1">
        <f t="shared" si="183"/>
        <v>0</v>
      </c>
      <c r="CT146" s="1">
        <f t="shared" si="184"/>
        <v>0</v>
      </c>
      <c r="CU146" s="1">
        <f t="shared" si="185"/>
        <v>0</v>
      </c>
      <c r="CV146" s="1">
        <f t="shared" si="186"/>
        <v>0</v>
      </c>
    </row>
    <row r="147" spans="1:100" x14ac:dyDescent="0.25">
      <c r="L147" s="9">
        <f t="shared" si="147"/>
        <v>2018</v>
      </c>
      <c r="M147" s="2">
        <f>rep!B143</f>
        <v>0</v>
      </c>
      <c r="N147" s="2">
        <f>rep!C143</f>
        <v>0</v>
      </c>
      <c r="O147" s="2">
        <f>rep!D143</f>
        <v>0</v>
      </c>
      <c r="P147" s="2">
        <f>rep!E143</f>
        <v>0</v>
      </c>
      <c r="Q147" s="2">
        <f>rep!F143</f>
        <v>0</v>
      </c>
      <c r="R147" s="2">
        <f>rep!G143</f>
        <v>0</v>
      </c>
      <c r="S147" s="2">
        <f>rep!H143</f>
        <v>0</v>
      </c>
      <c r="T147" s="2">
        <f>rep!I143</f>
        <v>0</v>
      </c>
      <c r="U147" s="2">
        <f>rep!J143</f>
        <v>0</v>
      </c>
      <c r="V147" s="2">
        <f>rep!K143</f>
        <v>0</v>
      </c>
      <c r="W147" s="2">
        <f>rep!L143</f>
        <v>0</v>
      </c>
      <c r="X147" s="2">
        <f>rep!M143</f>
        <v>0</v>
      </c>
      <c r="Y147" s="2">
        <f>rep!N143</f>
        <v>0</v>
      </c>
      <c r="Z147" s="2">
        <f>rep!O143</f>
        <v>0</v>
      </c>
      <c r="AA147" s="2">
        <f>rep!P143</f>
        <v>0</v>
      </c>
      <c r="AB147" s="2">
        <f>rep!Q143</f>
        <v>0</v>
      </c>
      <c r="AC147" s="2">
        <f>rep!R143</f>
        <v>0</v>
      </c>
      <c r="AD147" s="2">
        <f>rep!S143</f>
        <v>0</v>
      </c>
      <c r="AE147" s="2">
        <f>rep!T143</f>
        <v>0</v>
      </c>
      <c r="AF147" s="2">
        <f>rep!U143</f>
        <v>0</v>
      </c>
      <c r="AG147" s="2">
        <f>rep!V143</f>
        <v>0</v>
      </c>
      <c r="AH147" s="2">
        <f>rep!W143</f>
        <v>0</v>
      </c>
      <c r="AI147" s="2">
        <f>rep!X143</f>
        <v>0</v>
      </c>
      <c r="AJ147" s="2">
        <f>rep!Y143</f>
        <v>0</v>
      </c>
      <c r="AK147" s="2">
        <f>rep!Z143</f>
        <v>0</v>
      </c>
      <c r="AL147" s="2">
        <f>rep!AA143</f>
        <v>0</v>
      </c>
      <c r="AM147" s="2">
        <f>rep!AB143</f>
        <v>0</v>
      </c>
      <c r="AN147" s="2">
        <f>rep!AC143</f>
        <v>0</v>
      </c>
      <c r="AO147" s="2">
        <f>rep!AD143</f>
        <v>0</v>
      </c>
      <c r="AP147" s="2">
        <f>rep!AE143</f>
        <v>0</v>
      </c>
      <c r="AQ147" s="2">
        <f>rep!AF143</f>
        <v>0</v>
      </c>
      <c r="AR147" s="2">
        <f>rep!AG143</f>
        <v>0</v>
      </c>
      <c r="AS147" s="2">
        <f>rep!AH143</f>
        <v>0</v>
      </c>
      <c r="AT147" s="2">
        <f>rep!AI143</f>
        <v>0</v>
      </c>
      <c r="AU147" s="2">
        <f>rep!AJ143</f>
        <v>0</v>
      </c>
      <c r="AV147" s="2">
        <f>rep!AK143</f>
        <v>0</v>
      </c>
      <c r="AW147" s="2">
        <f>rep!AL143</f>
        <v>0</v>
      </c>
      <c r="AX147" s="2">
        <f>rep!AM143</f>
        <v>0</v>
      </c>
      <c r="AY147" s="2">
        <f>rep!AN143</f>
        <v>0</v>
      </c>
      <c r="AZ147" s="2">
        <f>rep!AO143</f>
        <v>0</v>
      </c>
      <c r="BA147" s="2">
        <f>rep!AP143</f>
        <v>0</v>
      </c>
      <c r="BB147" s="2">
        <f>rep!AQ143</f>
        <v>0</v>
      </c>
      <c r="BC147" s="2">
        <f>rep!AR143</f>
        <v>0</v>
      </c>
      <c r="BE147" s="1">
        <v>2018</v>
      </c>
      <c r="BF147" s="1">
        <f t="shared" si="146"/>
        <v>2.6607481923999999E-16</v>
      </c>
      <c r="BG147" s="1">
        <f t="shared" si="187"/>
        <v>1.33146901449E-13</v>
      </c>
      <c r="BH147" s="1">
        <f t="shared" si="188"/>
        <v>2.89567753225E-11</v>
      </c>
      <c r="BI147" s="1">
        <f t="shared" si="189"/>
        <v>2.7429835022500002E-9</v>
      </c>
      <c r="BJ147" s="1">
        <f t="shared" si="148"/>
        <v>1.1348813440000001E-7</v>
      </c>
      <c r="BK147" s="1">
        <f t="shared" si="149"/>
        <v>2.0598564484000002E-6</v>
      </c>
      <c r="BL147" s="1">
        <f t="shared" si="150"/>
        <v>1.6561155811600001E-5</v>
      </c>
      <c r="BM147" s="1">
        <f t="shared" si="151"/>
        <v>6.0646246504899997E-5</v>
      </c>
      <c r="BN147" s="1">
        <f t="shared" si="152"/>
        <v>1.1075878563999998E-4</v>
      </c>
      <c r="BO147" s="1">
        <f t="shared" si="153"/>
        <v>1.3323392329E-4</v>
      </c>
      <c r="BP147" s="1">
        <f t="shared" si="154"/>
        <v>1.7934298561000001E-4</v>
      </c>
      <c r="BQ147" s="1">
        <f t="shared" si="155"/>
        <v>3.3785748480999993E-4</v>
      </c>
      <c r="BR147" s="1">
        <f t="shared" si="156"/>
        <v>6.490928152900001E-4</v>
      </c>
      <c r="BS147" s="1">
        <f t="shared" si="157"/>
        <v>1.0653630720099999E-3</v>
      </c>
      <c r="BT147" s="1">
        <f t="shared" si="158"/>
        <v>1.5892261980100001E-3</v>
      </c>
      <c r="BU147" s="1">
        <f t="shared" si="159"/>
        <v>2.3290565560899999E-3</v>
      </c>
      <c r="BV147" s="1">
        <f t="shared" si="160"/>
        <v>3.30584751225E-3</v>
      </c>
      <c r="BW147" s="1">
        <f t="shared" si="161"/>
        <v>4.3259559839999998E-3</v>
      </c>
      <c r="BX147" s="1">
        <f t="shared" si="162"/>
        <v>5.1352702566399991E-3</v>
      </c>
      <c r="BY147" s="1">
        <f t="shared" si="163"/>
        <v>5.5945313715600005E-3</v>
      </c>
      <c r="BZ147" s="1">
        <f t="shared" si="164"/>
        <v>5.6485896804100008E-3</v>
      </c>
      <c r="CA147" s="1">
        <f t="shared" si="165"/>
        <v>5.2845339470400004E-3</v>
      </c>
      <c r="CB147" s="1">
        <f t="shared" si="166"/>
        <v>4.5784980931600008E-3</v>
      </c>
      <c r="CC147" s="1">
        <f t="shared" si="167"/>
        <v>3.6931144409999999E-3</v>
      </c>
      <c r="CD147" s="1">
        <f t="shared" si="168"/>
        <v>2.7955541290000004E-3</v>
      </c>
      <c r="CE147" s="1">
        <f t="shared" si="169"/>
        <v>1.99700840641E-3</v>
      </c>
      <c r="CF147" s="1">
        <f t="shared" si="170"/>
        <v>1.3490929E-3</v>
      </c>
      <c r="CG147" s="1">
        <f t="shared" si="171"/>
        <v>8.6183932041000006E-4</v>
      </c>
      <c r="CH147" s="1">
        <f t="shared" si="172"/>
        <v>5.1994032484000004E-4</v>
      </c>
      <c r="CI147" s="1">
        <f t="shared" si="173"/>
        <v>2.9536547043999996E-4</v>
      </c>
      <c r="CJ147" s="1">
        <f t="shared" si="174"/>
        <v>1.5725160000000003E-4</v>
      </c>
      <c r="CK147" s="1">
        <f t="shared" si="175"/>
        <v>7.7965897828900002E-5</v>
      </c>
      <c r="CL147" s="1">
        <f t="shared" si="176"/>
        <v>3.5734331952400003E-5</v>
      </c>
      <c r="CM147" s="1">
        <f t="shared" si="177"/>
        <v>1.5020585409600001E-5</v>
      </c>
      <c r="CN147" s="1">
        <f t="shared" si="178"/>
        <v>5.7437874243999995E-6</v>
      </c>
      <c r="CO147" s="1">
        <f t="shared" si="179"/>
        <v>1.9823513615999999E-6</v>
      </c>
      <c r="CP147" s="1">
        <f t="shared" si="180"/>
        <v>6.1288543689999992E-7</v>
      </c>
      <c r="CQ147" s="1">
        <f t="shared" si="181"/>
        <v>1.6858496928100002E-7</v>
      </c>
      <c r="CR147" s="1">
        <f t="shared" si="182"/>
        <v>4.1002200099999998E-8</v>
      </c>
      <c r="CS147" s="1">
        <f t="shared" si="183"/>
        <v>8.7695920452099988E-9</v>
      </c>
      <c r="CT147" s="1">
        <f t="shared" si="184"/>
        <v>1.6415462560000003E-9</v>
      </c>
      <c r="CU147" s="1">
        <f t="shared" si="185"/>
        <v>2.6781322500000002E-10</v>
      </c>
      <c r="CV147" s="1">
        <f t="shared" si="186"/>
        <v>3.79457232001E-11</v>
      </c>
    </row>
    <row r="148" spans="1:100" x14ac:dyDescent="0.25">
      <c r="L148" s="9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100" x14ac:dyDescent="0.25">
      <c r="L149" s="9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1" spans="1:100" s="69" customFormat="1" x14ac:dyDescent="0.25">
      <c r="A151" s="63"/>
      <c r="B151" s="63"/>
      <c r="C151" s="64" t="s">
        <v>16</v>
      </c>
      <c r="D151" s="64" t="s">
        <v>41</v>
      </c>
      <c r="E151" s="64" t="s">
        <v>42</v>
      </c>
      <c r="F151" s="65" t="s">
        <v>22</v>
      </c>
      <c r="G151" s="65" t="s">
        <v>23</v>
      </c>
      <c r="H151" s="66" t="s">
        <v>24</v>
      </c>
      <c r="I151" s="66" t="s">
        <v>25</v>
      </c>
      <c r="J151" s="67" t="s">
        <v>21</v>
      </c>
      <c r="K151" s="64"/>
      <c r="L151" s="68" t="s">
        <v>30</v>
      </c>
      <c r="M151" s="75">
        <v>10</v>
      </c>
      <c r="N151" s="75">
        <v>11</v>
      </c>
      <c r="O151" s="75">
        <v>12</v>
      </c>
      <c r="P151" s="75">
        <v>13</v>
      </c>
      <c r="Q151" s="75">
        <v>14</v>
      </c>
      <c r="R151" s="75">
        <v>15</v>
      </c>
      <c r="S151" s="75">
        <v>16</v>
      </c>
      <c r="T151" s="75">
        <v>17</v>
      </c>
      <c r="U151" s="75">
        <v>18</v>
      </c>
      <c r="V151" s="75">
        <v>19</v>
      </c>
      <c r="W151" s="75">
        <v>20</v>
      </c>
      <c r="X151" s="75">
        <v>21</v>
      </c>
      <c r="Y151" s="75">
        <v>22</v>
      </c>
      <c r="Z151" s="75">
        <v>23</v>
      </c>
      <c r="AA151" s="75">
        <v>24</v>
      </c>
      <c r="AB151" s="75">
        <v>25</v>
      </c>
      <c r="AC151" s="75">
        <v>26</v>
      </c>
      <c r="AD151" s="75">
        <v>27</v>
      </c>
      <c r="AE151" s="75">
        <v>28</v>
      </c>
      <c r="AF151" s="75">
        <v>29</v>
      </c>
      <c r="AG151" s="75">
        <v>30</v>
      </c>
      <c r="AH151" s="75">
        <v>31</v>
      </c>
      <c r="AI151" s="75">
        <v>32</v>
      </c>
      <c r="AJ151" s="75">
        <v>33</v>
      </c>
      <c r="AK151" s="75">
        <v>34</v>
      </c>
      <c r="AL151" s="75">
        <v>35</v>
      </c>
      <c r="AM151" s="75">
        <v>36</v>
      </c>
      <c r="AN151" s="75">
        <v>37</v>
      </c>
      <c r="AO151" s="75">
        <v>38</v>
      </c>
      <c r="AP151" s="75">
        <v>39</v>
      </c>
      <c r="AQ151" s="75">
        <v>40</v>
      </c>
      <c r="AR151" s="75">
        <v>41</v>
      </c>
      <c r="AS151" s="75">
        <v>42</v>
      </c>
      <c r="AT151" s="75">
        <v>43</v>
      </c>
      <c r="AU151" s="75">
        <v>44</v>
      </c>
      <c r="AV151" s="75">
        <v>45</v>
      </c>
      <c r="AW151" s="75">
        <v>46</v>
      </c>
      <c r="AX151" s="75">
        <v>47</v>
      </c>
      <c r="AY151" s="75">
        <v>48</v>
      </c>
      <c r="AZ151" s="75">
        <v>49</v>
      </c>
      <c r="BA151" s="75">
        <v>50</v>
      </c>
      <c r="BB151" s="75">
        <v>51</v>
      </c>
      <c r="BC151" s="75">
        <v>52</v>
      </c>
    </row>
    <row r="152" spans="1:100" s="69" customFormat="1" x14ac:dyDescent="0.25">
      <c r="A152" s="70"/>
      <c r="B152" s="63"/>
      <c r="C152" s="64">
        <v>1985</v>
      </c>
      <c r="D152" s="71"/>
      <c r="E152" s="71"/>
      <c r="F152" s="72">
        <f>+$D$42</f>
        <v>162.62253013230946</v>
      </c>
      <c r="G152" s="72" t="e">
        <f>+$D$41</f>
        <v>#NUM!</v>
      </c>
      <c r="H152" s="72" t="e">
        <f t="shared" ref="H152:H185" si="190">+$D$44</f>
        <v>#NUM!</v>
      </c>
      <c r="I152" s="72">
        <f t="shared" ref="I152:I185" si="191">+$D$45</f>
        <v>197.12142211443336</v>
      </c>
      <c r="J152" s="73">
        <f>+'nm T1.8 flota'!$BC$9</f>
        <v>8.9994409542377074</v>
      </c>
      <c r="L152" s="74">
        <v>1985</v>
      </c>
      <c r="M152" s="78">
        <f>rep!B146</f>
        <v>0</v>
      </c>
      <c r="N152" s="78">
        <f>rep!C146</f>
        <v>0</v>
      </c>
      <c r="O152" s="78">
        <f>rep!D146</f>
        <v>0</v>
      </c>
      <c r="P152" s="78">
        <f>rep!E146</f>
        <v>0</v>
      </c>
      <c r="Q152" s="78">
        <f>rep!F146</f>
        <v>0</v>
      </c>
      <c r="R152" s="78">
        <f>rep!G146</f>
        <v>0</v>
      </c>
      <c r="S152" s="78">
        <f>rep!H146</f>
        <v>0</v>
      </c>
      <c r="T152" s="78">
        <f>rep!I146</f>
        <v>0</v>
      </c>
      <c r="U152" s="78">
        <f>rep!J146</f>
        <v>0</v>
      </c>
      <c r="V152" s="78">
        <f>rep!K146</f>
        <v>0</v>
      </c>
      <c r="W152" s="78">
        <f>rep!L146</f>
        <v>0</v>
      </c>
      <c r="X152" s="78">
        <f>rep!M146</f>
        <v>0</v>
      </c>
      <c r="Y152" s="78">
        <f>rep!N146</f>
        <v>0</v>
      </c>
      <c r="Z152" s="78">
        <f>rep!O146</f>
        <v>0</v>
      </c>
      <c r="AA152" s="78">
        <f>rep!P146</f>
        <v>0</v>
      </c>
      <c r="AB152" s="78">
        <f>rep!Q146</f>
        <v>0</v>
      </c>
      <c r="AC152" s="78">
        <f>rep!R146</f>
        <v>0</v>
      </c>
      <c r="AD152" s="78">
        <f>rep!S146</f>
        <v>0</v>
      </c>
      <c r="AE152" s="78">
        <f>rep!T146</f>
        <v>0</v>
      </c>
      <c r="AF152" s="78">
        <f>rep!U146</f>
        <v>0</v>
      </c>
      <c r="AG152" s="78">
        <f>rep!V146</f>
        <v>0</v>
      </c>
      <c r="AH152" s="78">
        <f>rep!W146</f>
        <v>0</v>
      </c>
      <c r="AI152" s="78">
        <f>rep!X146</f>
        <v>0</v>
      </c>
      <c r="AJ152" s="78">
        <f>rep!Y146</f>
        <v>0</v>
      </c>
      <c r="AK152" s="78">
        <f>rep!Z146</f>
        <v>0</v>
      </c>
      <c r="AL152" s="78">
        <f>rep!AA146</f>
        <v>0</v>
      </c>
      <c r="AM152" s="78">
        <f>rep!AB146</f>
        <v>0</v>
      </c>
      <c r="AN152" s="78">
        <f>rep!AC146</f>
        <v>0</v>
      </c>
      <c r="AO152" s="78">
        <f>rep!AD146</f>
        <v>0</v>
      </c>
      <c r="AP152" s="78">
        <f>rep!AE146</f>
        <v>0</v>
      </c>
      <c r="AQ152" s="78">
        <f>rep!AF146</f>
        <v>0</v>
      </c>
      <c r="AR152" s="78">
        <f>rep!AG146</f>
        <v>0</v>
      </c>
      <c r="AS152" s="78">
        <f>rep!AH146</f>
        <v>0</v>
      </c>
      <c r="AT152" s="78">
        <f>rep!AI146</f>
        <v>0</v>
      </c>
      <c r="AU152" s="78">
        <f>rep!AJ146</f>
        <v>0</v>
      </c>
      <c r="AV152" s="78">
        <f>rep!AK146</f>
        <v>0</v>
      </c>
      <c r="AW152" s="78">
        <f>rep!AL146</f>
        <v>0</v>
      </c>
      <c r="AX152" s="78">
        <f>rep!AM146</f>
        <v>0</v>
      </c>
      <c r="AY152" s="78">
        <f>rep!AN146</f>
        <v>0</v>
      </c>
      <c r="AZ152" s="78">
        <f>rep!AO146</f>
        <v>0</v>
      </c>
      <c r="BA152" s="78">
        <f>rep!AP146</f>
        <v>0</v>
      </c>
      <c r="BB152" s="78">
        <f>rep!AQ146</f>
        <v>0</v>
      </c>
      <c r="BC152" s="78">
        <f>rep!AR146</f>
        <v>0</v>
      </c>
      <c r="BE152" s="69">
        <v>1985</v>
      </c>
      <c r="BF152" s="76">
        <f>+M190*(1-M190)</f>
        <v>8.4514092857366896E-8</v>
      </c>
      <c r="BG152" s="76">
        <f t="shared" ref="BG152:CV158" si="192">+N190*(1-N190)</f>
        <v>1.4459679091707593E-6</v>
      </c>
      <c r="BH152" s="76">
        <f t="shared" si="192"/>
        <v>1.6912813947048389E-5</v>
      </c>
      <c r="BI152" s="76">
        <f t="shared" si="192"/>
        <v>1.35334679565391E-4</v>
      </c>
      <c r="BJ152" s="76">
        <f t="shared" si="192"/>
        <v>7.4124573869438395E-4</v>
      </c>
      <c r="BK152" s="76">
        <f t="shared" si="192"/>
        <v>2.7800082826716001E-3</v>
      </c>
      <c r="BL152" s="76">
        <f t="shared" si="192"/>
        <v>7.1523882055959005E-3</v>
      </c>
      <c r="BM152" s="76">
        <f t="shared" si="192"/>
        <v>1.273300547964E-2</v>
      </c>
      <c r="BN152" s="76">
        <f t="shared" si="192"/>
        <v>1.6132974395999998E-2</v>
      </c>
      <c r="BO152" s="76">
        <f t="shared" si="192"/>
        <v>1.5838854396000003E-2</v>
      </c>
      <c r="BP152" s="76">
        <f t="shared" si="192"/>
        <v>1.496449981884E-2</v>
      </c>
      <c r="BQ152" s="76">
        <f t="shared" si="192"/>
        <v>1.7267277193559999E-2</v>
      </c>
      <c r="BR152" s="76">
        <f t="shared" si="192"/>
        <v>2.2563528590999998E-2</v>
      </c>
      <c r="BS152" s="76">
        <f t="shared" si="192"/>
        <v>2.822550021564E-2</v>
      </c>
      <c r="BT152" s="76">
        <f t="shared" si="192"/>
        <v>3.3063151080960002E-2</v>
      </c>
      <c r="BU152" s="76">
        <f t="shared" si="192"/>
        <v>3.8105865855839999E-2</v>
      </c>
      <c r="BV152" s="76">
        <f t="shared" si="192"/>
        <v>4.4464529055960003E-2</v>
      </c>
      <c r="BW152" s="76">
        <f t="shared" si="192"/>
        <v>5.1654114111840004E-2</v>
      </c>
      <c r="BX152" s="76">
        <f t="shared" si="192"/>
        <v>5.8201636885589998E-2</v>
      </c>
      <c r="BY152" s="76">
        <f t="shared" si="192"/>
        <v>6.3040444500760004E-2</v>
      </c>
      <c r="BZ152" s="76">
        <f t="shared" si="192"/>
        <v>6.5830105839960004E-2</v>
      </c>
      <c r="CA152" s="76">
        <f t="shared" si="192"/>
        <v>6.6447649413990006E-2</v>
      </c>
      <c r="CB152" s="76">
        <f t="shared" si="192"/>
        <v>6.4745940667749996E-2</v>
      </c>
      <c r="CC152" s="76">
        <f t="shared" si="192"/>
        <v>6.0792138611909997E-2</v>
      </c>
      <c r="CD152" s="76">
        <f t="shared" si="192"/>
        <v>5.5047550230359996E-2</v>
      </c>
      <c r="CE152" s="76">
        <f t="shared" si="192"/>
        <v>4.8199864249109999E-2</v>
      </c>
      <c r="CF152" s="76">
        <f t="shared" si="192"/>
        <v>4.0880276924790002E-2</v>
      </c>
      <c r="CG152" s="76">
        <f t="shared" si="192"/>
        <v>3.3547648268639998E-2</v>
      </c>
      <c r="CH152" s="76">
        <f t="shared" si="192"/>
        <v>2.654516135799E-2</v>
      </c>
      <c r="CI152" s="76">
        <f t="shared" si="192"/>
        <v>2.0171037736959999E-2</v>
      </c>
      <c r="CJ152" s="76">
        <f t="shared" si="192"/>
        <v>1.467284791191E-2</v>
      </c>
      <c r="CK152" s="76">
        <f t="shared" si="192"/>
        <v>1.019968842519E-2</v>
      </c>
      <c r="CL152" s="76">
        <f t="shared" si="192"/>
        <v>6.7728464655775001E-3</v>
      </c>
      <c r="CM152" s="76">
        <f t="shared" si="192"/>
        <v>4.2993945305584E-3</v>
      </c>
      <c r="CN152" s="76">
        <f t="shared" si="192"/>
        <v>2.6138120363375997E-3</v>
      </c>
      <c r="CO152" s="76">
        <f t="shared" si="192"/>
        <v>1.5259443602415998E-3</v>
      </c>
      <c r="CP152" s="76">
        <f t="shared" si="192"/>
        <v>8.5835396093553596E-4</v>
      </c>
      <c r="CQ152" s="76">
        <f t="shared" si="192"/>
        <v>4.66997709209344E-4</v>
      </c>
      <c r="CR152" s="76">
        <f t="shared" si="192"/>
        <v>2.46733092721564E-4</v>
      </c>
      <c r="CS152" s="76">
        <f t="shared" si="192"/>
        <v>1.2709284330211901E-4</v>
      </c>
      <c r="CT152" s="76">
        <f t="shared" si="192"/>
        <v>6.405429652138944E-5</v>
      </c>
      <c r="CU152" s="76">
        <f t="shared" si="192"/>
        <v>3.1673196745054364E-5</v>
      </c>
      <c r="CV152" s="76">
        <f t="shared" si="192"/>
        <v>1.538726322484375E-5</v>
      </c>
    </row>
    <row r="153" spans="1:100" s="69" customFormat="1" x14ac:dyDescent="0.25">
      <c r="A153" s="70"/>
      <c r="B153" s="63"/>
      <c r="C153" s="64">
        <v>1986</v>
      </c>
      <c r="D153" s="71"/>
      <c r="E153" s="71"/>
      <c r="F153" s="72">
        <f t="shared" ref="F153:F185" si="193">+$D$42</f>
        <v>162.62253013230946</v>
      </c>
      <c r="G153" s="72" t="e">
        <f t="shared" ref="G153:G185" si="194">+$D$41</f>
        <v>#NUM!</v>
      </c>
      <c r="H153" s="72" t="e">
        <f t="shared" si="190"/>
        <v>#NUM!</v>
      </c>
      <c r="I153" s="72">
        <f t="shared" si="191"/>
        <v>197.12142211443336</v>
      </c>
      <c r="J153" s="73">
        <f>+'nm T1.8 flota'!$BC$9</f>
        <v>8.9994409542377074</v>
      </c>
      <c r="L153" s="77">
        <f>+L152+1</f>
        <v>1986</v>
      </c>
      <c r="M153" s="78">
        <f>rep!B147</f>
        <v>0</v>
      </c>
      <c r="N153" s="78">
        <f>rep!C147</f>
        <v>0</v>
      </c>
      <c r="O153" s="78">
        <f>rep!D147</f>
        <v>0</v>
      </c>
      <c r="P153" s="78">
        <f>rep!E147</f>
        <v>0</v>
      </c>
      <c r="Q153" s="78">
        <f>rep!F147</f>
        <v>0</v>
      </c>
      <c r="R153" s="78">
        <f>rep!G147</f>
        <v>0</v>
      </c>
      <c r="S153" s="78">
        <f>rep!H147</f>
        <v>0</v>
      </c>
      <c r="T153" s="78">
        <f>rep!I147</f>
        <v>0</v>
      </c>
      <c r="U153" s="78">
        <f>rep!J147</f>
        <v>0</v>
      </c>
      <c r="V153" s="78">
        <f>rep!K147</f>
        <v>0</v>
      </c>
      <c r="W153" s="78">
        <f>rep!L147</f>
        <v>0</v>
      </c>
      <c r="X153" s="78">
        <f>rep!M147</f>
        <v>0</v>
      </c>
      <c r="Y153" s="78">
        <f>rep!N147</f>
        <v>0</v>
      </c>
      <c r="Z153" s="78">
        <f>rep!O147</f>
        <v>0</v>
      </c>
      <c r="AA153" s="78">
        <f>rep!P147</f>
        <v>0</v>
      </c>
      <c r="AB153" s="78">
        <f>rep!Q147</f>
        <v>0</v>
      </c>
      <c r="AC153" s="78">
        <f>rep!R147</f>
        <v>0</v>
      </c>
      <c r="AD153" s="78">
        <f>rep!S147</f>
        <v>0</v>
      </c>
      <c r="AE153" s="78">
        <f>rep!T147</f>
        <v>0</v>
      </c>
      <c r="AF153" s="78">
        <f>rep!U147</f>
        <v>0</v>
      </c>
      <c r="AG153" s="78">
        <f>rep!V147</f>
        <v>0</v>
      </c>
      <c r="AH153" s="78">
        <f>rep!W147</f>
        <v>0</v>
      </c>
      <c r="AI153" s="78">
        <f>rep!X147</f>
        <v>0</v>
      </c>
      <c r="AJ153" s="78">
        <f>rep!Y147</f>
        <v>0</v>
      </c>
      <c r="AK153" s="78">
        <f>rep!Z147</f>
        <v>0</v>
      </c>
      <c r="AL153" s="78">
        <f>rep!AA147</f>
        <v>0</v>
      </c>
      <c r="AM153" s="78">
        <f>rep!AB147</f>
        <v>0</v>
      </c>
      <c r="AN153" s="78">
        <f>rep!AC147</f>
        <v>0</v>
      </c>
      <c r="AO153" s="78">
        <f>rep!AD147</f>
        <v>0</v>
      </c>
      <c r="AP153" s="78">
        <f>rep!AE147</f>
        <v>0</v>
      </c>
      <c r="AQ153" s="78">
        <f>rep!AF147</f>
        <v>0</v>
      </c>
      <c r="AR153" s="78">
        <f>rep!AG147</f>
        <v>0</v>
      </c>
      <c r="AS153" s="78">
        <f>rep!AH147</f>
        <v>0</v>
      </c>
      <c r="AT153" s="78">
        <f>rep!AI147</f>
        <v>0</v>
      </c>
      <c r="AU153" s="78">
        <f>rep!AJ147</f>
        <v>0</v>
      </c>
      <c r="AV153" s="78">
        <f>rep!AK147</f>
        <v>0</v>
      </c>
      <c r="AW153" s="78">
        <f>rep!AL147</f>
        <v>0</v>
      </c>
      <c r="AX153" s="78">
        <f>rep!AM147</f>
        <v>0</v>
      </c>
      <c r="AY153" s="78">
        <f>rep!AN147</f>
        <v>0</v>
      </c>
      <c r="AZ153" s="78">
        <f>rep!AO147</f>
        <v>0</v>
      </c>
      <c r="BA153" s="78">
        <f>rep!AP147</f>
        <v>0</v>
      </c>
      <c r="BB153" s="78">
        <f>rep!AQ147</f>
        <v>0</v>
      </c>
      <c r="BC153" s="78">
        <f>rep!AR147</f>
        <v>0</v>
      </c>
      <c r="BE153" s="69">
        <v>1986</v>
      </c>
      <c r="BF153" s="76">
        <f t="shared" ref="BF153:BF185" si="195">+M191*(1-M191)</f>
        <v>5.5970496867303124E-8</v>
      </c>
      <c r="BG153" s="76">
        <f t="shared" si="192"/>
        <v>9.5763608293137601E-7</v>
      </c>
      <c r="BH153" s="76">
        <f t="shared" si="192"/>
        <v>1.1202074510715159E-5</v>
      </c>
      <c r="BI153" s="76">
        <f t="shared" si="192"/>
        <v>8.9657660062243509E-5</v>
      </c>
      <c r="BJ153" s="76">
        <f t="shared" si="192"/>
        <v>4.9136432354076405E-4</v>
      </c>
      <c r="BK153" s="76">
        <f t="shared" si="192"/>
        <v>1.8458203114224E-3</v>
      </c>
      <c r="BL153" s="76">
        <f t="shared" si="192"/>
        <v>4.7670360915996E-3</v>
      </c>
      <c r="BM153" s="76">
        <f t="shared" si="192"/>
        <v>8.5574787486399004E-3</v>
      </c>
      <c r="BN153" s="76">
        <f t="shared" si="192"/>
        <v>1.106253536871E-2</v>
      </c>
      <c r="BO153" s="76">
        <f t="shared" si="192"/>
        <v>1.1454402032310001E-2</v>
      </c>
      <c r="BP153" s="76">
        <f t="shared" si="192"/>
        <v>1.2005207021589999E-2</v>
      </c>
      <c r="BQ153" s="76">
        <f t="shared" si="192"/>
        <v>1.515353558784E-2</v>
      </c>
      <c r="BR153" s="76">
        <f t="shared" si="192"/>
        <v>2.030160905404E-2</v>
      </c>
      <c r="BS153" s="76">
        <f t="shared" si="192"/>
        <v>2.5126867577589997E-2</v>
      </c>
      <c r="BT153" s="76">
        <f t="shared" si="192"/>
        <v>2.8720829429760002E-2</v>
      </c>
      <c r="BU153" s="76">
        <f t="shared" si="192"/>
        <v>3.2286306395999997E-2</v>
      </c>
      <c r="BV153" s="76">
        <f t="shared" si="192"/>
        <v>3.7270576924000001E-2</v>
      </c>
      <c r="BW153" s="76">
        <f t="shared" si="192"/>
        <v>4.3719346730309999E-2</v>
      </c>
      <c r="BX153" s="76">
        <f t="shared" si="192"/>
        <v>5.061872864631E-2</v>
      </c>
      <c r="BY153" s="76">
        <f t="shared" si="192"/>
        <v>5.7058822549510002E-2</v>
      </c>
      <c r="BZ153" s="76">
        <f t="shared" si="192"/>
        <v>6.2540616030359999E-2</v>
      </c>
      <c r="CA153" s="76">
        <f t="shared" si="192"/>
        <v>6.6561422812709992E-2</v>
      </c>
      <c r="CB153" s="76">
        <f t="shared" si="192"/>
        <v>6.8447397117990014E-2</v>
      </c>
      <c r="CC153" s="76">
        <f t="shared" si="192"/>
        <v>6.7651186661759996E-2</v>
      </c>
      <c r="CD153" s="76">
        <f t="shared" si="192"/>
        <v>6.4061126840309998E-2</v>
      </c>
      <c r="CE153" s="76">
        <f t="shared" si="192"/>
        <v>5.8035706348709998E-2</v>
      </c>
      <c r="CF153" s="76">
        <f t="shared" si="192"/>
        <v>5.026385435775E-2</v>
      </c>
      <c r="CG153" s="76">
        <f t="shared" si="192"/>
        <v>4.1601541553760002E-2</v>
      </c>
      <c r="CH153" s="76">
        <f t="shared" si="192"/>
        <v>3.2915478517110006E-2</v>
      </c>
      <c r="CI153" s="76">
        <f t="shared" si="192"/>
        <v>2.492737150876E-2</v>
      </c>
      <c r="CJ153" s="76">
        <f t="shared" si="192"/>
        <v>1.8101892636000001E-2</v>
      </c>
      <c r="CK153" s="76">
        <f t="shared" si="192"/>
        <v>1.2623979843750001E-2</v>
      </c>
      <c r="CL153" s="76">
        <f t="shared" si="192"/>
        <v>8.4593130989479015E-3</v>
      </c>
      <c r="CM153" s="76">
        <f t="shared" si="192"/>
        <v>5.4443518205376006E-3</v>
      </c>
      <c r="CN153" s="76">
        <f t="shared" si="192"/>
        <v>3.3620698350974999E-3</v>
      </c>
      <c r="CO153" s="76">
        <f t="shared" si="192"/>
        <v>1.9902928871671E-3</v>
      </c>
      <c r="CP153" s="76">
        <f t="shared" si="192"/>
        <v>1.1290124445159E-3</v>
      </c>
      <c r="CQ153" s="76">
        <f t="shared" si="192"/>
        <v>6.1385971290783099E-4</v>
      </c>
      <c r="CR153" s="76">
        <f t="shared" si="192"/>
        <v>3.20240380362351E-4</v>
      </c>
      <c r="CS153" s="76">
        <f t="shared" si="192"/>
        <v>1.60571208603591E-4</v>
      </c>
      <c r="CT153" s="76">
        <f t="shared" si="192"/>
        <v>7.7563982895100002E-5</v>
      </c>
      <c r="CU153" s="76">
        <f t="shared" si="192"/>
        <v>3.6195289806148441E-5</v>
      </c>
      <c r="CV153" s="76">
        <f t="shared" si="192"/>
        <v>1.6364832183501991E-5</v>
      </c>
    </row>
    <row r="154" spans="1:100" s="69" customFormat="1" x14ac:dyDescent="0.25">
      <c r="A154" s="70"/>
      <c r="B154" s="63"/>
      <c r="C154" s="64">
        <v>1987</v>
      </c>
      <c r="D154" s="71"/>
      <c r="E154" s="71"/>
      <c r="F154" s="72">
        <f t="shared" si="193"/>
        <v>162.62253013230946</v>
      </c>
      <c r="G154" s="72" t="e">
        <f t="shared" si="194"/>
        <v>#NUM!</v>
      </c>
      <c r="H154" s="72" t="e">
        <f t="shared" si="190"/>
        <v>#NUM!</v>
      </c>
      <c r="I154" s="72">
        <f t="shared" si="191"/>
        <v>197.12142211443336</v>
      </c>
      <c r="J154" s="73">
        <f>+'nm T1.8 flota'!$BC$9</f>
        <v>8.9994409542377074</v>
      </c>
      <c r="L154" s="77">
        <f t="shared" ref="L154:L185" si="196">+L153+1</f>
        <v>1987</v>
      </c>
      <c r="M154" s="78">
        <f>rep!B149</f>
        <v>0</v>
      </c>
      <c r="N154" s="78">
        <f>rep!C149</f>
        <v>0</v>
      </c>
      <c r="O154" s="78">
        <f>rep!D149</f>
        <v>0</v>
      </c>
      <c r="P154" s="78">
        <f>rep!E149</f>
        <v>0</v>
      </c>
      <c r="Q154" s="78">
        <f>rep!F149</f>
        <v>0</v>
      </c>
      <c r="R154" s="78">
        <f>rep!G149</f>
        <v>0</v>
      </c>
      <c r="S154" s="78">
        <f>rep!H149</f>
        <v>0</v>
      </c>
      <c r="T154" s="78">
        <f>rep!I149</f>
        <v>0</v>
      </c>
      <c r="U154" s="78">
        <f>rep!J149</f>
        <v>0</v>
      </c>
      <c r="V154" s="78">
        <f>rep!K149</f>
        <v>0</v>
      </c>
      <c r="W154" s="78">
        <f>rep!L149</f>
        <v>0</v>
      </c>
      <c r="X154" s="78">
        <f>rep!M149</f>
        <v>0</v>
      </c>
      <c r="Y154" s="78">
        <f>rep!N149</f>
        <v>0</v>
      </c>
      <c r="Z154" s="78">
        <f>rep!O149</f>
        <v>0</v>
      </c>
      <c r="AA154" s="78">
        <f>rep!P149</f>
        <v>0</v>
      </c>
      <c r="AB154" s="78">
        <f>rep!Q149</f>
        <v>0</v>
      </c>
      <c r="AC154" s="78">
        <f>rep!R149</f>
        <v>0</v>
      </c>
      <c r="AD154" s="78">
        <f>rep!S149</f>
        <v>0</v>
      </c>
      <c r="AE154" s="78">
        <f>rep!T149</f>
        <v>0</v>
      </c>
      <c r="AF154" s="78">
        <f>rep!U149</f>
        <v>0</v>
      </c>
      <c r="AG154" s="78">
        <f>rep!V149</f>
        <v>0</v>
      </c>
      <c r="AH154" s="78">
        <f>rep!W149</f>
        <v>0</v>
      </c>
      <c r="AI154" s="78">
        <f>rep!X149</f>
        <v>0</v>
      </c>
      <c r="AJ154" s="78">
        <f>rep!Y149</f>
        <v>0</v>
      </c>
      <c r="AK154" s="78">
        <f>rep!Z149</f>
        <v>0</v>
      </c>
      <c r="AL154" s="78">
        <f>rep!AA149</f>
        <v>0</v>
      </c>
      <c r="AM154" s="78">
        <f>rep!AB149</f>
        <v>0</v>
      </c>
      <c r="AN154" s="78">
        <f>rep!AC149</f>
        <v>0</v>
      </c>
      <c r="AO154" s="78">
        <f>rep!AD149</f>
        <v>0</v>
      </c>
      <c r="AP154" s="78">
        <f>rep!AE149</f>
        <v>0</v>
      </c>
      <c r="AQ154" s="78">
        <f>rep!AF149</f>
        <v>0</v>
      </c>
      <c r="AR154" s="78">
        <f>rep!AG149</f>
        <v>0</v>
      </c>
      <c r="AS154" s="78">
        <f>rep!AH149</f>
        <v>0</v>
      </c>
      <c r="AT154" s="78">
        <f>rep!AI149</f>
        <v>0</v>
      </c>
      <c r="AU154" s="78">
        <f>rep!AJ149</f>
        <v>0</v>
      </c>
      <c r="AV154" s="78">
        <f>rep!AK149</f>
        <v>0</v>
      </c>
      <c r="AW154" s="78">
        <f>rep!AL149</f>
        <v>0</v>
      </c>
      <c r="AX154" s="78">
        <f>rep!AM149</f>
        <v>0</v>
      </c>
      <c r="AY154" s="78">
        <f>rep!AN149</f>
        <v>0</v>
      </c>
      <c r="AZ154" s="78">
        <f>rep!AO149</f>
        <v>0</v>
      </c>
      <c r="BA154" s="78">
        <f>rep!AP149</f>
        <v>0</v>
      </c>
      <c r="BB154" s="78">
        <f>rep!AQ149</f>
        <v>0</v>
      </c>
      <c r="BC154" s="78">
        <f>rep!AR149</f>
        <v>0</v>
      </c>
      <c r="BE154" s="69">
        <v>1987</v>
      </c>
      <c r="BF154" s="76">
        <f t="shared" si="195"/>
        <v>2.9305099141211111E-8</v>
      </c>
      <c r="BG154" s="76">
        <f t="shared" si="192"/>
        <v>5.0141174858600622E-7</v>
      </c>
      <c r="BH154" s="76">
        <f t="shared" si="192"/>
        <v>5.8657755922730438E-6</v>
      </c>
      <c r="BI154" s="76">
        <f t="shared" si="192"/>
        <v>4.6956994833535364E-5</v>
      </c>
      <c r="BJ154" s="76">
        <f t="shared" si="192"/>
        <v>2.5748366799750001E-4</v>
      </c>
      <c r="BK154" s="76">
        <f t="shared" si="192"/>
        <v>9.6864191074527597E-4</v>
      </c>
      <c r="BL154" s="76">
        <f t="shared" si="192"/>
        <v>2.5102169760975001E-3</v>
      </c>
      <c r="BM154" s="76">
        <f t="shared" si="192"/>
        <v>4.5398504715774999E-3</v>
      </c>
      <c r="BN154" s="76">
        <f t="shared" si="192"/>
        <v>5.9736724241558998E-3</v>
      </c>
      <c r="BO154" s="76">
        <f t="shared" si="192"/>
        <v>6.4704031756476002E-3</v>
      </c>
      <c r="BP154" s="76">
        <f t="shared" si="192"/>
        <v>7.3574267709831005E-3</v>
      </c>
      <c r="BQ154" s="76">
        <f t="shared" si="192"/>
        <v>9.9957364547099987E-3</v>
      </c>
      <c r="BR154" s="76">
        <f t="shared" si="192"/>
        <v>1.404091416156E-2</v>
      </c>
      <c r="BS154" s="76">
        <f t="shared" si="192"/>
        <v>1.8221977651109996E-2</v>
      </c>
      <c r="BT154" s="76">
        <f t="shared" si="192"/>
        <v>2.2125902845440002E-2</v>
      </c>
      <c r="BU154" s="76">
        <f t="shared" si="192"/>
        <v>2.6482097381759998E-2</v>
      </c>
      <c r="BV154" s="76">
        <f t="shared" si="192"/>
        <v>3.1919405918999999E-2</v>
      </c>
      <c r="BW154" s="76">
        <f t="shared" si="192"/>
        <v>3.8089570228709999E-2</v>
      </c>
      <c r="BX154" s="76">
        <f t="shared" si="192"/>
        <v>4.4197503898840002E-2</v>
      </c>
      <c r="BY154" s="76">
        <f t="shared" si="192"/>
        <v>4.9880303713239996E-2</v>
      </c>
      <c r="BZ154" s="76">
        <f t="shared" si="192"/>
        <v>5.5219445739749996E-2</v>
      </c>
      <c r="CA154" s="76">
        <f t="shared" si="192"/>
        <v>6.0148953039000003E-2</v>
      </c>
      <c r="CB154" s="76">
        <f t="shared" si="192"/>
        <v>6.4166757377560002E-2</v>
      </c>
      <c r="CC154" s="76">
        <f t="shared" si="192"/>
        <v>6.657332928444E-2</v>
      </c>
      <c r="CD154" s="76">
        <f t="shared" si="192"/>
        <v>6.6819167186310008E-2</v>
      </c>
      <c r="CE154" s="76">
        <f t="shared" si="192"/>
        <v>6.4653907261440005E-2</v>
      </c>
      <c r="CF154" s="76">
        <f t="shared" si="192"/>
        <v>6.0135881244000003E-2</v>
      </c>
      <c r="CG154" s="76">
        <f t="shared" si="192"/>
        <v>5.3620559132159996E-2</v>
      </c>
      <c r="CH154" s="76">
        <f t="shared" si="192"/>
        <v>4.5728000346839999E-2</v>
      </c>
      <c r="CI154" s="76">
        <f t="shared" si="192"/>
        <v>3.7241426442240003E-2</v>
      </c>
      <c r="CJ154" s="76">
        <f t="shared" si="192"/>
        <v>2.8947975853110004E-2</v>
      </c>
      <c r="CK154" s="76">
        <f t="shared" si="192"/>
        <v>2.148272998896E-2</v>
      </c>
      <c r="CL154" s="76">
        <f t="shared" si="192"/>
        <v>1.5235815089910001E-2</v>
      </c>
      <c r="CM154" s="76">
        <f t="shared" si="192"/>
        <v>1.0341091229909999E-2</v>
      </c>
      <c r="CN154" s="76">
        <f t="shared" si="192"/>
        <v>6.7277775302044002E-3</v>
      </c>
      <c r="CO154" s="76">
        <f t="shared" si="192"/>
        <v>4.2011504608974997E-3</v>
      </c>
      <c r="CP154" s="76">
        <f t="shared" si="192"/>
        <v>2.5201665450974996E-3</v>
      </c>
      <c r="CQ154" s="76">
        <f t="shared" si="192"/>
        <v>1.4526735860559E-3</v>
      </c>
      <c r="CR154" s="76">
        <f t="shared" si="192"/>
        <v>8.0442186229509995E-4</v>
      </c>
      <c r="CS154" s="76">
        <f t="shared" si="192"/>
        <v>4.2773588532943899E-4</v>
      </c>
      <c r="CT154" s="76">
        <f t="shared" si="192"/>
        <v>2.1830132371419901E-4</v>
      </c>
      <c r="CU154" s="76">
        <f t="shared" si="192"/>
        <v>1.0691856597510001E-4</v>
      </c>
      <c r="CV154" s="76">
        <f t="shared" si="192"/>
        <v>5.0261073570515035E-5</v>
      </c>
    </row>
    <row r="155" spans="1:100" s="69" customFormat="1" x14ac:dyDescent="0.25">
      <c r="A155" s="70"/>
      <c r="B155" s="63"/>
      <c r="C155" s="64">
        <v>1988</v>
      </c>
      <c r="D155" s="71"/>
      <c r="E155" s="71"/>
      <c r="F155" s="72">
        <f t="shared" si="193"/>
        <v>162.62253013230946</v>
      </c>
      <c r="G155" s="72" t="e">
        <f t="shared" si="194"/>
        <v>#NUM!</v>
      </c>
      <c r="H155" s="72" t="e">
        <f t="shared" si="190"/>
        <v>#NUM!</v>
      </c>
      <c r="I155" s="72">
        <f t="shared" si="191"/>
        <v>197.12142211443336</v>
      </c>
      <c r="J155" s="73">
        <f>+'nm T1.8 flota'!$BC$9</f>
        <v>8.9994409542377074</v>
      </c>
      <c r="L155" s="77">
        <f t="shared" si="196"/>
        <v>1988</v>
      </c>
      <c r="M155" s="78">
        <f>rep!B150</f>
        <v>0</v>
      </c>
      <c r="N155" s="78">
        <f>rep!C150</f>
        <v>0</v>
      </c>
      <c r="O155" s="78">
        <f>rep!D150</f>
        <v>0</v>
      </c>
      <c r="P155" s="78">
        <f>rep!E150</f>
        <v>0</v>
      </c>
      <c r="Q155" s="78">
        <f>rep!F150</f>
        <v>0</v>
      </c>
      <c r="R155" s="78">
        <f>rep!G150</f>
        <v>0</v>
      </c>
      <c r="S155" s="78">
        <f>rep!H150</f>
        <v>0</v>
      </c>
      <c r="T155" s="78">
        <f>rep!I150</f>
        <v>0</v>
      </c>
      <c r="U155" s="78">
        <f>rep!J150</f>
        <v>0</v>
      </c>
      <c r="V155" s="78">
        <f>rep!K150</f>
        <v>0</v>
      </c>
      <c r="W155" s="78">
        <f>rep!L150</f>
        <v>0</v>
      </c>
      <c r="X155" s="78">
        <f>rep!M150</f>
        <v>0</v>
      </c>
      <c r="Y155" s="78">
        <f>rep!N150</f>
        <v>0</v>
      </c>
      <c r="Z155" s="78">
        <f>rep!O150</f>
        <v>0</v>
      </c>
      <c r="AA155" s="78">
        <f>rep!P150</f>
        <v>0</v>
      </c>
      <c r="AB155" s="78">
        <f>rep!Q150</f>
        <v>0</v>
      </c>
      <c r="AC155" s="78">
        <f>rep!R150</f>
        <v>0</v>
      </c>
      <c r="AD155" s="78">
        <f>rep!S150</f>
        <v>0</v>
      </c>
      <c r="AE155" s="78">
        <f>rep!T150</f>
        <v>0</v>
      </c>
      <c r="AF155" s="78">
        <f>rep!U150</f>
        <v>0</v>
      </c>
      <c r="AG155" s="78">
        <f>rep!V150</f>
        <v>0</v>
      </c>
      <c r="AH155" s="78">
        <f>rep!W150</f>
        <v>0</v>
      </c>
      <c r="AI155" s="78">
        <f>rep!X150</f>
        <v>0</v>
      </c>
      <c r="AJ155" s="78">
        <f>rep!Y150</f>
        <v>0</v>
      </c>
      <c r="AK155" s="78">
        <f>rep!Z150</f>
        <v>0</v>
      </c>
      <c r="AL155" s="78">
        <f>rep!AA150</f>
        <v>0</v>
      </c>
      <c r="AM155" s="78">
        <f>rep!AB150</f>
        <v>0</v>
      </c>
      <c r="AN155" s="78">
        <f>rep!AC150</f>
        <v>0</v>
      </c>
      <c r="AO155" s="78">
        <f>rep!AD150</f>
        <v>0</v>
      </c>
      <c r="AP155" s="78">
        <f>rep!AE150</f>
        <v>0</v>
      </c>
      <c r="AQ155" s="78">
        <f>rep!AF150</f>
        <v>0</v>
      </c>
      <c r="AR155" s="78">
        <f>rep!AG150</f>
        <v>0</v>
      </c>
      <c r="AS155" s="78">
        <f>rep!AH150</f>
        <v>0</v>
      </c>
      <c r="AT155" s="78">
        <f>rep!AI150</f>
        <v>0</v>
      </c>
      <c r="AU155" s="78">
        <f>rep!AJ150</f>
        <v>0</v>
      </c>
      <c r="AV155" s="78">
        <f>rep!AK150</f>
        <v>0</v>
      </c>
      <c r="AW155" s="78">
        <f>rep!AL150</f>
        <v>0</v>
      </c>
      <c r="AX155" s="78">
        <f>rep!AM150</f>
        <v>0</v>
      </c>
      <c r="AY155" s="78">
        <f>rep!AN150</f>
        <v>0</v>
      </c>
      <c r="AZ155" s="78">
        <f>rep!AO150</f>
        <v>0</v>
      </c>
      <c r="BA155" s="78">
        <f>rep!AP150</f>
        <v>0</v>
      </c>
      <c r="BB155" s="78">
        <f>rep!AQ150</f>
        <v>0</v>
      </c>
      <c r="BC155" s="78">
        <f>rep!AR150</f>
        <v>0</v>
      </c>
      <c r="BE155" s="69">
        <v>1988</v>
      </c>
      <c r="BF155" s="76">
        <f t="shared" si="195"/>
        <v>2.1610599532981968E-8</v>
      </c>
      <c r="BG155" s="76">
        <f t="shared" si="192"/>
        <v>3.6974986328493751E-7</v>
      </c>
      <c r="BH155" s="76">
        <f t="shared" si="192"/>
        <v>4.3252712918664157E-6</v>
      </c>
      <c r="BI155" s="76">
        <f t="shared" si="192"/>
        <v>3.4620501337889108E-5</v>
      </c>
      <c r="BJ155" s="76">
        <f t="shared" si="192"/>
        <v>1.8979296495075901E-4</v>
      </c>
      <c r="BK155" s="76">
        <f t="shared" si="192"/>
        <v>7.1364198692089602E-4</v>
      </c>
      <c r="BL155" s="76">
        <f t="shared" si="192"/>
        <v>1.8470158718064001E-3</v>
      </c>
      <c r="BM155" s="76">
        <f t="shared" si="192"/>
        <v>3.3267981565564004E-3</v>
      </c>
      <c r="BN155" s="76">
        <f t="shared" si="192"/>
        <v>4.3215113618774994E-3</v>
      </c>
      <c r="BO155" s="76">
        <f t="shared" si="192"/>
        <v>4.5239862472704001E-3</v>
      </c>
      <c r="BP155" s="76">
        <f t="shared" si="192"/>
        <v>4.8723559525311001E-3</v>
      </c>
      <c r="BQ155" s="76">
        <f t="shared" si="192"/>
        <v>6.4237664045751E-3</v>
      </c>
      <c r="BR155" s="76">
        <f t="shared" si="192"/>
        <v>9.1242826613718991E-3</v>
      </c>
      <c r="BS155" s="76">
        <f t="shared" si="192"/>
        <v>1.230338328604E-2</v>
      </c>
      <c r="BT155" s="76">
        <f t="shared" si="192"/>
        <v>1.5830047296789999E-2</v>
      </c>
      <c r="BU155" s="76">
        <f t="shared" si="192"/>
        <v>2.025732250096E-2</v>
      </c>
      <c r="BV155" s="76">
        <f t="shared" si="192"/>
        <v>2.5986447379509999E-2</v>
      </c>
      <c r="BW155" s="76">
        <f t="shared" si="192"/>
        <v>3.2706228555159998E-2</v>
      </c>
      <c r="BX155" s="76">
        <f t="shared" si="192"/>
        <v>3.9742352310040002E-2</v>
      </c>
      <c r="BY155" s="76">
        <f t="shared" si="192"/>
        <v>4.6609012076790003E-2</v>
      </c>
      <c r="BZ155" s="76">
        <f t="shared" si="192"/>
        <v>5.3028689589750003E-2</v>
      </c>
      <c r="CA155" s="76">
        <f t="shared" si="192"/>
        <v>5.8650008365510001E-2</v>
      </c>
      <c r="CB155" s="76">
        <f t="shared" si="192"/>
        <v>6.3001959970709995E-2</v>
      </c>
      <c r="CC155" s="76">
        <f t="shared" si="192"/>
        <v>6.5697302835989999E-2</v>
      </c>
      <c r="CD155" s="76">
        <f t="shared" si="192"/>
        <v>6.6554141686359994E-2</v>
      </c>
      <c r="CE155" s="76">
        <f t="shared" si="192"/>
        <v>6.5530093599840009E-2</v>
      </c>
      <c r="CF155" s="76">
        <f t="shared" si="192"/>
        <v>6.263724154236E-2</v>
      </c>
      <c r="CG155" s="76">
        <f t="shared" si="192"/>
        <v>5.7963582175840002E-2</v>
      </c>
      <c r="CH155" s="76">
        <f t="shared" si="192"/>
        <v>5.1753506098559998E-2</v>
      </c>
      <c r="CI155" s="76">
        <f t="shared" si="192"/>
        <v>4.4443039220790001E-2</v>
      </c>
      <c r="CJ155" s="76">
        <f t="shared" si="192"/>
        <v>3.6610882071640004E-2</v>
      </c>
      <c r="CK155" s="76">
        <f t="shared" si="192"/>
        <v>2.8874060255909998E-2</v>
      </c>
      <c r="CL155" s="76">
        <f t="shared" si="192"/>
        <v>2.1774238191960001E-2</v>
      </c>
      <c r="CM155" s="76">
        <f t="shared" si="192"/>
        <v>1.5691918705560002E-2</v>
      </c>
      <c r="CN155" s="76">
        <f t="shared" si="192"/>
        <v>1.0808285372710001E-2</v>
      </c>
      <c r="CO155" s="76">
        <f t="shared" si="192"/>
        <v>7.1201582968719E-3</v>
      </c>
      <c r="CP155" s="76">
        <f t="shared" si="192"/>
        <v>4.4907995256775E-3</v>
      </c>
      <c r="CQ155" s="76">
        <f t="shared" si="192"/>
        <v>2.7150084293436003E-3</v>
      </c>
      <c r="CR155" s="76">
        <f t="shared" si="192"/>
        <v>1.5750713044464001E-3</v>
      </c>
      <c r="CS155" s="76">
        <f t="shared" si="192"/>
        <v>8.7753757330051899E-4</v>
      </c>
      <c r="CT155" s="76">
        <f t="shared" si="192"/>
        <v>4.6973813853831898E-4</v>
      </c>
      <c r="CU155" s="76">
        <f t="shared" si="192"/>
        <v>2.41588606727391E-4</v>
      </c>
      <c r="CV155" s="76">
        <f t="shared" si="192"/>
        <v>1.193357555775E-4</v>
      </c>
    </row>
    <row r="156" spans="1:100" s="69" customFormat="1" x14ac:dyDescent="0.25">
      <c r="A156" s="70"/>
      <c r="B156" s="63"/>
      <c r="C156" s="64">
        <v>1989</v>
      </c>
      <c r="D156" s="71"/>
      <c r="E156" s="71"/>
      <c r="F156" s="72">
        <f t="shared" si="193"/>
        <v>162.62253013230946</v>
      </c>
      <c r="G156" s="72" t="e">
        <f t="shared" si="194"/>
        <v>#NUM!</v>
      </c>
      <c r="H156" s="72" t="e">
        <f t="shared" si="190"/>
        <v>#NUM!</v>
      </c>
      <c r="I156" s="72">
        <f t="shared" si="191"/>
        <v>197.12142211443336</v>
      </c>
      <c r="J156" s="73">
        <f>+'nm T1.8 flota'!$BC$9</f>
        <v>8.9994409542377074</v>
      </c>
      <c r="L156" s="77">
        <f t="shared" si="196"/>
        <v>1989</v>
      </c>
      <c r="M156" s="78">
        <f>rep!B151</f>
        <v>0</v>
      </c>
      <c r="N156" s="78">
        <f>rep!C151</f>
        <v>0</v>
      </c>
      <c r="O156" s="78">
        <f>rep!D151</f>
        <v>0</v>
      </c>
      <c r="P156" s="78">
        <f>rep!E151</f>
        <v>0</v>
      </c>
      <c r="Q156" s="78">
        <f>rep!F151</f>
        <v>0</v>
      </c>
      <c r="R156" s="78">
        <f>rep!G151</f>
        <v>0</v>
      </c>
      <c r="S156" s="78">
        <f>rep!H151</f>
        <v>0</v>
      </c>
      <c r="T156" s="78">
        <f>rep!I151</f>
        <v>0</v>
      </c>
      <c r="U156" s="78">
        <f>rep!J151</f>
        <v>0</v>
      </c>
      <c r="V156" s="78">
        <f>rep!K151</f>
        <v>0</v>
      </c>
      <c r="W156" s="78">
        <f>rep!L151</f>
        <v>0</v>
      </c>
      <c r="X156" s="78">
        <f>rep!M151</f>
        <v>0</v>
      </c>
      <c r="Y156" s="78">
        <f>rep!N151</f>
        <v>0</v>
      </c>
      <c r="Z156" s="78">
        <f>rep!O151</f>
        <v>0</v>
      </c>
      <c r="AA156" s="78">
        <f>rep!P151</f>
        <v>0</v>
      </c>
      <c r="AB156" s="78">
        <f>rep!Q151</f>
        <v>0</v>
      </c>
      <c r="AC156" s="78">
        <f>rep!R151</f>
        <v>0</v>
      </c>
      <c r="AD156" s="78">
        <f>rep!S151</f>
        <v>0</v>
      </c>
      <c r="AE156" s="78">
        <f>rep!T151</f>
        <v>0</v>
      </c>
      <c r="AF156" s="78">
        <f>rep!U151</f>
        <v>0</v>
      </c>
      <c r="AG156" s="78">
        <f>rep!V151</f>
        <v>0</v>
      </c>
      <c r="AH156" s="78">
        <f>rep!W151</f>
        <v>0</v>
      </c>
      <c r="AI156" s="78">
        <f>rep!X151</f>
        <v>0</v>
      </c>
      <c r="AJ156" s="78">
        <f>rep!Y151</f>
        <v>0</v>
      </c>
      <c r="AK156" s="78">
        <f>rep!Z151</f>
        <v>0</v>
      </c>
      <c r="AL156" s="78">
        <f>rep!AA151</f>
        <v>0</v>
      </c>
      <c r="AM156" s="78">
        <f>rep!AB151</f>
        <v>0</v>
      </c>
      <c r="AN156" s="78">
        <f>rep!AC151</f>
        <v>0</v>
      </c>
      <c r="AO156" s="78">
        <f>rep!AD151</f>
        <v>0</v>
      </c>
      <c r="AP156" s="78">
        <f>rep!AE151</f>
        <v>0</v>
      </c>
      <c r="AQ156" s="78">
        <f>rep!AF151</f>
        <v>0</v>
      </c>
      <c r="AR156" s="78">
        <f>rep!AG151</f>
        <v>0</v>
      </c>
      <c r="AS156" s="78">
        <f>rep!AH151</f>
        <v>0</v>
      </c>
      <c r="AT156" s="78">
        <f>rep!AI151</f>
        <v>0</v>
      </c>
      <c r="AU156" s="78">
        <f>rep!AJ151</f>
        <v>0</v>
      </c>
      <c r="AV156" s="78">
        <f>rep!AK151</f>
        <v>0</v>
      </c>
      <c r="AW156" s="78">
        <f>rep!AL151</f>
        <v>0</v>
      </c>
      <c r="AX156" s="78">
        <f>rep!AM151</f>
        <v>0</v>
      </c>
      <c r="AY156" s="78">
        <f>rep!AN151</f>
        <v>0</v>
      </c>
      <c r="AZ156" s="78">
        <f>rep!AO151</f>
        <v>0</v>
      </c>
      <c r="BA156" s="78">
        <f>rep!AP151</f>
        <v>0</v>
      </c>
      <c r="BB156" s="78">
        <f>rep!AQ151</f>
        <v>0</v>
      </c>
      <c r="BC156" s="78">
        <f>rep!AR151</f>
        <v>0</v>
      </c>
      <c r="BE156" s="69">
        <v>1989</v>
      </c>
      <c r="BF156" s="76">
        <f t="shared" si="195"/>
        <v>1.6961899712293948E-8</v>
      </c>
      <c r="BG156" s="76">
        <f t="shared" si="192"/>
        <v>2.9021191577699509E-7</v>
      </c>
      <c r="BH156" s="76">
        <f t="shared" si="192"/>
        <v>3.3948084751971673E-6</v>
      </c>
      <c r="BI156" s="76">
        <f t="shared" si="192"/>
        <v>2.7172461617201759E-5</v>
      </c>
      <c r="BJ156" s="76">
        <f t="shared" si="192"/>
        <v>1.48959804363676E-4</v>
      </c>
      <c r="BK156" s="76">
        <f t="shared" si="192"/>
        <v>5.6010293278611098E-4</v>
      </c>
      <c r="BL156" s="76">
        <f t="shared" si="192"/>
        <v>1.4495526832444001E-3</v>
      </c>
      <c r="BM156" s="76">
        <f t="shared" si="192"/>
        <v>2.6095345556956004E-3</v>
      </c>
      <c r="BN156" s="76">
        <f t="shared" si="192"/>
        <v>3.3815968045279002E-3</v>
      </c>
      <c r="BO156" s="76">
        <f t="shared" si="192"/>
        <v>3.5123956439676004E-3</v>
      </c>
      <c r="BP156" s="76">
        <f t="shared" si="192"/>
        <v>3.7196900070230999E-3</v>
      </c>
      <c r="BQ156" s="76">
        <f t="shared" si="192"/>
        <v>4.8065423557830996E-3</v>
      </c>
      <c r="BR156" s="76">
        <f t="shared" si="192"/>
        <v>6.6927769302875997E-3</v>
      </c>
      <c r="BS156" s="76">
        <f t="shared" si="192"/>
        <v>8.8024225103099998E-3</v>
      </c>
      <c r="BT156" s="76">
        <f t="shared" si="192"/>
        <v>1.099761668631E-2</v>
      </c>
      <c r="BU156" s="76">
        <f t="shared" si="192"/>
        <v>1.375957751151E-2</v>
      </c>
      <c r="BV156" s="76">
        <f t="shared" si="192"/>
        <v>1.7592220848389999E-2</v>
      </c>
      <c r="BW156" s="76">
        <f t="shared" si="192"/>
        <v>2.2560381020310001E-2</v>
      </c>
      <c r="BX156" s="76">
        <f t="shared" si="192"/>
        <v>2.8467021205589998E-2</v>
      </c>
      <c r="BY156" s="76">
        <f t="shared" si="192"/>
        <v>3.519194401879E-2</v>
      </c>
      <c r="BZ156" s="76">
        <f t="shared" si="192"/>
        <v>4.2638345247960001E-2</v>
      </c>
      <c r="CA156" s="76">
        <f t="shared" si="192"/>
        <v>5.0445083373510002E-2</v>
      </c>
      <c r="CB156" s="76">
        <f t="shared" si="192"/>
        <v>5.7902489505509996E-2</v>
      </c>
      <c r="CC156" s="76">
        <f t="shared" si="192"/>
        <v>6.4151065596000006E-2</v>
      </c>
      <c r="CD156" s="76">
        <f t="shared" si="192"/>
        <v>6.8429586123360003E-2</v>
      </c>
      <c r="CE156" s="76">
        <f t="shared" si="192"/>
        <v>7.021933596975001E-2</v>
      </c>
      <c r="CF156" s="76">
        <f t="shared" si="192"/>
        <v>6.9307418679750002E-2</v>
      </c>
      <c r="CG156" s="76">
        <f t="shared" si="192"/>
        <v>6.5809935228309996E-2</v>
      </c>
      <c r="CH156" s="76">
        <f t="shared" si="192"/>
        <v>6.0144595824000002E-2</v>
      </c>
      <c r="CI156" s="76">
        <f t="shared" si="192"/>
        <v>5.2943112861190002E-2</v>
      </c>
      <c r="CJ156" s="76">
        <f t="shared" si="192"/>
        <v>4.4926877499999997E-2</v>
      </c>
      <c r="CK156" s="76">
        <f t="shared" si="192"/>
        <v>3.6783982289759994E-2</v>
      </c>
      <c r="CL156" s="76">
        <f t="shared" si="192"/>
        <v>2.907800345244E-2</v>
      </c>
      <c r="CM156" s="76">
        <f t="shared" si="192"/>
        <v>2.2202178845110002E-2</v>
      </c>
      <c r="CN156" s="76">
        <f t="shared" si="192"/>
        <v>1.637355085936E-2</v>
      </c>
      <c r="CO156" s="76">
        <f t="shared" si="192"/>
        <v>1.1656854384E-2</v>
      </c>
      <c r="CP156" s="76">
        <f t="shared" si="192"/>
        <v>8.0041372044374996E-3</v>
      </c>
      <c r="CQ156" s="76">
        <f t="shared" si="192"/>
        <v>5.2944678001600005E-3</v>
      </c>
      <c r="CR156" s="76">
        <f t="shared" si="192"/>
        <v>3.3693999885111002E-3</v>
      </c>
      <c r="CS156" s="76">
        <f t="shared" si="192"/>
        <v>2.0605465596638998E-3</v>
      </c>
      <c r="CT156" s="76">
        <f t="shared" si="192"/>
        <v>1.2096332367899998E-3</v>
      </c>
      <c r="CU156" s="76">
        <f t="shared" si="192"/>
        <v>6.8105752776351604E-4</v>
      </c>
      <c r="CV156" s="76">
        <f t="shared" si="192"/>
        <v>3.67483856270839E-4</v>
      </c>
    </row>
    <row r="157" spans="1:100" s="69" customFormat="1" x14ac:dyDescent="0.25">
      <c r="A157" s="70"/>
      <c r="B157" s="63"/>
      <c r="C157" s="64">
        <v>1990</v>
      </c>
      <c r="D157" s="71"/>
      <c r="E157" s="71"/>
      <c r="F157" s="72">
        <f t="shared" si="193"/>
        <v>162.62253013230946</v>
      </c>
      <c r="G157" s="72" t="e">
        <f t="shared" si="194"/>
        <v>#NUM!</v>
      </c>
      <c r="H157" s="72" t="e">
        <f t="shared" si="190"/>
        <v>#NUM!</v>
      </c>
      <c r="I157" s="72">
        <f t="shared" si="191"/>
        <v>197.12142211443336</v>
      </c>
      <c r="J157" s="73">
        <f>+'nm T1.8 flota'!$BC$9</f>
        <v>8.9994409542377074</v>
      </c>
      <c r="L157" s="77">
        <f t="shared" si="196"/>
        <v>1990</v>
      </c>
      <c r="M157" s="78">
        <f>rep!B152</f>
        <v>0</v>
      </c>
      <c r="N157" s="78">
        <f>rep!C152</f>
        <v>0</v>
      </c>
      <c r="O157" s="78">
        <f>rep!D152</f>
        <v>0</v>
      </c>
      <c r="P157" s="78">
        <f>rep!E152</f>
        <v>0</v>
      </c>
      <c r="Q157" s="78">
        <f>rep!F152</f>
        <v>0</v>
      </c>
      <c r="R157" s="78">
        <f>rep!G152</f>
        <v>0</v>
      </c>
      <c r="S157" s="78">
        <f>rep!H152</f>
        <v>0</v>
      </c>
      <c r="T157" s="78">
        <f>rep!I152</f>
        <v>0</v>
      </c>
      <c r="U157" s="78">
        <f>rep!J152</f>
        <v>0</v>
      </c>
      <c r="V157" s="78">
        <f>rep!K152</f>
        <v>0</v>
      </c>
      <c r="W157" s="78">
        <f>rep!L152</f>
        <v>0</v>
      </c>
      <c r="X157" s="78">
        <f>rep!M152</f>
        <v>0</v>
      </c>
      <c r="Y157" s="78">
        <f>rep!N152</f>
        <v>0</v>
      </c>
      <c r="Z157" s="78">
        <f>rep!O152</f>
        <v>0</v>
      </c>
      <c r="AA157" s="78">
        <f>rep!P152</f>
        <v>0</v>
      </c>
      <c r="AB157" s="78">
        <f>rep!Q152</f>
        <v>0</v>
      </c>
      <c r="AC157" s="78">
        <f>rep!R152</f>
        <v>0</v>
      </c>
      <c r="AD157" s="78">
        <f>rep!S152</f>
        <v>0</v>
      </c>
      <c r="AE157" s="78">
        <f>rep!T152</f>
        <v>0</v>
      </c>
      <c r="AF157" s="78">
        <f>rep!U152</f>
        <v>0</v>
      </c>
      <c r="AG157" s="78">
        <f>rep!V152</f>
        <v>0</v>
      </c>
      <c r="AH157" s="78">
        <f>rep!W152</f>
        <v>0</v>
      </c>
      <c r="AI157" s="78">
        <f>rep!X152</f>
        <v>0</v>
      </c>
      <c r="AJ157" s="78">
        <f>rep!Y152</f>
        <v>0</v>
      </c>
      <c r="AK157" s="78">
        <f>rep!Z152</f>
        <v>0</v>
      </c>
      <c r="AL157" s="78">
        <f>rep!AA152</f>
        <v>0</v>
      </c>
      <c r="AM157" s="78">
        <f>rep!AB152</f>
        <v>0</v>
      </c>
      <c r="AN157" s="78">
        <f>rep!AC152</f>
        <v>0</v>
      </c>
      <c r="AO157" s="78">
        <f>rep!AD152</f>
        <v>0</v>
      </c>
      <c r="AP157" s="78">
        <f>rep!AE152</f>
        <v>0</v>
      </c>
      <c r="AQ157" s="78">
        <f>rep!AF152</f>
        <v>0</v>
      </c>
      <c r="AR157" s="78">
        <f>rep!AG152</f>
        <v>0</v>
      </c>
      <c r="AS157" s="78">
        <f>rep!AH152</f>
        <v>0</v>
      </c>
      <c r="AT157" s="78">
        <f>rep!AI152</f>
        <v>0</v>
      </c>
      <c r="AU157" s="78">
        <f>rep!AJ152</f>
        <v>0</v>
      </c>
      <c r="AV157" s="78">
        <f>rep!AK152</f>
        <v>0</v>
      </c>
      <c r="AW157" s="78">
        <f>rep!AL152</f>
        <v>0</v>
      </c>
      <c r="AX157" s="78">
        <f>rep!AM152</f>
        <v>0</v>
      </c>
      <c r="AY157" s="78">
        <f>rep!AN152</f>
        <v>0</v>
      </c>
      <c r="AZ157" s="78">
        <f>rep!AO152</f>
        <v>0</v>
      </c>
      <c r="BA157" s="78">
        <f>rep!AP152</f>
        <v>0</v>
      </c>
      <c r="BB157" s="78">
        <f>rep!AQ152</f>
        <v>0</v>
      </c>
      <c r="BC157" s="78">
        <f>rep!AR152</f>
        <v>0</v>
      </c>
      <c r="BE157" s="69">
        <v>1990</v>
      </c>
      <c r="BF157" s="76">
        <f t="shared" si="195"/>
        <v>2.0396299583990947E-8</v>
      </c>
      <c r="BG157" s="76">
        <f t="shared" si="192"/>
        <v>3.4897087821924118E-7</v>
      </c>
      <c r="BH157" s="76">
        <f t="shared" si="192"/>
        <v>4.0820433367861564E-6</v>
      </c>
      <c r="BI157" s="76">
        <f t="shared" si="192"/>
        <v>3.2671032533881594E-5</v>
      </c>
      <c r="BJ157" s="76">
        <f t="shared" si="192"/>
        <v>1.7907492068255099E-4</v>
      </c>
      <c r="BK157" s="76">
        <f t="shared" si="192"/>
        <v>6.7308434656255601E-4</v>
      </c>
      <c r="BL157" s="76">
        <f t="shared" si="192"/>
        <v>1.7403306610430998E-3</v>
      </c>
      <c r="BM157" s="76">
        <f t="shared" si="192"/>
        <v>3.1256785770399E-3</v>
      </c>
      <c r="BN157" s="76">
        <f t="shared" si="192"/>
        <v>4.0246703190000002E-3</v>
      </c>
      <c r="BO157" s="76">
        <f t="shared" si="192"/>
        <v>4.1079248699964002E-3</v>
      </c>
      <c r="BP157" s="76">
        <f t="shared" si="192"/>
        <v>4.2078434595099997E-3</v>
      </c>
      <c r="BQ157" s="76">
        <f t="shared" si="192"/>
        <v>5.2784696780431E-3</v>
      </c>
      <c r="BR157" s="76">
        <f t="shared" si="192"/>
        <v>7.2446505096319001E-3</v>
      </c>
      <c r="BS157" s="76">
        <f t="shared" si="192"/>
        <v>9.435461323035901E-3</v>
      </c>
      <c r="BT157" s="76">
        <f t="shared" si="192"/>
        <v>1.1653339302239999E-2</v>
      </c>
      <c r="BU157" s="76">
        <f t="shared" si="192"/>
        <v>1.4389364073240001E-2</v>
      </c>
      <c r="BV157" s="76">
        <f t="shared" si="192"/>
        <v>1.8163335366360001E-2</v>
      </c>
      <c r="BW157" s="76">
        <f t="shared" si="192"/>
        <v>2.300073370864E-2</v>
      </c>
      <c r="BX157" s="76">
        <f t="shared" si="192"/>
        <v>2.861704631775E-2</v>
      </c>
      <c r="BY157" s="76">
        <f t="shared" si="192"/>
        <v>3.4814696167509998E-2</v>
      </c>
      <c r="BZ157" s="76">
        <f t="shared" si="192"/>
        <v>4.1493883349909999E-2</v>
      </c>
      <c r="CA157" s="76">
        <f t="shared" si="192"/>
        <v>4.8402142987750002E-2</v>
      </c>
      <c r="CB157" s="76">
        <f t="shared" si="192"/>
        <v>5.5043134863360002E-2</v>
      </c>
      <c r="CC157" s="76">
        <f t="shared" si="192"/>
        <v>6.0810668318999998E-2</v>
      </c>
      <c r="CD157" s="76">
        <f t="shared" si="192"/>
        <v>6.5133968439750001E-2</v>
      </c>
      <c r="CE157" s="76">
        <f t="shared" si="192"/>
        <v>6.7533565511189997E-2</v>
      </c>
      <c r="CF157" s="76">
        <f t="shared" si="192"/>
        <v>6.7662118291840004E-2</v>
      </c>
      <c r="CG157" s="76">
        <f t="shared" si="192"/>
        <v>6.5380769332439997E-2</v>
      </c>
      <c r="CH157" s="76">
        <f t="shared" si="192"/>
        <v>6.082832724231E-2</v>
      </c>
      <c r="CI157" s="76">
        <f t="shared" si="192"/>
        <v>5.4426524278390002E-2</v>
      </c>
      <c r="CJ157" s="76">
        <f t="shared" si="192"/>
        <v>4.6808390483159996E-2</v>
      </c>
      <c r="CK157" s="76">
        <f t="shared" si="192"/>
        <v>3.8696687929239998E-2</v>
      </c>
      <c r="CL157" s="76">
        <f t="shared" si="192"/>
        <v>3.0771436257749998E-2</v>
      </c>
      <c r="CM157" s="76">
        <f t="shared" si="192"/>
        <v>2.3564017561590003E-2</v>
      </c>
      <c r="CN157" s="76">
        <f t="shared" si="192"/>
        <v>1.7402046887189999E-2</v>
      </c>
      <c r="CO157" s="76">
        <f t="shared" si="192"/>
        <v>1.241092275279E-2</v>
      </c>
      <c r="CP157" s="76">
        <f t="shared" si="192"/>
        <v>8.5568399698044001E-3</v>
      </c>
      <c r="CQ157" s="76">
        <f t="shared" si="192"/>
        <v>5.7059650267900002E-3</v>
      </c>
      <c r="CR157" s="76">
        <f t="shared" si="192"/>
        <v>3.6791235235823999E-3</v>
      </c>
      <c r="CS157" s="76">
        <f t="shared" si="192"/>
        <v>2.2916939288191002E-3</v>
      </c>
      <c r="CT157" s="76">
        <f t="shared" si="192"/>
        <v>1.3769487726774999E-3</v>
      </c>
      <c r="CU157" s="76">
        <f t="shared" si="192"/>
        <v>7.9656147694319099E-4</v>
      </c>
      <c r="CV157" s="76">
        <f t="shared" si="192"/>
        <v>4.4275779175388398E-4</v>
      </c>
    </row>
    <row r="158" spans="1:100" s="69" customFormat="1" x14ac:dyDescent="0.25">
      <c r="A158" s="70"/>
      <c r="B158" s="63"/>
      <c r="C158" s="64">
        <v>1991</v>
      </c>
      <c r="D158" s="71"/>
      <c r="E158" s="71"/>
      <c r="F158" s="72">
        <f t="shared" si="193"/>
        <v>162.62253013230946</v>
      </c>
      <c r="G158" s="72" t="e">
        <f t="shared" si="194"/>
        <v>#NUM!</v>
      </c>
      <c r="H158" s="72" t="e">
        <f t="shared" si="190"/>
        <v>#NUM!</v>
      </c>
      <c r="I158" s="72">
        <f t="shared" si="191"/>
        <v>197.12142211443336</v>
      </c>
      <c r="J158" s="73">
        <f>+'nm T1.8 flota'!$BC$9</f>
        <v>8.9994409542377074</v>
      </c>
      <c r="L158" s="77">
        <f t="shared" si="196"/>
        <v>1991</v>
      </c>
      <c r="M158" s="78">
        <f>rep!B153</f>
        <v>0</v>
      </c>
      <c r="N158" s="78">
        <f>rep!C153</f>
        <v>0</v>
      </c>
      <c r="O158" s="78">
        <f>rep!D153</f>
        <v>0</v>
      </c>
      <c r="P158" s="78">
        <f>rep!E153</f>
        <v>0</v>
      </c>
      <c r="Q158" s="78">
        <f>rep!F153</f>
        <v>0</v>
      </c>
      <c r="R158" s="78">
        <f>rep!G153</f>
        <v>0</v>
      </c>
      <c r="S158" s="78">
        <f>rep!H153</f>
        <v>0</v>
      </c>
      <c r="T158" s="78">
        <f>rep!I153</f>
        <v>0</v>
      </c>
      <c r="U158" s="78">
        <f>rep!J153</f>
        <v>0</v>
      </c>
      <c r="V158" s="78">
        <f>rep!K153</f>
        <v>0</v>
      </c>
      <c r="W158" s="78">
        <f>rep!L153</f>
        <v>0</v>
      </c>
      <c r="X158" s="78">
        <f>rep!M153</f>
        <v>0</v>
      </c>
      <c r="Y158" s="78">
        <f>rep!N153</f>
        <v>0</v>
      </c>
      <c r="Z158" s="78">
        <f>rep!O153</f>
        <v>0</v>
      </c>
      <c r="AA158" s="78">
        <f>rep!P153</f>
        <v>0</v>
      </c>
      <c r="AB158" s="78">
        <f>rep!Q153</f>
        <v>0</v>
      </c>
      <c r="AC158" s="78">
        <f>rep!R153</f>
        <v>0</v>
      </c>
      <c r="AD158" s="78">
        <f>rep!S153</f>
        <v>0</v>
      </c>
      <c r="AE158" s="78">
        <f>rep!T153</f>
        <v>0</v>
      </c>
      <c r="AF158" s="78">
        <f>rep!U153</f>
        <v>0</v>
      </c>
      <c r="AG158" s="78">
        <f>rep!V153</f>
        <v>0</v>
      </c>
      <c r="AH158" s="78">
        <f>rep!W153</f>
        <v>0</v>
      </c>
      <c r="AI158" s="78">
        <f>rep!X153</f>
        <v>0</v>
      </c>
      <c r="AJ158" s="78">
        <f>rep!Y153</f>
        <v>0</v>
      </c>
      <c r="AK158" s="78">
        <f>rep!Z153</f>
        <v>0</v>
      </c>
      <c r="AL158" s="78">
        <f>rep!AA153</f>
        <v>0</v>
      </c>
      <c r="AM158" s="78">
        <f>rep!AB153</f>
        <v>0</v>
      </c>
      <c r="AN158" s="78">
        <f>rep!AC153</f>
        <v>0</v>
      </c>
      <c r="AO158" s="78">
        <f>rep!AD153</f>
        <v>0</v>
      </c>
      <c r="AP158" s="78">
        <f>rep!AE153</f>
        <v>0</v>
      </c>
      <c r="AQ158" s="78">
        <f>rep!AF153</f>
        <v>0</v>
      </c>
      <c r="AR158" s="78">
        <f>rep!AG153</f>
        <v>0</v>
      </c>
      <c r="AS158" s="78">
        <f>rep!AH153</f>
        <v>0</v>
      </c>
      <c r="AT158" s="78">
        <f>rep!AI153</f>
        <v>0</v>
      </c>
      <c r="AU158" s="78">
        <f>rep!AJ153</f>
        <v>0</v>
      </c>
      <c r="AV158" s="78">
        <f>rep!AK153</f>
        <v>0</v>
      </c>
      <c r="AW158" s="78">
        <f>rep!AL153</f>
        <v>0</v>
      </c>
      <c r="AX158" s="78">
        <f>rep!AM153</f>
        <v>0</v>
      </c>
      <c r="AY158" s="78">
        <f>rep!AN153</f>
        <v>0</v>
      </c>
      <c r="AZ158" s="78">
        <f>rep!AO153</f>
        <v>0</v>
      </c>
      <c r="BA158" s="78">
        <f>rep!AP153</f>
        <v>0</v>
      </c>
      <c r="BB158" s="78">
        <f>rep!AQ153</f>
        <v>0</v>
      </c>
      <c r="BC158" s="78">
        <f>rep!AR153</f>
        <v>0</v>
      </c>
      <c r="BE158" s="69">
        <v>1991</v>
      </c>
      <c r="BF158" s="76">
        <f t="shared" si="195"/>
        <v>3.4979098776462559E-8</v>
      </c>
      <c r="BG158" s="76">
        <f t="shared" si="192"/>
        <v>5.9845864184682529E-7</v>
      </c>
      <c r="BH158" s="76">
        <f t="shared" si="192"/>
        <v>6.9998210018199835E-6</v>
      </c>
      <c r="BI158" s="76">
        <f t="shared" si="192"/>
        <v>5.6012662230150361E-5</v>
      </c>
      <c r="BJ158" s="76">
        <f t="shared" ref="BJ158:BJ185" si="197">+Q196*(1-Q196)</f>
        <v>3.0686477617231897E-4</v>
      </c>
      <c r="BK158" s="76">
        <f t="shared" ref="BK158:BK185" si="198">+R196*(1-R196)</f>
        <v>1.1519798760439002E-3</v>
      </c>
      <c r="BL158" s="76">
        <f t="shared" ref="BL158:BL185" si="199">+S196*(1-S196)</f>
        <v>2.9696285377499997E-3</v>
      </c>
      <c r="BM158" s="76">
        <f t="shared" ref="BM158:BM185" si="200">+T196*(1-T196)</f>
        <v>5.2951306671591E-3</v>
      </c>
      <c r="BN158" s="76">
        <f t="shared" ref="BN158:BN185" si="201">+U196*(1-U196)</f>
        <v>6.6872129051484003E-3</v>
      </c>
      <c r="BO158" s="76">
        <f t="shared" ref="BO158:BO185" si="202">+V196*(1-V196)</f>
        <v>6.4610268289776E-3</v>
      </c>
      <c r="BP158" s="76">
        <f t="shared" ref="BP158:BP185" si="203">+W196*(1-W196)</f>
        <v>5.8963469518590996E-3</v>
      </c>
      <c r="BQ158" s="76">
        <f t="shared" ref="BQ158:BQ185" si="204">+X196*(1-X196)</f>
        <v>6.5952098282959001E-3</v>
      </c>
      <c r="BR158" s="76">
        <f t="shared" ref="BR158:BR185" si="205">+Y196*(1-Y196)</f>
        <v>8.5890726780604009E-3</v>
      </c>
      <c r="BS158" s="76">
        <f t="shared" ref="BS158:BS185" si="206">+Z196*(1-Z196)</f>
        <v>1.091567359375E-2</v>
      </c>
      <c r="BT158" s="76">
        <f t="shared" ref="BT158:BT185" si="207">+AA196*(1-AA196)</f>
        <v>1.317109618951E-2</v>
      </c>
      <c r="BU158" s="76">
        <f t="shared" ref="BU158:BU185" si="208">+AB196*(1-AB196)</f>
        <v>1.5864016623999999E-2</v>
      </c>
      <c r="BV158" s="76">
        <f t="shared" ref="BV158:BV185" si="209">+AC196*(1-AC196)</f>
        <v>1.9604607976959999E-2</v>
      </c>
      <c r="BW158" s="76">
        <f t="shared" ref="BW158:BW185" si="210">+AD196*(1-AD196)</f>
        <v>2.443399114359E-2</v>
      </c>
      <c r="BX158" s="76">
        <f t="shared" ref="BX158:BX185" si="211">+AE196*(1-AE196)</f>
        <v>3.0006356388959998E-2</v>
      </c>
      <c r="BY158" s="76">
        <f t="shared" ref="BY158:BY185" si="212">+AF196*(1-AF196)</f>
        <v>3.6054805727589997E-2</v>
      </c>
      <c r="BZ158" s="76">
        <f t="shared" ref="BZ158:BZ185" si="213">+AG196*(1-AG196)</f>
        <v>4.2435018351000005E-2</v>
      </c>
      <c r="CA158" s="76">
        <f t="shared" ref="CA158:CA185" si="214">+AH196*(1-AH196)</f>
        <v>4.886317810416E-2</v>
      </c>
      <c r="CB158" s="76">
        <f t="shared" ref="CB158:CB185" si="215">+AI196*(1-AI196)</f>
        <v>5.4825925417990001E-2</v>
      </c>
      <c r="CC158" s="76">
        <f t="shared" ref="CC158:CC185" si="216">+AJ196*(1-AJ196)</f>
        <v>5.9743779854310002E-2</v>
      </c>
      <c r="CD158" s="76">
        <f t="shared" ref="CD158:CD185" si="217">+AK196*(1-AK196)</f>
        <v>6.3144462629590004E-2</v>
      </c>
      <c r="CE158" s="76">
        <f t="shared" ref="CE158:CE185" si="218">+AL196*(1-AL196)</f>
        <v>6.4710300881590008E-2</v>
      </c>
      <c r="CF158" s="76">
        <f t="shared" ref="CF158:CF185" si="219">+AM196*(1-AM196)</f>
        <v>6.4270806438390005E-2</v>
      </c>
      <c r="CG158" s="76">
        <f t="shared" ref="CG158:CG185" si="220">+AN196*(1-AN196)</f>
        <v>6.1815217472710002E-2</v>
      </c>
      <c r="CH158" s="76">
        <f t="shared" ref="CH158:CH185" si="221">+AO196*(1-AO196)</f>
        <v>5.751151202799E-2</v>
      </c>
      <c r="CI158" s="76">
        <f t="shared" ref="CI158:CI185" si="222">+AP196*(1-AP196)</f>
        <v>5.1699360147839997E-2</v>
      </c>
      <c r="CJ158" s="76">
        <f t="shared" ref="CJ158:CJ185" si="223">+AQ196*(1-AQ196)</f>
        <v>4.4849432839750007E-2</v>
      </c>
      <c r="CK158" s="76">
        <f t="shared" ref="CK158:CK185" si="224">+AR196*(1-AR196)</f>
        <v>3.7502971323999997E-2</v>
      </c>
      <c r="CL158" s="76">
        <f t="shared" ref="CL158:CL185" si="225">+AS196*(1-AS196)</f>
        <v>3.0200962774709999E-2</v>
      </c>
      <c r="CM158" s="76">
        <f t="shared" ref="CM158:CM185" si="226">+AT196*(1-AT196)</f>
        <v>2.3411909438709997E-2</v>
      </c>
      <c r="CN158" s="76">
        <f t="shared" ref="CN158:CN185" si="227">+AU196*(1-AU196)</f>
        <v>1.7473323015960003E-2</v>
      </c>
      <c r="CO158" s="76">
        <f t="shared" ref="CO158:CO185" si="228">+AV196*(1-AV196)</f>
        <v>1.256346419484E-2</v>
      </c>
      <c r="CP158" s="76">
        <f t="shared" ref="CP158:CP185" si="229">+AW196*(1-AW196)</f>
        <v>8.7106924620736007E-3</v>
      </c>
      <c r="CQ158" s="76">
        <f t="shared" ref="CQ158:CQ185" si="230">+AX196*(1-AX196)</f>
        <v>5.8296431521591002E-3</v>
      </c>
      <c r="CR158" s="76">
        <f t="shared" ref="CR158:CR185" si="231">+AY196*(1-AY196)</f>
        <v>3.7689469437724001E-3</v>
      </c>
      <c r="CS158" s="76">
        <f t="shared" ref="CS158:CS185" si="232">+AZ196*(1-AZ196)</f>
        <v>2.3547090783216E-3</v>
      </c>
      <c r="CT158" s="76">
        <f t="shared" ref="CT158:CT185" si="233">+BA196*(1-BA196)</f>
        <v>1.4212941601775999E-3</v>
      </c>
      <c r="CU158" s="76">
        <f t="shared" ref="CU158:CU185" si="234">+BB196*(1-BB196)</f>
        <v>8.280691634924641E-4</v>
      </c>
      <c r="CV158" s="76">
        <f t="shared" ref="CV158:CV185" si="235">+BC196*(1-BC196)</f>
        <v>4.6498358895999994E-4</v>
      </c>
    </row>
    <row r="159" spans="1:100" s="69" customFormat="1" x14ac:dyDescent="0.25">
      <c r="A159" s="70"/>
      <c r="B159" s="63"/>
      <c r="C159" s="64">
        <v>1992</v>
      </c>
      <c r="D159" s="71"/>
      <c r="E159" s="71"/>
      <c r="F159" s="72">
        <f t="shared" si="193"/>
        <v>162.62253013230946</v>
      </c>
      <c r="G159" s="72" t="e">
        <f t="shared" si="194"/>
        <v>#NUM!</v>
      </c>
      <c r="H159" s="72" t="e">
        <f t="shared" si="190"/>
        <v>#NUM!</v>
      </c>
      <c r="I159" s="72">
        <f t="shared" si="191"/>
        <v>197.12142211443336</v>
      </c>
      <c r="J159" s="73">
        <f>+'nm T1.8 flota'!$BC$9</f>
        <v>8.9994409542377074</v>
      </c>
      <c r="L159" s="77">
        <f t="shared" si="196"/>
        <v>1992</v>
      </c>
      <c r="M159" s="78">
        <f>rep!B154</f>
        <v>0</v>
      </c>
      <c r="N159" s="78">
        <f>rep!C154</f>
        <v>0</v>
      </c>
      <c r="O159" s="78">
        <f>rep!D154</f>
        <v>0</v>
      </c>
      <c r="P159" s="78">
        <f>rep!E154</f>
        <v>0</v>
      </c>
      <c r="Q159" s="78">
        <f>rep!F154</f>
        <v>0</v>
      </c>
      <c r="R159" s="78">
        <f>rep!G154</f>
        <v>0</v>
      </c>
      <c r="S159" s="78">
        <f>rep!H154</f>
        <v>0</v>
      </c>
      <c r="T159" s="78">
        <f>rep!I154</f>
        <v>0</v>
      </c>
      <c r="U159" s="78">
        <f>rep!J154</f>
        <v>0</v>
      </c>
      <c r="V159" s="78">
        <f>rep!K154</f>
        <v>0</v>
      </c>
      <c r="W159" s="78">
        <f>rep!L154</f>
        <v>0</v>
      </c>
      <c r="X159" s="78">
        <f>rep!M154</f>
        <v>0</v>
      </c>
      <c r="Y159" s="78">
        <f>rep!N154</f>
        <v>0</v>
      </c>
      <c r="Z159" s="78">
        <f>rep!O154</f>
        <v>0</v>
      </c>
      <c r="AA159" s="78">
        <f>rep!P154</f>
        <v>0</v>
      </c>
      <c r="AB159" s="78">
        <f>rep!Q154</f>
        <v>0</v>
      </c>
      <c r="AC159" s="78">
        <f>rep!R154</f>
        <v>0</v>
      </c>
      <c r="AD159" s="78">
        <f>rep!S154</f>
        <v>0</v>
      </c>
      <c r="AE159" s="78">
        <f>rep!T154</f>
        <v>0</v>
      </c>
      <c r="AF159" s="78">
        <f>rep!U154</f>
        <v>0</v>
      </c>
      <c r="AG159" s="78">
        <f>rep!V154</f>
        <v>0</v>
      </c>
      <c r="AH159" s="78">
        <f>rep!W154</f>
        <v>0</v>
      </c>
      <c r="AI159" s="78">
        <f>rep!X154</f>
        <v>0</v>
      </c>
      <c r="AJ159" s="78">
        <f>rep!Y154</f>
        <v>0</v>
      </c>
      <c r="AK159" s="78">
        <f>rep!Z154</f>
        <v>0</v>
      </c>
      <c r="AL159" s="78">
        <f>rep!AA154</f>
        <v>0</v>
      </c>
      <c r="AM159" s="78">
        <f>rep!AB154</f>
        <v>0</v>
      </c>
      <c r="AN159" s="78">
        <f>rep!AC154</f>
        <v>0</v>
      </c>
      <c r="AO159" s="78">
        <f>rep!AD154</f>
        <v>0</v>
      </c>
      <c r="AP159" s="78">
        <f>rep!AE154</f>
        <v>0</v>
      </c>
      <c r="AQ159" s="78">
        <f>rep!AF154</f>
        <v>0</v>
      </c>
      <c r="AR159" s="78">
        <f>rep!AG154</f>
        <v>0</v>
      </c>
      <c r="AS159" s="78">
        <f>rep!AH154</f>
        <v>0</v>
      </c>
      <c r="AT159" s="78">
        <f>rep!AI154</f>
        <v>0</v>
      </c>
      <c r="AU159" s="78">
        <f>rep!AJ154</f>
        <v>0</v>
      </c>
      <c r="AV159" s="78">
        <f>rep!AK154</f>
        <v>0</v>
      </c>
      <c r="AW159" s="78">
        <f>rep!AL154</f>
        <v>0</v>
      </c>
      <c r="AX159" s="78">
        <f>rep!AM154</f>
        <v>0</v>
      </c>
      <c r="AY159" s="78">
        <f>rep!AN154</f>
        <v>0</v>
      </c>
      <c r="AZ159" s="78">
        <f>rep!AO154</f>
        <v>0</v>
      </c>
      <c r="BA159" s="78">
        <f>rep!AP154</f>
        <v>0</v>
      </c>
      <c r="BB159" s="78">
        <f>rep!AQ154</f>
        <v>0</v>
      </c>
      <c r="BC159" s="78">
        <f>rep!AR154</f>
        <v>0</v>
      </c>
      <c r="BE159" s="69">
        <v>1992</v>
      </c>
      <c r="BF159" s="76">
        <f t="shared" si="195"/>
        <v>7.3782494556142706E-8</v>
      </c>
      <c r="BG159" s="76">
        <f t="shared" ref="BG159:BG185" si="236">+N197*(1-N197)</f>
        <v>1.2623284065229712E-6</v>
      </c>
      <c r="BH159" s="76">
        <f t="shared" ref="BH159:BH185" si="237">+O197*(1-O197)</f>
        <v>1.4764182012492641E-5</v>
      </c>
      <c r="BI159" s="76">
        <f t="shared" ref="BI159:BI185" si="238">+P197*(1-P197)</f>
        <v>1.1812804246783599E-4</v>
      </c>
      <c r="BJ159" s="76">
        <f t="shared" si="197"/>
        <v>6.4688100270999995E-4</v>
      </c>
      <c r="BK159" s="76">
        <f t="shared" si="198"/>
        <v>2.4252295583003999E-3</v>
      </c>
      <c r="BL159" s="76">
        <f t="shared" si="199"/>
        <v>6.2333927328923995E-3</v>
      </c>
      <c r="BM159" s="76">
        <f t="shared" si="200"/>
        <v>1.105666958511E-2</v>
      </c>
      <c r="BN159" s="76">
        <f t="shared" si="201"/>
        <v>1.3829660103039999E-2</v>
      </c>
      <c r="BO159" s="76">
        <f t="shared" si="202"/>
        <v>1.3031309487510001E-2</v>
      </c>
      <c r="BP159" s="76">
        <f t="shared" si="203"/>
        <v>1.1174655754240001E-2</v>
      </c>
      <c r="BQ159" s="76">
        <f t="shared" si="204"/>
        <v>1.1508026579040001E-2</v>
      </c>
      <c r="BR159" s="76">
        <f t="shared" si="205"/>
        <v>1.4108817992310001E-2</v>
      </c>
      <c r="BS159" s="76">
        <f t="shared" si="206"/>
        <v>1.6948575484E-2</v>
      </c>
      <c r="BT159" s="76">
        <f t="shared" si="207"/>
        <v>1.897086710599E-2</v>
      </c>
      <c r="BU159" s="76">
        <f t="shared" si="208"/>
        <v>2.090834532096E-2</v>
      </c>
      <c r="BV159" s="76">
        <f t="shared" si="209"/>
        <v>2.3906882443749999E-2</v>
      </c>
      <c r="BW159" s="76">
        <f t="shared" si="210"/>
        <v>2.8238874408960002E-2</v>
      </c>
      <c r="BX159" s="76">
        <f t="shared" si="211"/>
        <v>3.3422386359000002E-2</v>
      </c>
      <c r="BY159" s="76">
        <f t="shared" si="212"/>
        <v>3.8981867437590002E-2</v>
      </c>
      <c r="BZ159" s="76">
        <f t="shared" si="213"/>
        <v>4.4675106241590004E-2</v>
      </c>
      <c r="CA159" s="76">
        <f t="shared" si="214"/>
        <v>5.0205393140789999E-2</v>
      </c>
      <c r="CB159" s="76">
        <f t="shared" si="215"/>
        <v>5.5061943979590001E-2</v>
      </c>
      <c r="CC159" s="76">
        <f t="shared" si="216"/>
        <v>5.8676691012960004E-2</v>
      </c>
      <c r="CD159" s="76">
        <f t="shared" si="217"/>
        <v>6.0624024897749998E-2</v>
      </c>
      <c r="CE159" s="76">
        <f t="shared" si="218"/>
        <v>6.0680419184309997E-2</v>
      </c>
      <c r="CF159" s="76">
        <f t="shared" si="219"/>
        <v>5.8808764582360007E-2</v>
      </c>
      <c r="CG159" s="76">
        <f t="shared" si="220"/>
        <v>5.5152974340959997E-2</v>
      </c>
      <c r="CH159" s="76">
        <f t="shared" si="221"/>
        <v>5.003165744476E-2</v>
      </c>
      <c r="CI159" s="76">
        <f t="shared" si="222"/>
        <v>4.3895622236160003E-2</v>
      </c>
      <c r="CJ159" s="76">
        <f t="shared" si="223"/>
        <v>3.7251666237750003E-2</v>
      </c>
      <c r="CK159" s="76">
        <f t="shared" si="224"/>
        <v>3.0582984651909999E-2</v>
      </c>
      <c r="CL159" s="76">
        <f t="shared" si="225"/>
        <v>2.429167730871E-2</v>
      </c>
      <c r="CM159" s="76">
        <f t="shared" si="226"/>
        <v>1.866670477056E-2</v>
      </c>
      <c r="CN159" s="76">
        <f t="shared" si="227"/>
        <v>1.3875825338790001E-2</v>
      </c>
      <c r="CO159" s="76">
        <f t="shared" si="228"/>
        <v>9.9753560863899988E-3</v>
      </c>
      <c r="CP159" s="76">
        <f t="shared" si="229"/>
        <v>6.9330150273024006E-3</v>
      </c>
      <c r="CQ159" s="76">
        <f t="shared" si="230"/>
        <v>4.6563738833723996E-3</v>
      </c>
      <c r="CR159" s="76">
        <f t="shared" si="231"/>
        <v>3.0204612814703998E-3</v>
      </c>
      <c r="CS159" s="76">
        <f t="shared" si="232"/>
        <v>1.8911499603323999E-3</v>
      </c>
      <c r="CT159" s="76">
        <f t="shared" si="233"/>
        <v>1.1419928651100002E-3</v>
      </c>
      <c r="CU159" s="76">
        <f t="shared" si="234"/>
        <v>6.6445790798999994E-4</v>
      </c>
      <c r="CV159" s="76">
        <f t="shared" si="235"/>
        <v>3.7205647088197502E-4</v>
      </c>
    </row>
    <row r="160" spans="1:100" s="69" customFormat="1" x14ac:dyDescent="0.25">
      <c r="A160" s="70"/>
      <c r="B160" s="63"/>
      <c r="C160" s="64">
        <v>1993</v>
      </c>
      <c r="D160" s="71"/>
      <c r="E160" s="71"/>
      <c r="F160" s="72">
        <f t="shared" si="193"/>
        <v>162.62253013230946</v>
      </c>
      <c r="G160" s="72" t="e">
        <f t="shared" si="194"/>
        <v>#NUM!</v>
      </c>
      <c r="H160" s="72" t="e">
        <f t="shared" si="190"/>
        <v>#NUM!</v>
      </c>
      <c r="I160" s="72">
        <f t="shared" si="191"/>
        <v>197.12142211443336</v>
      </c>
      <c r="J160" s="73">
        <f>+'nm T1.8 flota'!$BC$9</f>
        <v>8.9994409542377074</v>
      </c>
      <c r="L160" s="77">
        <f t="shared" si="196"/>
        <v>1993</v>
      </c>
      <c r="M160" s="78">
        <f>rep!B155</f>
        <v>0</v>
      </c>
      <c r="N160" s="78">
        <f>rep!C155</f>
        <v>0</v>
      </c>
      <c r="O160" s="78">
        <f>rep!D155</f>
        <v>0</v>
      </c>
      <c r="P160" s="78">
        <f>rep!E155</f>
        <v>0</v>
      </c>
      <c r="Q160" s="78">
        <f>rep!F155</f>
        <v>0</v>
      </c>
      <c r="R160" s="78">
        <f>rep!G155</f>
        <v>0</v>
      </c>
      <c r="S160" s="78">
        <f>rep!H155</f>
        <v>0</v>
      </c>
      <c r="T160" s="78">
        <f>rep!I155</f>
        <v>0</v>
      </c>
      <c r="U160" s="78">
        <f>rep!J155</f>
        <v>0</v>
      </c>
      <c r="V160" s="78">
        <f>rep!K155</f>
        <v>0</v>
      </c>
      <c r="W160" s="78">
        <f>rep!L155</f>
        <v>0</v>
      </c>
      <c r="X160" s="78">
        <f>rep!M155</f>
        <v>0</v>
      </c>
      <c r="Y160" s="78">
        <f>rep!N155</f>
        <v>0</v>
      </c>
      <c r="Z160" s="78">
        <f>rep!O155</f>
        <v>0</v>
      </c>
      <c r="AA160" s="78">
        <f>rep!P155</f>
        <v>0</v>
      </c>
      <c r="AB160" s="78">
        <f>rep!Q155</f>
        <v>0</v>
      </c>
      <c r="AC160" s="78">
        <f>rep!R155</f>
        <v>0</v>
      </c>
      <c r="AD160" s="78">
        <f>rep!S155</f>
        <v>0</v>
      </c>
      <c r="AE160" s="78">
        <f>rep!T155</f>
        <v>0</v>
      </c>
      <c r="AF160" s="78">
        <f>rep!U155</f>
        <v>0</v>
      </c>
      <c r="AG160" s="78">
        <f>rep!V155</f>
        <v>0</v>
      </c>
      <c r="AH160" s="78">
        <f>rep!W155</f>
        <v>0</v>
      </c>
      <c r="AI160" s="78">
        <f>rep!X155</f>
        <v>0</v>
      </c>
      <c r="AJ160" s="78">
        <f>rep!Y155</f>
        <v>0</v>
      </c>
      <c r="AK160" s="78">
        <f>rep!Z155</f>
        <v>0</v>
      </c>
      <c r="AL160" s="78">
        <f>rep!AA155</f>
        <v>0</v>
      </c>
      <c r="AM160" s="78">
        <f>rep!AB155</f>
        <v>0</v>
      </c>
      <c r="AN160" s="78">
        <f>rep!AC155</f>
        <v>0</v>
      </c>
      <c r="AO160" s="78">
        <f>rep!AD155</f>
        <v>0</v>
      </c>
      <c r="AP160" s="78">
        <f>rep!AE155</f>
        <v>0</v>
      </c>
      <c r="AQ160" s="78">
        <f>rep!AF155</f>
        <v>0</v>
      </c>
      <c r="AR160" s="78">
        <f>rep!AG155</f>
        <v>0</v>
      </c>
      <c r="AS160" s="78">
        <f>rep!AH155</f>
        <v>0</v>
      </c>
      <c r="AT160" s="78">
        <f>rep!AI155</f>
        <v>0</v>
      </c>
      <c r="AU160" s="78">
        <f>rep!AJ155</f>
        <v>0</v>
      </c>
      <c r="AV160" s="78">
        <f>rep!AK155</f>
        <v>0</v>
      </c>
      <c r="AW160" s="78">
        <f>rep!AL155</f>
        <v>0</v>
      </c>
      <c r="AX160" s="78">
        <f>rep!AM155</f>
        <v>0</v>
      </c>
      <c r="AY160" s="78">
        <f>rep!AN155</f>
        <v>0</v>
      </c>
      <c r="AZ160" s="78">
        <f>rep!AO155</f>
        <v>0</v>
      </c>
      <c r="BA160" s="78">
        <f>rep!AP155</f>
        <v>0</v>
      </c>
      <c r="BB160" s="78">
        <f>rep!AQ155</f>
        <v>0</v>
      </c>
      <c r="BC160" s="78">
        <f>rep!AR155</f>
        <v>0</v>
      </c>
      <c r="BE160" s="69">
        <v>1993</v>
      </c>
      <c r="BF160" s="76">
        <f t="shared" si="195"/>
        <v>1.0922798806924402E-7</v>
      </c>
      <c r="BG160" s="76">
        <f t="shared" si="236"/>
        <v>1.8687965075865601E-6</v>
      </c>
      <c r="BH160" s="76">
        <f t="shared" si="237"/>
        <v>2.1858522184119001E-5</v>
      </c>
      <c r="BI160" s="76">
        <f t="shared" si="238"/>
        <v>1.7490539739590399E-4</v>
      </c>
      <c r="BJ160" s="76">
        <f t="shared" si="197"/>
        <v>9.5783678693246396E-4</v>
      </c>
      <c r="BK160" s="76">
        <f t="shared" si="198"/>
        <v>3.5903757967103997E-3</v>
      </c>
      <c r="BL160" s="76">
        <f t="shared" si="199"/>
        <v>9.2264643057600008E-3</v>
      </c>
      <c r="BM160" s="76">
        <f t="shared" si="200"/>
        <v>1.640293756656E-2</v>
      </c>
      <c r="BN160" s="76">
        <f t="shared" si="201"/>
        <v>2.0778904083840002E-2</v>
      </c>
      <c r="BO160" s="76">
        <f t="shared" si="202"/>
        <v>2.0435784662039998E-2</v>
      </c>
      <c r="BP160" s="76">
        <f t="shared" si="203"/>
        <v>1.9303744827750002E-2</v>
      </c>
      <c r="BQ160" s="76">
        <f t="shared" si="204"/>
        <v>2.1977992227750001E-2</v>
      </c>
      <c r="BR160" s="76">
        <f t="shared" si="205"/>
        <v>2.7773837564310001E-2</v>
      </c>
      <c r="BS160" s="76">
        <f t="shared" si="206"/>
        <v>3.2754052687750002E-2</v>
      </c>
      <c r="BT160" s="76">
        <f t="shared" si="207"/>
        <v>3.498796710279E-2</v>
      </c>
      <c r="BU160" s="76">
        <f t="shared" si="208"/>
        <v>3.5891127039E-2</v>
      </c>
      <c r="BV160" s="76">
        <f t="shared" si="209"/>
        <v>3.7660503030390001E-2</v>
      </c>
      <c r="BW160" s="76">
        <f t="shared" si="210"/>
        <v>4.0804999213440003E-2</v>
      </c>
      <c r="BX160" s="76">
        <f t="shared" si="211"/>
        <v>4.4376749151000004E-2</v>
      </c>
      <c r="BY160" s="76">
        <f t="shared" si="212"/>
        <v>4.756263515584E-2</v>
      </c>
      <c r="BZ160" s="76">
        <f t="shared" si="213"/>
        <v>5.0263943741440005E-2</v>
      </c>
      <c r="CA160" s="76">
        <f t="shared" si="214"/>
        <v>5.2531392624640003E-2</v>
      </c>
      <c r="CB160" s="76">
        <f t="shared" si="215"/>
        <v>5.4085588067159997E-2</v>
      </c>
      <c r="CC160" s="76">
        <f t="shared" si="216"/>
        <v>5.4443417363159996E-2</v>
      </c>
      <c r="CD160" s="76">
        <f t="shared" si="217"/>
        <v>5.3253018293110001E-2</v>
      </c>
      <c r="CE160" s="76">
        <f t="shared" si="218"/>
        <v>5.0437667823999999E-2</v>
      </c>
      <c r="CF160" s="76">
        <f t="shared" si="219"/>
        <v>4.6160482101189997E-2</v>
      </c>
      <c r="CG160" s="76">
        <f t="shared" si="220"/>
        <v>4.0759075902040004E-2</v>
      </c>
      <c r="CH160" s="76">
        <f t="shared" si="221"/>
        <v>3.4689708562839996E-2</v>
      </c>
      <c r="CI160" s="76">
        <f t="shared" si="222"/>
        <v>2.8453748030999999E-2</v>
      </c>
      <c r="CJ160" s="76">
        <f t="shared" si="223"/>
        <v>2.2508204479E-2</v>
      </c>
      <c r="CK160" s="76">
        <f t="shared" si="224"/>
        <v>1.7193653499989997E-2</v>
      </c>
      <c r="CL160" s="76">
        <f t="shared" si="225"/>
        <v>1.270407082191E-2</v>
      </c>
      <c r="CM160" s="76">
        <f t="shared" si="226"/>
        <v>9.0972098741198999E-3</v>
      </c>
      <c r="CN160" s="76">
        <f t="shared" si="227"/>
        <v>6.3259775504198998E-3</v>
      </c>
      <c r="CO160" s="76">
        <f t="shared" si="228"/>
        <v>4.2794478836736E-3</v>
      </c>
      <c r="CP160" s="76">
        <f t="shared" si="229"/>
        <v>2.8200024159999995E-3</v>
      </c>
      <c r="CQ160" s="76">
        <f t="shared" si="230"/>
        <v>1.8110282429375998E-3</v>
      </c>
      <c r="CR160" s="76">
        <f t="shared" si="231"/>
        <v>1.1330133635099999E-3</v>
      </c>
      <c r="CS160" s="76">
        <f t="shared" si="232"/>
        <v>6.8962675784939092E-4</v>
      </c>
      <c r="CT160" s="76">
        <f t="shared" si="233"/>
        <v>4.07565754616176E-4</v>
      </c>
      <c r="CU160" s="76">
        <f t="shared" si="234"/>
        <v>2.3329554777749999E-4</v>
      </c>
      <c r="CV160" s="76">
        <f t="shared" si="235"/>
        <v>1.2899035719395101E-4</v>
      </c>
    </row>
    <row r="161" spans="1:100" s="69" customFormat="1" x14ac:dyDescent="0.25">
      <c r="A161" s="70"/>
      <c r="B161" s="63"/>
      <c r="C161" s="64">
        <v>1994</v>
      </c>
      <c r="D161" s="71"/>
      <c r="E161" s="71"/>
      <c r="F161" s="72">
        <f t="shared" si="193"/>
        <v>162.62253013230946</v>
      </c>
      <c r="G161" s="72" t="e">
        <f t="shared" si="194"/>
        <v>#NUM!</v>
      </c>
      <c r="H161" s="72" t="e">
        <f t="shared" si="190"/>
        <v>#NUM!</v>
      </c>
      <c r="I161" s="72">
        <f t="shared" si="191"/>
        <v>197.12142211443336</v>
      </c>
      <c r="J161" s="73">
        <f>+'nm T1.8 flota'!$BC$9</f>
        <v>8.9994409542377074</v>
      </c>
      <c r="L161" s="77">
        <f t="shared" si="196"/>
        <v>1994</v>
      </c>
      <c r="M161" s="78">
        <f>rep!B156</f>
        <v>0</v>
      </c>
      <c r="N161" s="78">
        <f>rep!C156</f>
        <v>1.4002400000000001E-3</v>
      </c>
      <c r="O161" s="78">
        <f>rep!D156</f>
        <v>0</v>
      </c>
      <c r="P161" s="78">
        <f>rep!E156</f>
        <v>3.0205100000000001E-3</v>
      </c>
      <c r="Q161" s="78">
        <f>rep!F156</f>
        <v>7.3012399999999996E-4</v>
      </c>
      <c r="R161" s="78">
        <f>rep!G156</f>
        <v>1.0581800000000001E-2</v>
      </c>
      <c r="S161" s="78">
        <f>rep!H156</f>
        <v>1.9833400000000001E-2</v>
      </c>
      <c r="T161" s="78">
        <f>rep!I156</f>
        <v>3.4675900000000003E-2</v>
      </c>
      <c r="U161" s="78">
        <f>rep!J156</f>
        <v>4.6387900000000003E-2</v>
      </c>
      <c r="V161" s="78">
        <f>rep!K156</f>
        <v>6.8401600000000007E-2</v>
      </c>
      <c r="W161" s="78">
        <f>rep!L156</f>
        <v>5.51894E-2</v>
      </c>
      <c r="X161" s="78">
        <f>rep!M156</f>
        <v>6.3040700000000005E-2</v>
      </c>
      <c r="Y161" s="78">
        <f>rep!N156</f>
        <v>5.0418600000000001E-2</v>
      </c>
      <c r="Z161" s="78">
        <f>rep!O156</f>
        <v>4.9748500000000001E-2</v>
      </c>
      <c r="AA161" s="78">
        <f>rep!P156</f>
        <v>5.3369100000000003E-2</v>
      </c>
      <c r="AB161" s="78">
        <f>rep!Q156</f>
        <v>5.2588900000000001E-2</v>
      </c>
      <c r="AC161" s="78">
        <f>rep!R156</f>
        <v>3.9906799999999999E-2</v>
      </c>
      <c r="AD161" s="78">
        <f>rep!S156</f>
        <v>4.3407399999999999E-2</v>
      </c>
      <c r="AE161" s="78">
        <f>rep!T156</f>
        <v>4.40375E-2</v>
      </c>
      <c r="AF161" s="78">
        <f>rep!U156</f>
        <v>3.4165800000000003E-2</v>
      </c>
      <c r="AG161" s="78">
        <f>rep!V156</f>
        <v>2.69246E-2</v>
      </c>
      <c r="AH161" s="78">
        <f>rep!W156</f>
        <v>3.0215100000000002E-2</v>
      </c>
      <c r="AI161" s="78">
        <f>rep!X156</f>
        <v>1.93733E-2</v>
      </c>
      <c r="AJ161" s="78">
        <f>rep!Y156</f>
        <v>3.1485399999999997E-2</v>
      </c>
      <c r="AK161" s="78">
        <f>rep!Z156</f>
        <v>2.8804900000000001E-2</v>
      </c>
      <c r="AL161" s="78">
        <f>rep!AA156</f>
        <v>2.8114799999999999E-2</v>
      </c>
      <c r="AM161" s="78">
        <f>rep!AB156</f>
        <v>2.6294499999999998E-2</v>
      </c>
      <c r="AN161" s="78">
        <f>rep!AC156</f>
        <v>2.9155E-2</v>
      </c>
      <c r="AO161" s="78">
        <f>rep!AD156</f>
        <v>2.3434E-2</v>
      </c>
      <c r="AP161" s="78">
        <f>rep!AE156</f>
        <v>2.7744700000000001E-2</v>
      </c>
      <c r="AQ161" s="78">
        <f>rep!AF156</f>
        <v>1.7322899999999999E-2</v>
      </c>
      <c r="AR161" s="78">
        <f>rep!AG156</f>
        <v>1.32523E-2</v>
      </c>
      <c r="AS161" s="78">
        <f>rep!AH156</f>
        <v>7.8013300000000004E-3</v>
      </c>
      <c r="AT161" s="78">
        <f>rep!AI156</f>
        <v>6.5611200000000001E-3</v>
      </c>
      <c r="AU161" s="78">
        <f>rep!AJ156</f>
        <v>6.3110700000000002E-3</v>
      </c>
      <c r="AV161" s="78">
        <f>rep!AK156</f>
        <v>2.0903599999999999E-3</v>
      </c>
      <c r="AW161" s="78">
        <f>rep!AL156</f>
        <v>1.47025E-3</v>
      </c>
      <c r="AX161" s="78">
        <f>rep!AM156</f>
        <v>5.8009900000000004E-4</v>
      </c>
      <c r="AY161" s="78">
        <f>rep!AN156</f>
        <v>6.8011600000000003E-4</v>
      </c>
      <c r="AZ161" s="78">
        <f>rep!AO156</f>
        <v>9.6016299999999999E-4</v>
      </c>
      <c r="BA161" s="78">
        <f>rep!AP156</f>
        <v>2.8004800000000003E-4</v>
      </c>
      <c r="BB161" s="78">
        <f>rep!AQ156</f>
        <v>2.1003600000000001E-4</v>
      </c>
      <c r="BC161" s="78">
        <f>rep!AR156</f>
        <v>3.0005099999999998E-5</v>
      </c>
      <c r="BE161" s="69">
        <v>1994</v>
      </c>
      <c r="BF161" s="76">
        <f t="shared" si="195"/>
        <v>1.052599889203324E-7</v>
      </c>
      <c r="BG161" s="76">
        <f t="shared" si="236"/>
        <v>1.8009167566871536E-6</v>
      </c>
      <c r="BH161" s="76">
        <f t="shared" si="237"/>
        <v>2.106485625313591E-5</v>
      </c>
      <c r="BI161" s="76">
        <f t="shared" si="238"/>
        <v>1.6856057774907899E-4</v>
      </c>
      <c r="BJ161" s="76">
        <f t="shared" si="197"/>
        <v>9.2317217595132403E-4</v>
      </c>
      <c r="BK161" s="76">
        <f t="shared" si="198"/>
        <v>3.4612659787110998E-3</v>
      </c>
      <c r="BL161" s="76">
        <f t="shared" si="199"/>
        <v>8.8997524158399999E-3</v>
      </c>
      <c r="BM161" s="76">
        <f t="shared" si="200"/>
        <v>1.5842532036760001E-2</v>
      </c>
      <c r="BN161" s="76">
        <f t="shared" si="201"/>
        <v>2.013556041276E-2</v>
      </c>
      <c r="BO161" s="76">
        <f t="shared" si="202"/>
        <v>1.9996693100439999E-2</v>
      </c>
      <c r="BP161" s="76">
        <f t="shared" si="203"/>
        <v>1.9326318775E-2</v>
      </c>
      <c r="BQ161" s="76">
        <f t="shared" si="204"/>
        <v>2.2663953274709998E-2</v>
      </c>
      <c r="BR161" s="76">
        <f t="shared" si="205"/>
        <v>2.9432258967040003E-2</v>
      </c>
      <c r="BS161" s="76">
        <f t="shared" si="206"/>
        <v>3.5935453224789998E-2</v>
      </c>
      <c r="BT161" s="76">
        <f t="shared" si="207"/>
        <v>4.040057290791E-2</v>
      </c>
      <c r="BU161" s="76">
        <f t="shared" si="208"/>
        <v>4.403424660975E-2</v>
      </c>
      <c r="BV161" s="76">
        <f t="shared" si="209"/>
        <v>4.832823139056E-2</v>
      </c>
      <c r="BW161" s="76">
        <f t="shared" si="210"/>
        <v>5.2899163231840005E-2</v>
      </c>
      <c r="BX161" s="76">
        <f t="shared" si="211"/>
        <v>5.6269297947750006E-2</v>
      </c>
      <c r="BY161" s="76">
        <f t="shared" si="212"/>
        <v>5.7710821637589997E-2</v>
      </c>
      <c r="BZ161" s="76">
        <f t="shared" si="213"/>
        <v>5.7629689119839997E-2</v>
      </c>
      <c r="CA161" s="76">
        <f t="shared" si="214"/>
        <v>5.664262793436E-2</v>
      </c>
      <c r="CB161" s="76">
        <f t="shared" si="215"/>
        <v>5.4885208476000001E-2</v>
      </c>
      <c r="CC161" s="76">
        <f t="shared" si="216"/>
        <v>5.2154561276760006E-2</v>
      </c>
      <c r="CD161" s="76">
        <f t="shared" si="217"/>
        <v>4.833451844476E-2</v>
      </c>
      <c r="CE161" s="76">
        <f t="shared" si="218"/>
        <v>4.3548175721909999E-2</v>
      </c>
      <c r="CF161" s="76">
        <f t="shared" si="219"/>
        <v>3.8064342993909997E-2</v>
      </c>
      <c r="CG161" s="76">
        <f t="shared" si="220"/>
        <v>3.2197737089589999E-2</v>
      </c>
      <c r="CH161" s="76">
        <f t="shared" si="221"/>
        <v>2.6282068063110002E-2</v>
      </c>
      <c r="CI161" s="76">
        <f t="shared" si="222"/>
        <v>2.0653257517440002E-2</v>
      </c>
      <c r="CJ161" s="76">
        <f t="shared" si="223"/>
        <v>1.5603425316959999E-2</v>
      </c>
      <c r="CK161" s="76">
        <f t="shared" si="224"/>
        <v>1.132993860231E-2</v>
      </c>
      <c r="CL161" s="76">
        <f t="shared" si="225"/>
        <v>7.9114780989936011E-3</v>
      </c>
      <c r="CM161" s="76">
        <f t="shared" si="226"/>
        <v>5.3196857940758999E-3</v>
      </c>
      <c r="CN161" s="76">
        <f t="shared" si="227"/>
        <v>3.4512558994375E-3</v>
      </c>
      <c r="CO161" s="76">
        <f t="shared" si="228"/>
        <v>2.1658884956399999E-3</v>
      </c>
      <c r="CP161" s="76">
        <f t="shared" si="229"/>
        <v>1.3185967022843999E-3</v>
      </c>
      <c r="CQ161" s="76">
        <f t="shared" si="230"/>
        <v>7.8100208111823099E-4</v>
      </c>
      <c r="CR161" s="76">
        <f t="shared" si="231"/>
        <v>4.5118524797067904E-4</v>
      </c>
      <c r="CS161" s="76">
        <f t="shared" si="232"/>
        <v>2.5468710141849602E-4</v>
      </c>
      <c r="CT161" s="76">
        <f t="shared" si="233"/>
        <v>1.40587229671551E-4</v>
      </c>
      <c r="CU161" s="76">
        <f t="shared" si="234"/>
        <v>7.5852145579007594E-5</v>
      </c>
      <c r="CV161" s="76">
        <f t="shared" si="235"/>
        <v>3.9932405275644E-5</v>
      </c>
    </row>
    <row r="162" spans="1:100" s="69" customFormat="1" x14ac:dyDescent="0.25">
      <c r="A162" s="70"/>
      <c r="B162" s="63"/>
      <c r="C162" s="64">
        <v>1995</v>
      </c>
      <c r="D162" s="71"/>
      <c r="E162" s="71"/>
      <c r="F162" s="72">
        <f t="shared" si="193"/>
        <v>162.62253013230946</v>
      </c>
      <c r="G162" s="72" t="e">
        <f t="shared" si="194"/>
        <v>#NUM!</v>
      </c>
      <c r="H162" s="72" t="e">
        <f t="shared" si="190"/>
        <v>#NUM!</v>
      </c>
      <c r="I162" s="72">
        <f t="shared" si="191"/>
        <v>197.12142211443336</v>
      </c>
      <c r="J162" s="73">
        <f>+'nm T1.8 flota'!$BC$9</f>
        <v>8.9994409542377074</v>
      </c>
      <c r="L162" s="77">
        <f t="shared" si="196"/>
        <v>1995</v>
      </c>
      <c r="M162" s="78">
        <f>rep!B157</f>
        <v>0</v>
      </c>
      <c r="N162" s="78">
        <f>rep!C157</f>
        <v>0</v>
      </c>
      <c r="O162" s="78">
        <f>rep!D157</f>
        <v>0</v>
      </c>
      <c r="P162" s="78">
        <f>rep!E157</f>
        <v>0</v>
      </c>
      <c r="Q162" s="78">
        <f>rep!F157</f>
        <v>0</v>
      </c>
      <c r="R162" s="78">
        <f>rep!G157</f>
        <v>1.0000000000000001E-5</v>
      </c>
      <c r="S162" s="78">
        <f>rep!H157</f>
        <v>5.0000000000000002E-5</v>
      </c>
      <c r="T162" s="78">
        <f>rep!I157</f>
        <v>1.2999999999999999E-4</v>
      </c>
      <c r="U162" s="78">
        <f>rep!J157</f>
        <v>2.6700000000000001E-3</v>
      </c>
      <c r="V162" s="78">
        <f>rep!K157</f>
        <v>9.7800000000000005E-3</v>
      </c>
      <c r="W162" s="78">
        <f>rep!L157</f>
        <v>1.064E-2</v>
      </c>
      <c r="X162" s="78">
        <f>rep!M157</f>
        <v>2.427E-2</v>
      </c>
      <c r="Y162" s="78">
        <f>rep!N157</f>
        <v>3.2480000000000002E-2</v>
      </c>
      <c r="Z162" s="78">
        <f>rep!O157</f>
        <v>3.0300000000000001E-2</v>
      </c>
      <c r="AA162" s="78">
        <f>rep!P157</f>
        <v>4.0969999999999999E-2</v>
      </c>
      <c r="AB162" s="78">
        <f>rep!Q157</f>
        <v>6.2539999999999998E-2</v>
      </c>
      <c r="AC162" s="78">
        <f>rep!R157</f>
        <v>6.7879999999999996E-2</v>
      </c>
      <c r="AD162" s="78">
        <f>rep!S157</f>
        <v>5.3150000000000003E-2</v>
      </c>
      <c r="AE162" s="78">
        <f>rep!T157</f>
        <v>4.6820000000000001E-2</v>
      </c>
      <c r="AF162" s="78">
        <f>rep!U157</f>
        <v>5.4390000000000001E-2</v>
      </c>
      <c r="AG162" s="78">
        <f>rep!V157</f>
        <v>6.343E-2</v>
      </c>
      <c r="AH162" s="78">
        <f>rep!W157</f>
        <v>4.4920000000000002E-2</v>
      </c>
      <c r="AI162" s="78">
        <f>rep!X157</f>
        <v>5.8409999999999997E-2</v>
      </c>
      <c r="AJ162" s="78">
        <f>rep!Y157</f>
        <v>5.3990000000000003E-2</v>
      </c>
      <c r="AK162" s="78">
        <f>rep!Z157</f>
        <v>5.2720000000000003E-2</v>
      </c>
      <c r="AL162" s="78">
        <f>rep!AA157</f>
        <v>3.8510000000000003E-2</v>
      </c>
      <c r="AM162" s="78">
        <f>rep!AB157</f>
        <v>3.424E-2</v>
      </c>
      <c r="AN162" s="78">
        <f>rep!AC157</f>
        <v>4.0160000000000001E-2</v>
      </c>
      <c r="AO162" s="78">
        <f>rep!AD157</f>
        <v>3.5400000000000001E-2</v>
      </c>
      <c r="AP162" s="78">
        <f>rep!AE157</f>
        <v>3.0550000000000001E-2</v>
      </c>
      <c r="AQ162" s="78">
        <f>rep!AF157</f>
        <v>3.057E-2</v>
      </c>
      <c r="AR162" s="78">
        <f>rep!AG157</f>
        <v>2.6409999999999999E-2</v>
      </c>
      <c r="AS162" s="78">
        <f>rep!AH157</f>
        <v>2.078E-2</v>
      </c>
      <c r="AT162" s="78">
        <f>rep!AI157</f>
        <v>1.4970000000000001E-2</v>
      </c>
      <c r="AU162" s="78">
        <f>rep!AJ157</f>
        <v>7.1199999999999996E-3</v>
      </c>
      <c r="AV162" s="78">
        <f>rep!AK157</f>
        <v>5.3600000000000002E-3</v>
      </c>
      <c r="AW162" s="78">
        <f>rep!AL157</f>
        <v>3.5000000000000001E-3</v>
      </c>
      <c r="AX162" s="78">
        <f>rep!AM157</f>
        <v>1.47E-3</v>
      </c>
      <c r="AY162" s="78">
        <f>rep!AN157</f>
        <v>1.17E-3</v>
      </c>
      <c r="AZ162" s="78">
        <f>rep!AO157</f>
        <v>1.1E-4</v>
      </c>
      <c r="BA162" s="78">
        <f>rep!AP157</f>
        <v>1.2E-4</v>
      </c>
      <c r="BB162" s="78">
        <f>rep!AQ157</f>
        <v>1.0000000000000001E-5</v>
      </c>
      <c r="BC162" s="78">
        <f>rep!AR157</f>
        <v>0</v>
      </c>
      <c r="BE162" s="69">
        <v>1995</v>
      </c>
      <c r="BF162" s="76">
        <f t="shared" si="195"/>
        <v>9.7425390508291434E-8</v>
      </c>
      <c r="BG162" s="76">
        <f t="shared" si="236"/>
        <v>1.6668572215777404E-6</v>
      </c>
      <c r="BH162" s="76">
        <f t="shared" si="237"/>
        <v>1.9496119886487749E-5</v>
      </c>
      <c r="BI162" s="76">
        <f t="shared" si="238"/>
        <v>1.55996657447559E-4</v>
      </c>
      <c r="BJ162" s="76">
        <f t="shared" si="197"/>
        <v>8.542619869699509E-4</v>
      </c>
      <c r="BK162" s="76">
        <f t="shared" si="198"/>
        <v>3.2022394582464E-3</v>
      </c>
      <c r="BL162" s="76">
        <f t="shared" si="199"/>
        <v>8.2289956853775006E-3</v>
      </c>
      <c r="BM162" s="76">
        <f t="shared" si="200"/>
        <v>1.461637826775E-2</v>
      </c>
      <c r="BN162" s="76">
        <f t="shared" si="201"/>
        <v>1.8431353830360001E-2</v>
      </c>
      <c r="BO162" s="76">
        <f t="shared" si="202"/>
        <v>1.7867410958039998E-2</v>
      </c>
      <c r="BP162" s="76">
        <f t="shared" si="203"/>
        <v>1.6403904203160003E-2</v>
      </c>
      <c r="BQ162" s="76">
        <f t="shared" si="204"/>
        <v>1.8324704132440001E-2</v>
      </c>
      <c r="BR162" s="76">
        <f t="shared" si="205"/>
        <v>2.3491777330560001E-2</v>
      </c>
      <c r="BS162" s="76">
        <f t="shared" si="206"/>
        <v>2.8961328243750001E-2</v>
      </c>
      <c r="BT162" s="76">
        <f t="shared" si="207"/>
        <v>3.3311518896390002E-2</v>
      </c>
      <c r="BU162" s="76">
        <f t="shared" si="208"/>
        <v>3.7582159278390002E-2</v>
      </c>
      <c r="BV162" s="76">
        <f t="shared" si="209"/>
        <v>4.3039877916309997E-2</v>
      </c>
      <c r="BW162" s="76">
        <f t="shared" si="210"/>
        <v>4.9356027511000003E-2</v>
      </c>
      <c r="BX162" s="76">
        <f t="shared" si="211"/>
        <v>5.5161361131910003E-2</v>
      </c>
      <c r="BY162" s="76">
        <f t="shared" si="212"/>
        <v>5.9476392601989996E-2</v>
      </c>
      <c r="BZ162" s="76">
        <f t="shared" si="213"/>
        <v>6.2060583007960003E-2</v>
      </c>
      <c r="CA162" s="76">
        <f t="shared" si="214"/>
        <v>6.2864853682560007E-2</v>
      </c>
      <c r="CB162" s="76">
        <f t="shared" si="215"/>
        <v>6.1728707274240006E-2</v>
      </c>
      <c r="CC162" s="76">
        <f t="shared" si="216"/>
        <v>5.8603199883360005E-2</v>
      </c>
      <c r="CD162" s="76">
        <f t="shared" si="217"/>
        <v>5.3780502691110003E-2</v>
      </c>
      <c r="CE162" s="76">
        <f t="shared" si="218"/>
        <v>4.7804175688389995E-2</v>
      </c>
      <c r="CF162" s="76">
        <f t="shared" si="219"/>
        <v>4.1233251900000004E-2</v>
      </c>
      <c r="CG162" s="76">
        <f t="shared" si="220"/>
        <v>3.4515667631589995E-2</v>
      </c>
      <c r="CH162" s="76">
        <f t="shared" si="221"/>
        <v>2.8000621542390001E-2</v>
      </c>
      <c r="CI162" s="76">
        <f t="shared" si="222"/>
        <v>2.19746496E-2</v>
      </c>
      <c r="CJ162" s="76">
        <f t="shared" si="223"/>
        <v>1.6658639862359999E-2</v>
      </c>
      <c r="CK162" s="76">
        <f t="shared" si="224"/>
        <v>1.2186163885439999E-2</v>
      </c>
      <c r="CL162" s="76">
        <f t="shared" si="225"/>
        <v>8.5949784989774996E-3</v>
      </c>
      <c r="CM162" s="76">
        <f t="shared" si="226"/>
        <v>5.8412552093915996E-3</v>
      </c>
      <c r="CN162" s="76">
        <f t="shared" si="227"/>
        <v>3.8241826932336001E-3</v>
      </c>
      <c r="CO162" s="76">
        <f t="shared" si="228"/>
        <v>2.4123722120316E-3</v>
      </c>
      <c r="CP162" s="76">
        <f t="shared" si="229"/>
        <v>1.4674203346236002E-3</v>
      </c>
      <c r="CQ162" s="76">
        <f t="shared" si="230"/>
        <v>8.6179502647347895E-4</v>
      </c>
      <c r="CR162" s="76">
        <f t="shared" si="231"/>
        <v>4.8941323993959105E-4</v>
      </c>
      <c r="CS162" s="76">
        <f t="shared" si="232"/>
        <v>2.69224479125791E-4</v>
      </c>
      <c r="CT162" s="76">
        <f t="shared" si="233"/>
        <v>1.4369134686105601E-4</v>
      </c>
      <c r="CU162" s="76">
        <f t="shared" si="234"/>
        <v>7.4505548095976786E-5</v>
      </c>
      <c r="CV162" s="76">
        <f t="shared" si="235"/>
        <v>3.7555389486773761E-5</v>
      </c>
    </row>
    <row r="163" spans="1:100" s="69" customFormat="1" x14ac:dyDescent="0.25">
      <c r="A163" s="70"/>
      <c r="B163" s="63"/>
      <c r="C163" s="64">
        <v>1996</v>
      </c>
      <c r="D163" s="71"/>
      <c r="E163" s="71"/>
      <c r="F163" s="72">
        <f t="shared" si="193"/>
        <v>162.62253013230946</v>
      </c>
      <c r="G163" s="72" t="e">
        <f t="shared" si="194"/>
        <v>#NUM!</v>
      </c>
      <c r="H163" s="72" t="e">
        <f t="shared" si="190"/>
        <v>#NUM!</v>
      </c>
      <c r="I163" s="72">
        <f t="shared" si="191"/>
        <v>197.12142211443336</v>
      </c>
      <c r="J163" s="73">
        <f>+'nm T1.8 flota'!$BC$9</f>
        <v>8.9994409542377074</v>
      </c>
      <c r="L163" s="77">
        <f t="shared" si="196"/>
        <v>1996</v>
      </c>
      <c r="M163" s="78">
        <f>rep!B158</f>
        <v>0</v>
      </c>
      <c r="N163" s="78">
        <f>rep!C158</f>
        <v>0</v>
      </c>
      <c r="O163" s="78">
        <f>rep!D158</f>
        <v>0</v>
      </c>
      <c r="P163" s="78">
        <f>rep!E158</f>
        <v>3.3001299999999999E-4</v>
      </c>
      <c r="Q163" s="78">
        <f>rep!F158</f>
        <v>9.7003900000000001E-4</v>
      </c>
      <c r="R163" s="78">
        <f>rep!G158</f>
        <v>1.5000599999999999E-3</v>
      </c>
      <c r="S163" s="78">
        <f>rep!H158</f>
        <v>2.4101000000000001E-3</v>
      </c>
      <c r="T163" s="78">
        <f>rep!I158</f>
        <v>4.9801999999999997E-3</v>
      </c>
      <c r="U163" s="78">
        <f>rep!J158</f>
        <v>7.7303099999999998E-3</v>
      </c>
      <c r="V163" s="78">
        <f>rep!K158</f>
        <v>8.5603399999999996E-3</v>
      </c>
      <c r="W163" s="78">
        <f>rep!L158</f>
        <v>1.4200600000000001E-2</v>
      </c>
      <c r="X163" s="78">
        <f>rep!M158</f>
        <v>1.5880600000000002E-2</v>
      </c>
      <c r="Y163" s="78">
        <f>rep!N158</f>
        <v>2.5661E-2</v>
      </c>
      <c r="Z163" s="78">
        <f>rep!O158</f>
        <v>3.1571299999999997E-2</v>
      </c>
      <c r="AA163" s="78">
        <f>rep!P158</f>
        <v>3.7421500000000003E-2</v>
      </c>
      <c r="AB163" s="78">
        <f>rep!Q158</f>
        <v>4.7621900000000002E-2</v>
      </c>
      <c r="AC163" s="78">
        <f>rep!R158</f>
        <v>5.0791999999999997E-2</v>
      </c>
      <c r="AD163" s="78">
        <f>rep!S158</f>
        <v>5.33521E-2</v>
      </c>
      <c r="AE163" s="78">
        <f>rep!T158</f>
        <v>5.8842400000000003E-2</v>
      </c>
      <c r="AF163" s="78">
        <f>rep!U158</f>
        <v>5.0181999999999997E-2</v>
      </c>
      <c r="AG163" s="78">
        <f>rep!V158</f>
        <v>5.4792199999999999E-2</v>
      </c>
      <c r="AH163" s="78">
        <f>rep!W158</f>
        <v>4.9301999999999999E-2</v>
      </c>
      <c r="AI163" s="78">
        <f>rep!X158</f>
        <v>4.8812000000000001E-2</v>
      </c>
      <c r="AJ163" s="78">
        <f>rep!Y158</f>
        <v>4.40218E-2</v>
      </c>
      <c r="AK163" s="78">
        <f>rep!Z158</f>
        <v>4.9031999999999999E-2</v>
      </c>
      <c r="AL163" s="78">
        <f>rep!AA158</f>
        <v>4.8061899999999998E-2</v>
      </c>
      <c r="AM163" s="78">
        <f>rep!AB158</f>
        <v>4.2051699999999997E-2</v>
      </c>
      <c r="AN163" s="78">
        <f>rep!AC158</f>
        <v>3.8351499999999997E-2</v>
      </c>
      <c r="AO163" s="78">
        <f>rep!AD158</f>
        <v>3.93716E-2</v>
      </c>
      <c r="AP163" s="78">
        <f>rep!AE158</f>
        <v>3.7311499999999997E-2</v>
      </c>
      <c r="AQ163" s="78">
        <f>rep!AF158</f>
        <v>3.5541400000000001E-2</v>
      </c>
      <c r="AR163" s="78">
        <f>rep!AG158</f>
        <v>2.8491099999999998E-2</v>
      </c>
      <c r="AS163" s="78">
        <f>rep!AH158</f>
        <v>2.8931200000000001E-2</v>
      </c>
      <c r="AT163" s="78">
        <f>rep!AI158</f>
        <v>1.30405E-2</v>
      </c>
      <c r="AU163" s="78">
        <f>rep!AJ158</f>
        <v>1.32105E-2</v>
      </c>
      <c r="AV163" s="78">
        <f>rep!AK158</f>
        <v>6.6402700000000002E-3</v>
      </c>
      <c r="AW163" s="78">
        <f>rep!AL158</f>
        <v>6.2802500000000002E-3</v>
      </c>
      <c r="AX163" s="78">
        <f>rep!AM158</f>
        <v>1.4800600000000001E-3</v>
      </c>
      <c r="AY163" s="78">
        <f>rep!AN158</f>
        <v>2.0500800000000001E-3</v>
      </c>
      <c r="AZ163" s="78">
        <f>rep!AO158</f>
        <v>8.5003399999999995E-4</v>
      </c>
      <c r="BA163" s="78">
        <f>rep!AP158</f>
        <v>3.6001400000000003E-4</v>
      </c>
      <c r="BB163" s="78">
        <f>rep!AQ158</f>
        <v>0</v>
      </c>
      <c r="BC163" s="78">
        <f>rep!AR158</f>
        <v>1.00004E-5</v>
      </c>
      <c r="BE163" s="69">
        <v>1996</v>
      </c>
      <c r="BF163" s="76">
        <f t="shared" si="195"/>
        <v>4.71832977737362E-8</v>
      </c>
      <c r="BG163" s="76">
        <f t="shared" si="236"/>
        <v>8.0731434824249075E-7</v>
      </c>
      <c r="BH163" s="76">
        <f t="shared" si="237"/>
        <v>9.4445407989641631E-6</v>
      </c>
      <c r="BI163" s="76">
        <f t="shared" si="238"/>
        <v>7.5607382659108389E-5</v>
      </c>
      <c r="BJ163" s="76">
        <f t="shared" si="197"/>
        <v>4.1457098824395104E-4</v>
      </c>
      <c r="BK163" s="76">
        <f t="shared" si="198"/>
        <v>1.5592511243439E-3</v>
      </c>
      <c r="BL163" s="76">
        <f t="shared" si="199"/>
        <v>4.0390330819696004E-3</v>
      </c>
      <c r="BM163" s="76">
        <f t="shared" si="200"/>
        <v>7.3055249631039003E-3</v>
      </c>
      <c r="BN163" s="76">
        <f t="shared" si="201"/>
        <v>9.6388766416956005E-3</v>
      </c>
      <c r="BO163" s="76">
        <f t="shared" si="202"/>
        <v>1.051935207024E-2</v>
      </c>
      <c r="BP163" s="76">
        <f t="shared" si="203"/>
        <v>1.2043745382240002E-2</v>
      </c>
      <c r="BQ163" s="76">
        <f t="shared" si="204"/>
        <v>1.620705574204E-2</v>
      </c>
      <c r="BR163" s="76">
        <f t="shared" si="205"/>
        <v>2.2065178404959997E-2</v>
      </c>
      <c r="BS163" s="76">
        <f t="shared" si="206"/>
        <v>2.712121231984E-2</v>
      </c>
      <c r="BT163" s="76">
        <f t="shared" si="207"/>
        <v>3.0453119501110001E-2</v>
      </c>
      <c r="BU163" s="76">
        <f t="shared" si="208"/>
        <v>3.3413450990039999E-2</v>
      </c>
      <c r="BV163" s="76">
        <f t="shared" si="209"/>
        <v>3.7648614143999996E-2</v>
      </c>
      <c r="BW163" s="76">
        <f t="shared" si="210"/>
        <v>4.3299924408160002E-2</v>
      </c>
      <c r="BX163" s="76">
        <f t="shared" si="211"/>
        <v>4.9348591754310001E-2</v>
      </c>
      <c r="BY163" s="76">
        <f t="shared" si="212"/>
        <v>5.4901551699750001E-2</v>
      </c>
      <c r="BZ163" s="76">
        <f t="shared" si="213"/>
        <v>5.9571622838999999E-2</v>
      </c>
      <c r="CA163" s="76">
        <f t="shared" si="214"/>
        <v>6.3025051163999993E-2</v>
      </c>
      <c r="CB163" s="76">
        <f t="shared" si="215"/>
        <v>6.4734405459989999E-2</v>
      </c>
      <c r="CC163" s="76">
        <f t="shared" si="216"/>
        <v>6.4225035337559994E-2</v>
      </c>
      <c r="CD163" s="76">
        <f t="shared" si="217"/>
        <v>6.1370567637989995E-2</v>
      </c>
      <c r="CE163" s="76">
        <f t="shared" si="218"/>
        <v>5.6429654864310001E-2</v>
      </c>
      <c r="CF163" s="76">
        <f t="shared" si="219"/>
        <v>4.9919489427039998E-2</v>
      </c>
      <c r="CG163" s="76">
        <f t="shared" si="220"/>
        <v>4.248731713264E-2</v>
      </c>
      <c r="CH163" s="76">
        <f t="shared" si="221"/>
        <v>3.4808572898709998E-2</v>
      </c>
      <c r="CI163" s="76">
        <f t="shared" si="222"/>
        <v>2.748354362775E-2</v>
      </c>
      <c r="CJ163" s="76">
        <f t="shared" si="223"/>
        <v>2.0947400288639999E-2</v>
      </c>
      <c r="CK163" s="76">
        <f t="shared" si="224"/>
        <v>1.5434621919750001E-2</v>
      </c>
      <c r="CL163" s="76">
        <f t="shared" si="225"/>
        <v>1.100348319471E-2</v>
      </c>
      <c r="CM163" s="76">
        <f t="shared" si="226"/>
        <v>7.5908374445775003E-3</v>
      </c>
      <c r="CN163" s="76">
        <f t="shared" si="227"/>
        <v>5.0657547947776001E-3</v>
      </c>
      <c r="CO163" s="76">
        <f t="shared" si="228"/>
        <v>3.2687448797499999E-3</v>
      </c>
      <c r="CP163" s="76">
        <f t="shared" si="229"/>
        <v>2.0383481120495998E-3</v>
      </c>
      <c r="CQ163" s="76">
        <f t="shared" si="230"/>
        <v>1.2278087723375998E-3</v>
      </c>
      <c r="CR163" s="76">
        <f t="shared" si="231"/>
        <v>7.1412130110457602E-4</v>
      </c>
      <c r="CS163" s="76">
        <f t="shared" si="232"/>
        <v>4.0094011798779902E-4</v>
      </c>
      <c r="CT163" s="76">
        <f t="shared" si="233"/>
        <v>2.1726177679851899E-4</v>
      </c>
      <c r="CU163" s="76">
        <f t="shared" si="234"/>
        <v>1.136170882231E-4</v>
      </c>
      <c r="CV163" s="76">
        <f t="shared" si="235"/>
        <v>5.7335212296417749E-5</v>
      </c>
    </row>
    <row r="164" spans="1:100" s="69" customFormat="1" x14ac:dyDescent="0.25">
      <c r="A164" s="70"/>
      <c r="B164" s="63"/>
      <c r="C164" s="64">
        <v>1997</v>
      </c>
      <c r="D164" s="71"/>
      <c r="E164" s="71"/>
      <c r="F164" s="72">
        <f t="shared" si="193"/>
        <v>162.62253013230946</v>
      </c>
      <c r="G164" s="72" t="e">
        <f t="shared" si="194"/>
        <v>#NUM!</v>
      </c>
      <c r="H164" s="72" t="e">
        <f t="shared" si="190"/>
        <v>#NUM!</v>
      </c>
      <c r="I164" s="72">
        <f t="shared" si="191"/>
        <v>197.12142211443336</v>
      </c>
      <c r="J164" s="73">
        <f>+'nm T1.8 flota'!$BC$9</f>
        <v>8.9994409542377074</v>
      </c>
      <c r="L164" s="77">
        <f t="shared" si="196"/>
        <v>1997</v>
      </c>
      <c r="M164" s="78">
        <f>rep!B159</f>
        <v>0</v>
      </c>
      <c r="N164" s="78">
        <f>rep!C159</f>
        <v>0</v>
      </c>
      <c r="O164" s="78">
        <f>rep!D159</f>
        <v>3.0000000000000001E-5</v>
      </c>
      <c r="P164" s="78">
        <f>rep!E159</f>
        <v>5.0000000000000001E-4</v>
      </c>
      <c r="Q164" s="78">
        <f>rep!F159</f>
        <v>5.2999999999999998E-4</v>
      </c>
      <c r="R164" s="78">
        <f>rep!G159</f>
        <v>3.0000000000000001E-3</v>
      </c>
      <c r="S164" s="78">
        <f>rep!H159</f>
        <v>2.65E-3</v>
      </c>
      <c r="T164" s="78">
        <f>rep!I159</f>
        <v>1.401E-2</v>
      </c>
      <c r="U164" s="78">
        <f>rep!J159</f>
        <v>1.4160000000000001E-2</v>
      </c>
      <c r="V164" s="78">
        <f>rep!K159</f>
        <v>2.1350000000000001E-2</v>
      </c>
      <c r="W164" s="78">
        <f>rep!L159</f>
        <v>2.5899999999999999E-2</v>
      </c>
      <c r="X164" s="78">
        <f>rep!M159</f>
        <v>2.836E-2</v>
      </c>
      <c r="Y164" s="78">
        <f>rep!N159</f>
        <v>4.215E-2</v>
      </c>
      <c r="Z164" s="78">
        <f>rep!O159</f>
        <v>4.6399999999999997E-2</v>
      </c>
      <c r="AA164" s="78">
        <f>rep!P159</f>
        <v>6.0089999999999998E-2</v>
      </c>
      <c r="AB164" s="78">
        <f>rep!Q159</f>
        <v>6.2659999999999993E-2</v>
      </c>
      <c r="AC164" s="78">
        <f>rep!R159</f>
        <v>5.883E-2</v>
      </c>
      <c r="AD164" s="78">
        <f>rep!S159</f>
        <v>5.9319999999999998E-2</v>
      </c>
      <c r="AE164" s="78">
        <f>rep!T159</f>
        <v>4.5609999999999998E-2</v>
      </c>
      <c r="AF164" s="78">
        <f>rep!U159</f>
        <v>4.7410000000000001E-2</v>
      </c>
      <c r="AG164" s="78">
        <f>rep!V159</f>
        <v>4.623E-2</v>
      </c>
      <c r="AH164" s="78">
        <f>rep!W159</f>
        <v>5.126E-2</v>
      </c>
      <c r="AI164" s="78">
        <f>rep!X159</f>
        <v>5.0599999999999999E-2</v>
      </c>
      <c r="AJ164" s="78">
        <f>rep!Y159</f>
        <v>4.4089999999999997E-2</v>
      </c>
      <c r="AK164" s="78">
        <f>rep!Z159</f>
        <v>4.5850000000000002E-2</v>
      </c>
      <c r="AL164" s="78">
        <f>rep!AA159</f>
        <v>4.011E-2</v>
      </c>
      <c r="AM164" s="78">
        <f>rep!AB159</f>
        <v>3.3610000000000001E-2</v>
      </c>
      <c r="AN164" s="78">
        <f>rep!AC159</f>
        <v>4.5159999999999999E-2</v>
      </c>
      <c r="AO164" s="78">
        <f>rep!AD159</f>
        <v>2.895E-2</v>
      </c>
      <c r="AP164" s="78">
        <f>rep!AE159</f>
        <v>2.1170000000000001E-2</v>
      </c>
      <c r="AQ164" s="78">
        <f>rep!AF159</f>
        <v>2.283E-2</v>
      </c>
      <c r="AR164" s="78">
        <f>rep!AG159</f>
        <v>1.6199999999999999E-2</v>
      </c>
      <c r="AS164" s="78">
        <f>rep!AH159</f>
        <v>9.7099999999999999E-3</v>
      </c>
      <c r="AT164" s="78">
        <f>rep!AI159</f>
        <v>4.3600000000000002E-3</v>
      </c>
      <c r="AU164" s="78">
        <f>rep!AJ159</f>
        <v>2.8800000000000002E-3</v>
      </c>
      <c r="AV164" s="78">
        <f>rep!AK159</f>
        <v>1.15E-3</v>
      </c>
      <c r="AW164" s="78">
        <f>rep!AL159</f>
        <v>1.57E-3</v>
      </c>
      <c r="AX164" s="78">
        <f>rep!AM159</f>
        <v>3.2000000000000003E-4</v>
      </c>
      <c r="AY164" s="78">
        <f>rep!AN159</f>
        <v>4.8999999999999998E-4</v>
      </c>
      <c r="AZ164" s="78">
        <f>rep!AO159</f>
        <v>2.4000000000000001E-4</v>
      </c>
      <c r="BA164" s="78">
        <f>rep!AP159</f>
        <v>2.5999999999999998E-4</v>
      </c>
      <c r="BB164" s="78">
        <f>rep!AQ159</f>
        <v>0</v>
      </c>
      <c r="BC164" s="78">
        <f>rep!AR159</f>
        <v>0</v>
      </c>
      <c r="BE164" s="69">
        <v>1997</v>
      </c>
      <c r="BF164" s="76">
        <f t="shared" si="195"/>
        <v>3.8895798487116745E-8</v>
      </c>
      <c r="BG164" s="76">
        <f t="shared" si="236"/>
        <v>6.6548055713503866E-7</v>
      </c>
      <c r="BH164" s="76">
        <f t="shared" si="237"/>
        <v>7.7841694057633061E-6</v>
      </c>
      <c r="BI164" s="76">
        <f t="shared" si="238"/>
        <v>6.2296618647699761E-5</v>
      </c>
      <c r="BJ164" s="76">
        <f t="shared" si="197"/>
        <v>3.4137438389691895E-4</v>
      </c>
      <c r="BK164" s="76">
        <f t="shared" si="198"/>
        <v>1.2822117035004E-3</v>
      </c>
      <c r="BL164" s="76">
        <f t="shared" si="199"/>
        <v>3.3099709590000003E-3</v>
      </c>
      <c r="BM164" s="76">
        <f t="shared" si="200"/>
        <v>5.92704740124E-3</v>
      </c>
      <c r="BN164" s="76">
        <f t="shared" si="201"/>
        <v>7.5878242492358992E-3</v>
      </c>
      <c r="BO164" s="76">
        <f t="shared" si="202"/>
        <v>7.6428761151600003E-3</v>
      </c>
      <c r="BP164" s="76">
        <f t="shared" si="203"/>
        <v>7.6562861217275993E-3</v>
      </c>
      <c r="BQ164" s="76">
        <f t="shared" si="204"/>
        <v>9.5006801067099994E-3</v>
      </c>
      <c r="BR164" s="76">
        <f t="shared" si="205"/>
        <v>1.3205160513510001E-2</v>
      </c>
      <c r="BS164" s="76">
        <f t="shared" si="206"/>
        <v>1.7680145181510003E-2</v>
      </c>
      <c r="BT164" s="76">
        <f t="shared" si="207"/>
        <v>2.2509253791990001E-2</v>
      </c>
      <c r="BU164" s="76">
        <f t="shared" si="208"/>
        <v>2.8154289975E-2</v>
      </c>
      <c r="BV164" s="76">
        <f t="shared" si="209"/>
        <v>3.477628513159E-2</v>
      </c>
      <c r="BW164" s="76">
        <f t="shared" si="210"/>
        <v>4.1607110899509997E-2</v>
      </c>
      <c r="BX164" s="76">
        <f t="shared" si="211"/>
        <v>4.7681129478309998E-2</v>
      </c>
      <c r="BY164" s="76">
        <f t="shared" si="212"/>
        <v>5.2721539071840004E-2</v>
      </c>
      <c r="BZ164" s="76">
        <f t="shared" si="213"/>
        <v>5.7027546632310001E-2</v>
      </c>
      <c r="CA164" s="76">
        <f t="shared" si="214"/>
        <v>6.0749943170560004E-2</v>
      </c>
      <c r="CB164" s="76">
        <f t="shared" si="215"/>
        <v>6.3543146557750008E-2</v>
      </c>
      <c r="CC164" s="76">
        <f t="shared" si="216"/>
        <v>6.4824095151509997E-2</v>
      </c>
      <c r="CD164" s="76">
        <f t="shared" si="217"/>
        <v>6.4154428176389999E-2</v>
      </c>
      <c r="CE164" s="76">
        <f t="shared" si="218"/>
        <v>6.1389242716440008E-2</v>
      </c>
      <c r="CF164" s="76">
        <f t="shared" si="219"/>
        <v>5.6655819435360001E-2</v>
      </c>
      <c r="CG164" s="76">
        <f t="shared" si="220"/>
        <v>5.0313727348710001E-2</v>
      </c>
      <c r="CH164" s="76">
        <f t="shared" si="221"/>
        <v>4.291539070975E-2</v>
      </c>
      <c r="CI164" s="76">
        <f t="shared" si="222"/>
        <v>3.5122417308790004E-2</v>
      </c>
      <c r="CJ164" s="76">
        <f t="shared" si="223"/>
        <v>2.7579197451990001E-2</v>
      </c>
      <c r="CK164" s="76">
        <f t="shared" si="224"/>
        <v>2.079422448064E-2</v>
      </c>
      <c r="CL164" s="76">
        <f t="shared" si="225"/>
        <v>1.507550696199E-2</v>
      </c>
      <c r="CM164" s="76">
        <f t="shared" si="226"/>
        <v>1.0527866990790001E-2</v>
      </c>
      <c r="CN164" s="76">
        <f t="shared" si="227"/>
        <v>7.0954373948199003E-3</v>
      </c>
      <c r="CO164" s="76">
        <f t="shared" si="228"/>
        <v>4.6230375979479004E-3</v>
      </c>
      <c r="CP164" s="76">
        <f t="shared" si="229"/>
        <v>2.9155098731164001E-3</v>
      </c>
      <c r="CQ164" s="76">
        <f t="shared" si="230"/>
        <v>1.7806579148544001E-3</v>
      </c>
      <c r="CR164" s="76">
        <f t="shared" si="231"/>
        <v>1.0531485358524001E-3</v>
      </c>
      <c r="CS164" s="76">
        <f t="shared" si="232"/>
        <v>6.0279819560175602E-4</v>
      </c>
      <c r="CT164" s="76">
        <f t="shared" si="233"/>
        <v>3.3358264831436396E-4</v>
      </c>
      <c r="CU164" s="76">
        <f t="shared" si="234"/>
        <v>1.7826620982319599E-4</v>
      </c>
      <c r="CV164" s="76">
        <f t="shared" si="235"/>
        <v>9.1876957073266843E-5</v>
      </c>
    </row>
    <row r="165" spans="1:100" s="69" customFormat="1" x14ac:dyDescent="0.25">
      <c r="A165" s="70"/>
      <c r="B165" s="63"/>
      <c r="C165" s="64">
        <v>1998</v>
      </c>
      <c r="D165" s="71"/>
      <c r="E165" s="71"/>
      <c r="F165" s="72">
        <f t="shared" si="193"/>
        <v>162.62253013230946</v>
      </c>
      <c r="G165" s="72" t="e">
        <f t="shared" si="194"/>
        <v>#NUM!</v>
      </c>
      <c r="H165" s="72" t="e">
        <f t="shared" si="190"/>
        <v>#NUM!</v>
      </c>
      <c r="I165" s="72">
        <f t="shared" si="191"/>
        <v>197.12142211443336</v>
      </c>
      <c r="J165" s="73">
        <f>+'nm T1.8 flota'!$BC$9</f>
        <v>8.9994409542377074</v>
      </c>
      <c r="L165" s="77">
        <f t="shared" si="196"/>
        <v>1998</v>
      </c>
      <c r="M165" s="78">
        <f>rep!B160</f>
        <v>0</v>
      </c>
      <c r="N165" s="78">
        <f>rep!C160</f>
        <v>0</v>
      </c>
      <c r="O165" s="78">
        <f>rep!D160</f>
        <v>3.9999200000000002E-5</v>
      </c>
      <c r="P165" s="78">
        <f>rep!E160</f>
        <v>1.5999699999999999E-4</v>
      </c>
      <c r="Q165" s="78">
        <f>rep!F160</f>
        <v>9.7998000000000009E-4</v>
      </c>
      <c r="R165" s="78">
        <f>rep!G160</f>
        <v>5.0998999999999999E-4</v>
      </c>
      <c r="S165" s="78">
        <f>rep!H160</f>
        <v>1.1399800000000001E-3</v>
      </c>
      <c r="T165" s="78">
        <f>rep!I160</f>
        <v>3.18994E-3</v>
      </c>
      <c r="U165" s="78">
        <f>rep!J160</f>
        <v>3.32993E-3</v>
      </c>
      <c r="V165" s="78">
        <f>rep!K160</f>
        <v>6.0898799999999998E-3</v>
      </c>
      <c r="W165" s="78">
        <f>rep!L160</f>
        <v>7.2398599999999999E-3</v>
      </c>
      <c r="X165" s="78">
        <f>rep!M160</f>
        <v>8.7898200000000003E-3</v>
      </c>
      <c r="Y165" s="78">
        <f>rep!N160</f>
        <v>1.5809699999999999E-2</v>
      </c>
      <c r="Z165" s="78">
        <f>rep!O160</f>
        <v>1.8639599999999999E-2</v>
      </c>
      <c r="AA165" s="78">
        <f>rep!P160</f>
        <v>2.4709499999999999E-2</v>
      </c>
      <c r="AB165" s="78">
        <f>rep!Q160</f>
        <v>3.5909299999999998E-2</v>
      </c>
      <c r="AC165" s="78">
        <f>rep!R160</f>
        <v>4.2079199999999997E-2</v>
      </c>
      <c r="AD165" s="78">
        <f>rep!S160</f>
        <v>4.5699099999999999E-2</v>
      </c>
      <c r="AE165" s="78">
        <f>rep!T160</f>
        <v>4.9168999999999997E-2</v>
      </c>
      <c r="AF165" s="78">
        <f>rep!U160</f>
        <v>4.5069100000000001E-2</v>
      </c>
      <c r="AG165" s="78">
        <f>rep!V160</f>
        <v>4.3369100000000001E-2</v>
      </c>
      <c r="AH165" s="78">
        <f>rep!W160</f>
        <v>4.9499000000000001E-2</v>
      </c>
      <c r="AI165" s="78">
        <f>rep!X160</f>
        <v>5.1679000000000003E-2</v>
      </c>
      <c r="AJ165" s="78">
        <f>rep!Y160</f>
        <v>5.2329000000000001E-2</v>
      </c>
      <c r="AK165" s="78">
        <f>rep!Z160</f>
        <v>4.7269100000000001E-2</v>
      </c>
      <c r="AL165" s="78">
        <f>rep!AA160</f>
        <v>5.35389E-2</v>
      </c>
      <c r="AM165" s="78">
        <f>rep!AB160</f>
        <v>5.3518900000000001E-2</v>
      </c>
      <c r="AN165" s="78">
        <f>rep!AC160</f>
        <v>5.8588800000000003E-2</v>
      </c>
      <c r="AO165" s="78">
        <f>rep!AD160</f>
        <v>5.4508899999999999E-2</v>
      </c>
      <c r="AP165" s="78">
        <f>rep!AE160</f>
        <v>4.3529100000000001E-2</v>
      </c>
      <c r="AQ165" s="78">
        <f>rep!AF160</f>
        <v>3.97992E-2</v>
      </c>
      <c r="AR165" s="78">
        <f>rep!AG160</f>
        <v>4.4809099999999998E-2</v>
      </c>
      <c r="AS165" s="78">
        <f>rep!AH160</f>
        <v>3.4049299999999998E-2</v>
      </c>
      <c r="AT165" s="78">
        <f>rep!AI160</f>
        <v>2.6169499999999998E-2</v>
      </c>
      <c r="AU165" s="78">
        <f>rep!AJ160</f>
        <v>1.4749699999999999E-2</v>
      </c>
      <c r="AV165" s="78">
        <f>rep!AK160</f>
        <v>9.64981E-3</v>
      </c>
      <c r="AW165" s="78">
        <f>rep!AL160</f>
        <v>6.0398800000000001E-3</v>
      </c>
      <c r="AX165" s="78">
        <f>rep!AM160</f>
        <v>3.9899200000000001E-3</v>
      </c>
      <c r="AY165" s="78">
        <f>rep!AN160</f>
        <v>1.49997E-3</v>
      </c>
      <c r="AZ165" s="78">
        <f>rep!AO160</f>
        <v>1.5299700000000001E-3</v>
      </c>
      <c r="BA165" s="78">
        <f>rep!AP160</f>
        <v>7.8998399999999998E-4</v>
      </c>
      <c r="BB165" s="78">
        <f>rep!AQ160</f>
        <v>5.3998900000000005E-4</v>
      </c>
      <c r="BC165" s="78">
        <f>rep!AR160</f>
        <v>0</v>
      </c>
      <c r="BE165" s="69">
        <v>1998</v>
      </c>
      <c r="BF165" s="76">
        <f t="shared" si="195"/>
        <v>3.2456998946543149E-8</v>
      </c>
      <c r="BG165" s="76">
        <f t="shared" si="236"/>
        <v>5.5532169161747624E-7</v>
      </c>
      <c r="BH165" s="76">
        <f t="shared" si="237"/>
        <v>6.4957278049721075E-6</v>
      </c>
      <c r="BI165" s="76">
        <f t="shared" si="238"/>
        <v>5.1987297039900003E-5</v>
      </c>
      <c r="BJ165" s="76">
        <f t="shared" si="197"/>
        <v>2.8491277841996397E-4</v>
      </c>
      <c r="BK165" s="76">
        <f t="shared" si="198"/>
        <v>1.0704616520078999E-3</v>
      </c>
      <c r="BL165" s="76">
        <f t="shared" si="199"/>
        <v>2.7652806373791002E-3</v>
      </c>
      <c r="BM165" s="76">
        <f t="shared" si="200"/>
        <v>4.9585459237756003E-3</v>
      </c>
      <c r="BN165" s="76">
        <f t="shared" si="201"/>
        <v>6.3659306072795995E-3</v>
      </c>
      <c r="BO165" s="76">
        <f t="shared" si="202"/>
        <v>6.4503178332991004E-3</v>
      </c>
      <c r="BP165" s="76">
        <f t="shared" si="203"/>
        <v>6.5019952002711E-3</v>
      </c>
      <c r="BQ165" s="76">
        <f t="shared" si="204"/>
        <v>7.9964531851263992E-3</v>
      </c>
      <c r="BR165" s="76">
        <f t="shared" si="205"/>
        <v>1.0773364336000001E-2</v>
      </c>
      <c r="BS165" s="76">
        <f t="shared" si="206"/>
        <v>1.3728080700389998E-2</v>
      </c>
      <c r="BT165" s="76">
        <f t="shared" si="207"/>
        <v>1.6523944919039999E-2</v>
      </c>
      <c r="BU165" s="76">
        <f t="shared" si="208"/>
        <v>1.9974631587839999E-2</v>
      </c>
      <c r="BV165" s="76">
        <f t="shared" si="209"/>
        <v>2.5007446177560001E-2</v>
      </c>
      <c r="BW165" s="76">
        <f t="shared" si="210"/>
        <v>3.171500278396E-2</v>
      </c>
      <c r="BX165" s="76">
        <f t="shared" si="211"/>
        <v>3.9447408627989997E-2</v>
      </c>
      <c r="BY165" s="76">
        <f t="shared" si="212"/>
        <v>4.7377761558359995E-2</v>
      </c>
      <c r="BZ165" s="76">
        <f t="shared" si="213"/>
        <v>5.4732962765909998E-2</v>
      </c>
      <c r="CA165" s="76">
        <f t="shared" si="214"/>
        <v>6.0770040967510007E-2</v>
      </c>
      <c r="CB165" s="76">
        <f t="shared" si="215"/>
        <v>6.4885884048790005E-2</v>
      </c>
      <c r="CC165" s="76">
        <f t="shared" si="216"/>
        <v>6.6809494342239997E-2</v>
      </c>
      <c r="CD165" s="76">
        <f t="shared" si="217"/>
        <v>6.6607333410309999E-2</v>
      </c>
      <c r="CE165" s="76">
        <f t="shared" si="218"/>
        <v>6.4496390178310006E-2</v>
      </c>
      <c r="CF165" s="76">
        <f t="shared" si="219"/>
        <v>6.068816403996001E-2</v>
      </c>
      <c r="CG165" s="76">
        <f t="shared" si="220"/>
        <v>5.5391265432960003E-2</v>
      </c>
      <c r="CH165" s="76">
        <f t="shared" si="221"/>
        <v>4.8899324193749996E-2</v>
      </c>
      <c r="CI165" s="76">
        <f t="shared" si="222"/>
        <v>4.1637147563159997E-2</v>
      </c>
      <c r="CJ165" s="76">
        <f t="shared" si="223"/>
        <v>3.4122215497750005E-2</v>
      </c>
      <c r="CK165" s="76">
        <f t="shared" si="224"/>
        <v>2.6874613317749999E-2</v>
      </c>
      <c r="CL165" s="76">
        <f t="shared" si="225"/>
        <v>2.0327009587590001E-2</v>
      </c>
      <c r="CM165" s="76">
        <f t="shared" si="226"/>
        <v>1.476413587456E-2</v>
      </c>
      <c r="CN165" s="76">
        <f t="shared" si="227"/>
        <v>1.030398192624E-2</v>
      </c>
      <c r="CO165" s="76">
        <f t="shared" si="228"/>
        <v>6.9174255405975004E-3</v>
      </c>
      <c r="CP165" s="76">
        <f t="shared" si="229"/>
        <v>4.4733580083974999E-3</v>
      </c>
      <c r="CQ165" s="76">
        <f t="shared" si="230"/>
        <v>2.7906087335664003E-3</v>
      </c>
      <c r="CR165" s="76">
        <f t="shared" si="231"/>
        <v>1.6814133019374998E-3</v>
      </c>
      <c r="CS165" s="76">
        <f t="shared" si="232"/>
        <v>9.793070746481761E-4</v>
      </c>
      <c r="CT165" s="76">
        <f t="shared" si="233"/>
        <v>5.5149751455279596E-4</v>
      </c>
      <c r="CU165" s="76">
        <f t="shared" si="234"/>
        <v>3.0018783312271604E-4</v>
      </c>
      <c r="CV165" s="76">
        <f t="shared" si="235"/>
        <v>1.5778209695075098E-4</v>
      </c>
    </row>
    <row r="166" spans="1:100" s="69" customFormat="1" x14ac:dyDescent="0.25">
      <c r="A166" s="70">
        <f t="shared" ref="A166:A184" si="239">1/E166</f>
        <v>3.069875390232055E-2</v>
      </c>
      <c r="B166" s="63">
        <f t="shared" ref="B166:B184" si="240">1/D166</f>
        <v>5.1701736269904978E-3</v>
      </c>
      <c r="C166" s="64">
        <v>1999</v>
      </c>
      <c r="D166" s="71">
        <f t="shared" ref="D166:D185" si="241">+SUM(BF166:CV166)/SUM(BF204:CV204)</f>
        <v>193.41710204461532</v>
      </c>
      <c r="E166" s="71">
        <f t="shared" ref="E166:E185" si="242">+SUM(BF242:CV242)/SUM(BF280:CV280)</f>
        <v>32.574612089528785</v>
      </c>
      <c r="F166" s="72">
        <f t="shared" si="193"/>
        <v>162.62253013230946</v>
      </c>
      <c r="G166" s="72" t="e">
        <f t="shared" si="194"/>
        <v>#NUM!</v>
      </c>
      <c r="H166" s="72" t="e">
        <f t="shared" si="190"/>
        <v>#NUM!</v>
      </c>
      <c r="I166" s="72">
        <f t="shared" si="191"/>
        <v>197.12142211443336</v>
      </c>
      <c r="J166" s="73">
        <f>+'nm T1.8 flota'!$BC$9</f>
        <v>8.9994409542377074</v>
      </c>
      <c r="L166" s="77">
        <f t="shared" si="196"/>
        <v>1999</v>
      </c>
      <c r="M166" s="78">
        <f>rep!B161</f>
        <v>0</v>
      </c>
      <c r="N166" s="78">
        <f>rep!C161</f>
        <v>2.29998E-4</v>
      </c>
      <c r="O166" s="78">
        <f>rep!D161</f>
        <v>0</v>
      </c>
      <c r="P166" s="78">
        <f>rep!E161</f>
        <v>0</v>
      </c>
      <c r="Q166" s="78">
        <f>rep!F161</f>
        <v>2.29998E-4</v>
      </c>
      <c r="R166" s="78">
        <f>rep!G161</f>
        <v>2.29998E-4</v>
      </c>
      <c r="S166" s="78">
        <f>rep!H161</f>
        <v>4.6999500000000002E-4</v>
      </c>
      <c r="T166" s="78">
        <f>rep!I161</f>
        <v>1.1699900000000001E-3</v>
      </c>
      <c r="U166" s="78">
        <f>rep!J161</f>
        <v>3.8399599999999999E-3</v>
      </c>
      <c r="V166" s="78">
        <f>rep!K161</f>
        <v>4.51995E-3</v>
      </c>
      <c r="W166" s="78">
        <f>rep!L161</f>
        <v>5.6899400000000001E-3</v>
      </c>
      <c r="X166" s="78">
        <f>rep!M161</f>
        <v>9.8899000000000001E-3</v>
      </c>
      <c r="Y166" s="78">
        <f>rep!N161</f>
        <v>1.3409900000000001E-2</v>
      </c>
      <c r="Z166" s="78">
        <f>rep!O161</f>
        <v>1.6089800000000001E-2</v>
      </c>
      <c r="AA166" s="78">
        <f>rep!P161</f>
        <v>1.7279800000000001E-2</v>
      </c>
      <c r="AB166" s="78">
        <f>rep!Q161</f>
        <v>2.70297E-2</v>
      </c>
      <c r="AC166" s="78">
        <f>rep!R161</f>
        <v>3.4489699999999998E-2</v>
      </c>
      <c r="AD166" s="78">
        <f>rep!S161</f>
        <v>4.3419600000000003E-2</v>
      </c>
      <c r="AE166" s="78">
        <f>rep!T161</f>
        <v>5.4499499999999999E-2</v>
      </c>
      <c r="AF166" s="78">
        <f>rep!U161</f>
        <v>5.7149400000000003E-2</v>
      </c>
      <c r="AG166" s="78">
        <f>rep!V161</f>
        <v>4.7459500000000002E-2</v>
      </c>
      <c r="AH166" s="78">
        <f>rep!W161</f>
        <v>6.4939399999999994E-2</v>
      </c>
      <c r="AI166" s="78">
        <f>rep!X161</f>
        <v>8.7289099999999994E-2</v>
      </c>
      <c r="AJ166" s="78">
        <f>rep!Y161</f>
        <v>9.6618999999999997E-2</v>
      </c>
      <c r="AK166" s="78">
        <f>rep!Z161</f>
        <v>7.2589299999999995E-2</v>
      </c>
      <c r="AL166" s="78">
        <f>rep!AA161</f>
        <v>7.4629299999999996E-2</v>
      </c>
      <c r="AM166" s="78">
        <f>rep!AB161</f>
        <v>5.5139399999999998E-2</v>
      </c>
      <c r="AN166" s="78">
        <f>rep!AC161</f>
        <v>5.1059500000000001E-2</v>
      </c>
      <c r="AO166" s="78">
        <f>rep!AD161</f>
        <v>3.5399600000000003E-2</v>
      </c>
      <c r="AP166" s="78">
        <f>rep!AE161</f>
        <v>2.7479699999999999E-2</v>
      </c>
      <c r="AQ166" s="78">
        <f>rep!AF161</f>
        <v>1.98598E-2</v>
      </c>
      <c r="AR166" s="78">
        <f>rep!AG161</f>
        <v>2.4349800000000001E-2</v>
      </c>
      <c r="AS166" s="78">
        <f>rep!AH161</f>
        <v>1.6529800000000001E-2</v>
      </c>
      <c r="AT166" s="78">
        <f>rep!AI161</f>
        <v>1.6319799999999999E-2</v>
      </c>
      <c r="AU166" s="78">
        <f>rep!AJ161</f>
        <v>1.24899E-2</v>
      </c>
      <c r="AV166" s="78">
        <f>rep!AK161</f>
        <v>3.4999599999999999E-3</v>
      </c>
      <c r="AW166" s="78">
        <f>rep!AL161</f>
        <v>2.8099700000000002E-3</v>
      </c>
      <c r="AX166" s="78">
        <f>rep!AM161</f>
        <v>1.03999E-3</v>
      </c>
      <c r="AY166" s="78">
        <f>rep!AN161</f>
        <v>5.5999399999999996E-4</v>
      </c>
      <c r="AZ166" s="78">
        <f>rep!AO161</f>
        <v>2.9999699999999998E-4</v>
      </c>
      <c r="BA166" s="78">
        <f>rep!AP161</f>
        <v>0</v>
      </c>
      <c r="BB166" s="78">
        <f>rep!AQ161</f>
        <v>0</v>
      </c>
      <c r="BC166" s="78">
        <f>rep!AR161</f>
        <v>0</v>
      </c>
      <c r="BE166" s="69">
        <v>1999</v>
      </c>
      <c r="BF166" s="76">
        <f t="shared" si="195"/>
        <v>2.677649928301905E-8</v>
      </c>
      <c r="BG166" s="76">
        <f t="shared" si="236"/>
        <v>4.5813379011323806E-7</v>
      </c>
      <c r="BH166" s="76">
        <f t="shared" si="237"/>
        <v>5.3590312804759163E-6</v>
      </c>
      <c r="BI166" s="76">
        <f t="shared" si="238"/>
        <v>4.2892560070448639E-5</v>
      </c>
      <c r="BJ166" s="76">
        <f t="shared" si="197"/>
        <v>2.3510569930407902E-4</v>
      </c>
      <c r="BK166" s="76">
        <f t="shared" si="198"/>
        <v>8.8368371989484395E-4</v>
      </c>
      <c r="BL166" s="76">
        <f t="shared" si="199"/>
        <v>2.2849649381559002E-3</v>
      </c>
      <c r="BM166" s="76">
        <f t="shared" si="200"/>
        <v>4.1063579023104006E-3</v>
      </c>
      <c r="BN166" s="76">
        <f t="shared" si="201"/>
        <v>5.3018582217270998E-3</v>
      </c>
      <c r="BO166" s="76">
        <f t="shared" si="202"/>
        <v>5.4548554331963995E-3</v>
      </c>
      <c r="BP166" s="76">
        <f t="shared" si="203"/>
        <v>5.6627548108639002E-3</v>
      </c>
      <c r="BQ166" s="76">
        <f t="shared" si="204"/>
        <v>7.1470265586775E-3</v>
      </c>
      <c r="BR166" s="76">
        <f t="shared" si="205"/>
        <v>9.7241754228156001E-3</v>
      </c>
      <c r="BS166" s="76">
        <f t="shared" si="206"/>
        <v>1.2396884529749999E-2</v>
      </c>
      <c r="BT166" s="76">
        <f t="shared" si="207"/>
        <v>1.4810500660440002E-2</v>
      </c>
      <c r="BU166" s="76">
        <f t="shared" si="208"/>
        <v>1.7570719275359997E-2</v>
      </c>
      <c r="BV166" s="76">
        <f t="shared" si="209"/>
        <v>2.137391631804E-2</v>
      </c>
      <c r="BW166" s="76">
        <f t="shared" si="210"/>
        <v>2.6300325038999997E-2</v>
      </c>
      <c r="BX166" s="76">
        <f t="shared" si="211"/>
        <v>3.2052758156760001E-2</v>
      </c>
      <c r="BY166" s="76">
        <f t="shared" si="212"/>
        <v>3.8475709226710002E-2</v>
      </c>
      <c r="BZ166" s="76">
        <f t="shared" si="213"/>
        <v>4.552673615616E-2</v>
      </c>
      <c r="CA166" s="76">
        <f t="shared" si="214"/>
        <v>5.2864887999000007E-2</v>
      </c>
      <c r="CB166" s="76">
        <f t="shared" si="215"/>
        <v>5.9695273135510006E-2</v>
      </c>
      <c r="CC166" s="76">
        <f t="shared" si="216"/>
        <v>6.5032655869110001E-2</v>
      </c>
      <c r="CD166" s="76">
        <f t="shared" si="217"/>
        <v>6.8074035827159998E-2</v>
      </c>
      <c r="CE166" s="76">
        <f t="shared" si="218"/>
        <v>6.8411518576000002E-2</v>
      </c>
      <c r="CF166" s="76">
        <f t="shared" si="219"/>
        <v>6.6067778321760001E-2</v>
      </c>
      <c r="CG166" s="76">
        <f t="shared" si="220"/>
        <v>6.1422942378840002E-2</v>
      </c>
      <c r="CH166" s="76">
        <f t="shared" si="221"/>
        <v>5.5080487290390001E-2</v>
      </c>
      <c r="CI166" s="76">
        <f t="shared" si="222"/>
        <v>4.7716302207839997E-2</v>
      </c>
      <c r="CJ166" s="76">
        <f t="shared" si="223"/>
        <v>3.9960926679960006E-2</v>
      </c>
      <c r="CK166" s="76">
        <f t="shared" si="224"/>
        <v>3.2342387863589998E-2</v>
      </c>
      <c r="CL166" s="76">
        <f t="shared" si="225"/>
        <v>2.5270908863999998E-2</v>
      </c>
      <c r="CM166" s="76">
        <f t="shared" si="226"/>
        <v>1.9037961657989998E-2</v>
      </c>
      <c r="CN166" s="76">
        <f t="shared" si="227"/>
        <v>1.381284511719E-2</v>
      </c>
      <c r="CO166" s="76">
        <f t="shared" si="228"/>
        <v>9.6446323345398995E-3</v>
      </c>
      <c r="CP166" s="76">
        <f t="shared" si="229"/>
        <v>6.4788910811836003E-3</v>
      </c>
      <c r="CQ166" s="76">
        <f t="shared" si="230"/>
        <v>4.1874567975803993E-3</v>
      </c>
      <c r="CR166" s="76">
        <f t="shared" si="231"/>
        <v>2.6047099110590999E-3</v>
      </c>
      <c r="CS166" s="76">
        <f t="shared" si="232"/>
        <v>1.5598891249711002E-3</v>
      </c>
      <c r="CT166" s="76">
        <f t="shared" si="233"/>
        <v>8.9967213036671093E-4</v>
      </c>
      <c r="CU166" s="76">
        <f t="shared" si="234"/>
        <v>4.9978496499877509E-4</v>
      </c>
      <c r="CV166" s="76">
        <f t="shared" si="235"/>
        <v>2.67360480125376E-4</v>
      </c>
    </row>
    <row r="167" spans="1:100" s="69" customFormat="1" x14ac:dyDescent="0.25">
      <c r="A167" s="70"/>
      <c r="B167" s="63"/>
      <c r="C167" s="64">
        <v>2000</v>
      </c>
      <c r="D167" s="71"/>
      <c r="E167" s="71"/>
      <c r="F167" s="72">
        <f t="shared" si="193"/>
        <v>162.62253013230946</v>
      </c>
      <c r="G167" s="72" t="e">
        <f t="shared" si="194"/>
        <v>#NUM!</v>
      </c>
      <c r="H167" s="72" t="e">
        <f t="shared" si="190"/>
        <v>#NUM!</v>
      </c>
      <c r="I167" s="72">
        <f t="shared" si="191"/>
        <v>197.12142211443336</v>
      </c>
      <c r="J167" s="73">
        <f>+'nm T1.8 flota'!$BC$9</f>
        <v>8.9994409542377074</v>
      </c>
      <c r="L167" s="77">
        <f t="shared" si="196"/>
        <v>2000</v>
      </c>
      <c r="M167" s="78">
        <f>rep!B162</f>
        <v>0</v>
      </c>
      <c r="N167" s="78">
        <f>rep!C162</f>
        <v>0</v>
      </c>
      <c r="O167" s="78">
        <f>rep!D162</f>
        <v>5.99994E-5</v>
      </c>
      <c r="P167" s="78">
        <f>rep!E162</f>
        <v>1.9999800000000001E-5</v>
      </c>
      <c r="Q167" s="78">
        <f>rep!F162</f>
        <v>0</v>
      </c>
      <c r="R167" s="78">
        <f>rep!G162</f>
        <v>1.7999800000000001E-4</v>
      </c>
      <c r="S167" s="78">
        <f>rep!H162</f>
        <v>2.7999699999999998E-4</v>
      </c>
      <c r="T167" s="78">
        <f>rep!I162</f>
        <v>1.3399900000000001E-3</v>
      </c>
      <c r="U167" s="78">
        <f>rep!J162</f>
        <v>5.3399500000000004E-3</v>
      </c>
      <c r="V167" s="78">
        <f>rep!K162</f>
        <v>2.8099700000000002E-3</v>
      </c>
      <c r="W167" s="78">
        <f>rep!L162</f>
        <v>5.3599499999999996E-3</v>
      </c>
      <c r="X167" s="78">
        <f>rep!M162</f>
        <v>4.0799599999999997E-3</v>
      </c>
      <c r="Y167" s="78">
        <f>rep!N162</f>
        <v>7.7199199999999999E-3</v>
      </c>
      <c r="Z167" s="78">
        <f>rep!O162</f>
        <v>4.8799500000000001E-3</v>
      </c>
      <c r="AA167" s="78">
        <f>rep!P162</f>
        <v>6.5699299999999999E-3</v>
      </c>
      <c r="AB167" s="78">
        <f>rep!Q162</f>
        <v>1.0259900000000001E-2</v>
      </c>
      <c r="AC167" s="78">
        <f>rep!R162</f>
        <v>1.53498E-2</v>
      </c>
      <c r="AD167" s="78">
        <f>rep!S162</f>
        <v>2.80597E-2</v>
      </c>
      <c r="AE167" s="78">
        <f>rep!T162</f>
        <v>2.97697E-2</v>
      </c>
      <c r="AF167" s="78">
        <f>rep!U162</f>
        <v>3.46097E-2</v>
      </c>
      <c r="AG167" s="78">
        <f>rep!V162</f>
        <v>4.2529600000000001E-2</v>
      </c>
      <c r="AH167" s="78">
        <f>rep!W162</f>
        <v>5.2799499999999999E-2</v>
      </c>
      <c r="AI167" s="78">
        <f>rep!X162</f>
        <v>5.3039500000000003E-2</v>
      </c>
      <c r="AJ167" s="78">
        <f>rep!Y162</f>
        <v>7.5179200000000002E-2</v>
      </c>
      <c r="AK167" s="78">
        <f>rep!Z162</f>
        <v>5.6449399999999997E-2</v>
      </c>
      <c r="AL167" s="78">
        <f>rep!AA162</f>
        <v>6.3839400000000004E-2</v>
      </c>
      <c r="AM167" s="78">
        <f>rep!AB162</f>
        <v>6.0009399999999997E-2</v>
      </c>
      <c r="AN167" s="78">
        <f>rep!AC162</f>
        <v>6.9659299999999993E-2</v>
      </c>
      <c r="AO167" s="78">
        <f>rep!AD162</f>
        <v>7.5539200000000001E-2</v>
      </c>
      <c r="AP167" s="78">
        <f>rep!AE162</f>
        <v>5.2249499999999997E-2</v>
      </c>
      <c r="AQ167" s="78">
        <f>rep!AF162</f>
        <v>7.9449199999999998E-2</v>
      </c>
      <c r="AR167" s="78">
        <f>rep!AG162</f>
        <v>4.1949599999999997E-2</v>
      </c>
      <c r="AS167" s="78">
        <f>rep!AH162</f>
        <v>2.9209700000000002E-2</v>
      </c>
      <c r="AT167" s="78">
        <f>rep!AI162</f>
        <v>2.8009699999999998E-2</v>
      </c>
      <c r="AU167" s="78">
        <f>rep!AJ162</f>
        <v>2.8639700000000001E-2</v>
      </c>
      <c r="AV167" s="78">
        <f>rep!AK162</f>
        <v>2.1689799999999999E-2</v>
      </c>
      <c r="AW167" s="78">
        <f>rep!AL162</f>
        <v>8.3099200000000002E-3</v>
      </c>
      <c r="AX167" s="78">
        <f>rep!AM162</f>
        <v>2.8199700000000002E-3</v>
      </c>
      <c r="AY167" s="78">
        <f>rep!AN162</f>
        <v>1.1099899999999999E-3</v>
      </c>
      <c r="AZ167" s="78">
        <f>rep!AO162</f>
        <v>7.1999300000000004E-4</v>
      </c>
      <c r="BA167" s="78">
        <f>rep!AP162</f>
        <v>1.09999E-4</v>
      </c>
      <c r="BB167" s="78">
        <f>rep!AQ162</f>
        <v>0</v>
      </c>
      <c r="BC167" s="78">
        <f>rep!AR162</f>
        <v>0</v>
      </c>
      <c r="BE167" s="69">
        <v>2000</v>
      </c>
      <c r="BF167" s="76">
        <f t="shared" si="195"/>
        <v>1.9554099617637174E-8</v>
      </c>
      <c r="BG167" s="76">
        <f t="shared" si="236"/>
        <v>3.345678880642534E-7</v>
      </c>
      <c r="BH167" s="76">
        <f t="shared" si="237"/>
        <v>3.9138346817781772E-6</v>
      </c>
      <c r="BI167" s="76">
        <f t="shared" si="238"/>
        <v>3.132951839976975E-5</v>
      </c>
      <c r="BJ167" s="76">
        <f t="shared" si="197"/>
        <v>1.7177848201113598E-4</v>
      </c>
      <c r="BK167" s="76">
        <f t="shared" si="198"/>
        <v>6.4614994982137612E-4</v>
      </c>
      <c r="BL167" s="76">
        <f t="shared" si="199"/>
        <v>1.6738886771099999E-3</v>
      </c>
      <c r="BM167" s="76">
        <f t="shared" si="200"/>
        <v>3.0220814021870998E-3</v>
      </c>
      <c r="BN167" s="76">
        <f t="shared" si="201"/>
        <v>3.9507073537264001E-3</v>
      </c>
      <c r="BO167" s="76">
        <f t="shared" si="202"/>
        <v>4.2016164948635998E-3</v>
      </c>
      <c r="BP167" s="76">
        <f t="shared" si="203"/>
        <v>4.6324393531900002E-3</v>
      </c>
      <c r="BQ167" s="76">
        <f t="shared" si="204"/>
        <v>6.1518814239599996E-3</v>
      </c>
      <c r="BR167" s="76">
        <f t="shared" si="205"/>
        <v>8.5739687774871003E-3</v>
      </c>
      <c r="BS167" s="76">
        <f t="shared" si="206"/>
        <v>1.110642869724E-2</v>
      </c>
      <c r="BT167" s="76">
        <f t="shared" si="207"/>
        <v>1.3508030540640001E-2</v>
      </c>
      <c r="BU167" s="76">
        <f t="shared" si="208"/>
        <v>1.6308874260789998E-2</v>
      </c>
      <c r="BV167" s="76">
        <f t="shared" si="209"/>
        <v>2.0042539294559999E-2</v>
      </c>
      <c r="BW167" s="76">
        <f t="shared" si="210"/>
        <v>2.4651365319000001E-2</v>
      </c>
      <c r="BX167" s="76">
        <f t="shared" si="211"/>
        <v>2.974737300336E-2</v>
      </c>
      <c r="BY167" s="76">
        <f t="shared" si="212"/>
        <v>3.5131966310040001E-2</v>
      </c>
      <c r="BZ167" s="76">
        <f t="shared" si="213"/>
        <v>4.0838112099160002E-2</v>
      </c>
      <c r="CA167" s="76">
        <f t="shared" si="214"/>
        <v>4.6811906456789995E-2</v>
      </c>
      <c r="CB167" s="76">
        <f t="shared" si="215"/>
        <v>5.2739571571989996E-2</v>
      </c>
      <c r="CC167" s="76">
        <f t="shared" si="216"/>
        <v>5.8133924164959994E-2</v>
      </c>
      <c r="CD167" s="76">
        <f t="shared" si="217"/>
        <v>6.2459209623960003E-2</v>
      </c>
      <c r="CE167" s="76">
        <f t="shared" si="218"/>
        <v>6.5184184415589999E-2</v>
      </c>
      <c r="CF167" s="76">
        <f t="shared" si="219"/>
        <v>6.5843409255910007E-2</v>
      </c>
      <c r="CG167" s="76">
        <f t="shared" si="220"/>
        <v>6.4161584335960004E-2</v>
      </c>
      <c r="CH167" s="76">
        <f t="shared" si="221"/>
        <v>6.0171348335110002E-2</v>
      </c>
      <c r="CI167" s="76">
        <f t="shared" si="222"/>
        <v>5.4242244996960003E-2</v>
      </c>
      <c r="CJ167" s="76">
        <f t="shared" si="223"/>
        <v>4.6998479862389995E-2</v>
      </c>
      <c r="CK167" s="76">
        <f t="shared" si="224"/>
        <v>3.9169614928710003E-2</v>
      </c>
      <c r="CL167" s="76">
        <f t="shared" si="225"/>
        <v>3.1436456939160001E-2</v>
      </c>
      <c r="CM167" s="76">
        <f t="shared" si="226"/>
        <v>2.432426714844E-2</v>
      </c>
      <c r="CN167" s="76">
        <f t="shared" si="227"/>
        <v>1.8159675996000001E-2</v>
      </c>
      <c r="CO167" s="76">
        <f t="shared" si="228"/>
        <v>1.308388035591E-2</v>
      </c>
      <c r="CP167" s="76">
        <f t="shared" si="229"/>
        <v>9.0943336691836005E-3</v>
      </c>
      <c r="CQ167" s="76">
        <f t="shared" si="230"/>
        <v>6.0937960566678998E-3</v>
      </c>
      <c r="CR167" s="76">
        <f t="shared" si="231"/>
        <v>3.9324728222363999E-3</v>
      </c>
      <c r="CS167" s="76">
        <f t="shared" si="232"/>
        <v>2.4415395968991E-3</v>
      </c>
      <c r="CT167" s="76">
        <f t="shared" si="233"/>
        <v>1.4569809980078999E-3</v>
      </c>
      <c r="CU167" s="76">
        <f t="shared" si="234"/>
        <v>8.3488280439243895E-4</v>
      </c>
      <c r="CV167" s="76">
        <f t="shared" si="235"/>
        <v>4.58965157401024E-4</v>
      </c>
    </row>
    <row r="168" spans="1:100" s="69" customFormat="1" x14ac:dyDescent="0.25">
      <c r="A168" s="70">
        <f t="shared" si="239"/>
        <v>5.6278999585223671E-2</v>
      </c>
      <c r="B168" s="63">
        <f t="shared" si="240"/>
        <v>9.4654668223270021E-3</v>
      </c>
      <c r="C168" s="64">
        <v>2001</v>
      </c>
      <c r="D168" s="71">
        <f t="shared" si="241"/>
        <v>105.64719297744671</v>
      </c>
      <c r="E168" s="71">
        <f t="shared" si="242"/>
        <v>17.768617199488297</v>
      </c>
      <c r="F168" s="72">
        <f t="shared" si="193"/>
        <v>162.62253013230946</v>
      </c>
      <c r="G168" s="72" t="e">
        <f t="shared" si="194"/>
        <v>#NUM!</v>
      </c>
      <c r="H168" s="72" t="e">
        <f t="shared" si="190"/>
        <v>#NUM!</v>
      </c>
      <c r="I168" s="72">
        <f t="shared" si="191"/>
        <v>197.12142211443336</v>
      </c>
      <c r="J168" s="73">
        <f>+'nm T1.8 flota'!$BC$9</f>
        <v>8.9994409542377074</v>
      </c>
      <c r="L168" s="77">
        <f t="shared" si="196"/>
        <v>2001</v>
      </c>
      <c r="M168" s="78">
        <f>rep!B163</f>
        <v>0</v>
      </c>
      <c r="N168" s="78">
        <f>rep!C163</f>
        <v>0</v>
      </c>
      <c r="O168" s="78">
        <f>rep!D163</f>
        <v>0</v>
      </c>
      <c r="P168" s="78">
        <f>rep!E163</f>
        <v>0</v>
      </c>
      <c r="Q168" s="78">
        <f>rep!F163</f>
        <v>0</v>
      </c>
      <c r="R168" s="78">
        <f>rep!G163</f>
        <v>1.4999699999999999E-4</v>
      </c>
      <c r="S168" s="78">
        <f>rep!H163</f>
        <v>7.7998399999999995E-4</v>
      </c>
      <c r="T168" s="78">
        <f>rep!I163</f>
        <v>6.1998800000000003E-4</v>
      </c>
      <c r="U168" s="78">
        <f>rep!J163</f>
        <v>1.25997E-3</v>
      </c>
      <c r="V168" s="78">
        <f>rep!K163</f>
        <v>1.51997E-3</v>
      </c>
      <c r="W168" s="78">
        <f>rep!L163</f>
        <v>3.78992E-3</v>
      </c>
      <c r="X168" s="78">
        <f>rep!M163</f>
        <v>9.4698100000000004E-3</v>
      </c>
      <c r="Y168" s="78">
        <f>rep!N163</f>
        <v>1.3859700000000001E-2</v>
      </c>
      <c r="Z168" s="78">
        <f>rep!O163</f>
        <v>2.17796E-2</v>
      </c>
      <c r="AA168" s="78">
        <f>rep!P163</f>
        <v>2.38295E-2</v>
      </c>
      <c r="AB168" s="78">
        <f>rep!Q163</f>
        <v>3.4779299999999999E-2</v>
      </c>
      <c r="AC168" s="78">
        <f>rep!R163</f>
        <v>4.39091E-2</v>
      </c>
      <c r="AD168" s="78">
        <f>rep!S163</f>
        <v>4.7889000000000001E-2</v>
      </c>
      <c r="AE168" s="78">
        <f>rep!T163</f>
        <v>5.8718800000000002E-2</v>
      </c>
      <c r="AF168" s="78">
        <f>rep!U163</f>
        <v>5.2708900000000003E-2</v>
      </c>
      <c r="AG168" s="78">
        <f>rep!V163</f>
        <v>5.7068899999999999E-2</v>
      </c>
      <c r="AH168" s="78">
        <f>rep!W163</f>
        <v>6.2168800000000003E-2</v>
      </c>
      <c r="AI168" s="78">
        <f>rep!X163</f>
        <v>6.6908700000000002E-2</v>
      </c>
      <c r="AJ168" s="78">
        <f>rep!Y163</f>
        <v>8.2958299999999999E-2</v>
      </c>
      <c r="AK168" s="78">
        <f>rep!Z163</f>
        <v>7.0238599999999998E-2</v>
      </c>
      <c r="AL168" s="78">
        <f>rep!AA163</f>
        <v>6.3128699999999996E-2</v>
      </c>
      <c r="AM168" s="78">
        <f>rep!AB163</f>
        <v>6.1718799999999997E-2</v>
      </c>
      <c r="AN168" s="78">
        <f>rep!AC163</f>
        <v>5.8268800000000003E-2</v>
      </c>
      <c r="AO168" s="78">
        <f>rep!AD163</f>
        <v>5.9538800000000003E-2</v>
      </c>
      <c r="AP168" s="78">
        <f>rep!AE163</f>
        <v>3.2979300000000003E-2</v>
      </c>
      <c r="AQ168" s="78">
        <f>rep!AF163</f>
        <v>2.4829500000000001E-2</v>
      </c>
      <c r="AR168" s="78">
        <f>rep!AG163</f>
        <v>2.1579600000000001E-2</v>
      </c>
      <c r="AS168" s="78">
        <f>rep!AH163</f>
        <v>1.0659800000000001E-2</v>
      </c>
      <c r="AT168" s="78">
        <f>rep!AI163</f>
        <v>7.2698499999999996E-3</v>
      </c>
      <c r="AU168" s="78">
        <f>rep!AJ163</f>
        <v>2.6499499999999999E-3</v>
      </c>
      <c r="AV168" s="78">
        <f>rep!AK163</f>
        <v>1.12998E-3</v>
      </c>
      <c r="AW168" s="78">
        <f>rep!AL163</f>
        <v>5.7998800000000003E-4</v>
      </c>
      <c r="AX168" s="78">
        <f>rep!AM163</f>
        <v>7.9998400000000003E-5</v>
      </c>
      <c r="AY168" s="78">
        <f>rep!AN163</f>
        <v>4.4999100000000001E-4</v>
      </c>
      <c r="AZ168" s="78">
        <f>rep!AO163</f>
        <v>2.7999399999999999E-4</v>
      </c>
      <c r="BA168" s="78">
        <f>rep!AP163</f>
        <v>1.6999699999999999E-4</v>
      </c>
      <c r="BB168" s="78">
        <f>rep!AQ163</f>
        <v>2.7999399999999999E-4</v>
      </c>
      <c r="BC168" s="78">
        <f>rep!AR163</f>
        <v>0</v>
      </c>
      <c r="BE168" s="69">
        <v>2001</v>
      </c>
      <c r="BF168" s="76">
        <f t="shared" si="195"/>
        <v>1.7835299681902074E-8</v>
      </c>
      <c r="BG168" s="76">
        <f t="shared" si="236"/>
        <v>3.0515490688042596E-7</v>
      </c>
      <c r="BH168" s="76">
        <f t="shared" si="237"/>
        <v>3.569557258170015E-6</v>
      </c>
      <c r="BI168" s="76">
        <f t="shared" si="238"/>
        <v>2.8570183697959001E-5</v>
      </c>
      <c r="BJ168" s="76">
        <f t="shared" si="197"/>
        <v>1.56609465790044E-4</v>
      </c>
      <c r="BK168" s="76">
        <f t="shared" si="198"/>
        <v>5.8875995294255094E-4</v>
      </c>
      <c r="BL168" s="76">
        <f t="shared" si="199"/>
        <v>1.5230332768703999E-3</v>
      </c>
      <c r="BM168" s="76">
        <f t="shared" si="200"/>
        <v>2.7385887700230997E-3</v>
      </c>
      <c r="BN168" s="76">
        <f t="shared" si="201"/>
        <v>3.5372584939804001E-3</v>
      </c>
      <c r="BO168" s="76">
        <f t="shared" si="202"/>
        <v>3.6425542489536E-3</v>
      </c>
      <c r="BP168" s="76">
        <f t="shared" si="203"/>
        <v>3.8012992124603997E-3</v>
      </c>
      <c r="BQ168" s="76">
        <f t="shared" si="204"/>
        <v>4.8686822695356005E-3</v>
      </c>
      <c r="BR168" s="76">
        <f t="shared" si="205"/>
        <v>6.7993985870870993E-3</v>
      </c>
      <c r="BS168" s="76">
        <f t="shared" si="206"/>
        <v>9.0321131289600003E-3</v>
      </c>
      <c r="BT168" s="76">
        <f t="shared" si="207"/>
        <v>1.1420700462360002E-2</v>
      </c>
      <c r="BU168" s="76">
        <f t="shared" si="208"/>
        <v>1.4387907878789999E-2</v>
      </c>
      <c r="BV168" s="76">
        <f t="shared" si="209"/>
        <v>1.830833873904E-2</v>
      </c>
      <c r="BW168" s="76">
        <f t="shared" si="210"/>
        <v>2.3068479047109999E-2</v>
      </c>
      <c r="BX168" s="76">
        <f t="shared" si="211"/>
        <v>2.8301784217439997E-2</v>
      </c>
      <c r="BY168" s="76">
        <f t="shared" si="212"/>
        <v>3.3791553683160003E-2</v>
      </c>
      <c r="BZ168" s="76">
        <f t="shared" si="213"/>
        <v>3.9471452210790001E-2</v>
      </c>
      <c r="CA168" s="76">
        <f t="shared" si="214"/>
        <v>4.5176412464639999E-2</v>
      </c>
      <c r="CB168" s="76">
        <f t="shared" si="215"/>
        <v>5.0564160010240007E-2</v>
      </c>
      <c r="CC168" s="76">
        <f t="shared" si="216"/>
        <v>5.5257046050390002E-2</v>
      </c>
      <c r="CD168" s="76">
        <f t="shared" si="217"/>
        <v>5.8961248431959996E-2</v>
      </c>
      <c r="CE168" s="76">
        <f t="shared" si="218"/>
        <v>6.1452557379750007E-2</v>
      </c>
      <c r="CF168" s="76">
        <f t="shared" si="219"/>
        <v>6.2523989774999997E-2</v>
      </c>
      <c r="CG168" s="76">
        <f t="shared" si="220"/>
        <v>6.1991126719990006E-2</v>
      </c>
      <c r="CH168" s="76">
        <f t="shared" si="221"/>
        <v>5.9747531015640003E-2</v>
      </c>
      <c r="CI168" s="76">
        <f t="shared" si="222"/>
        <v>5.5825286113239996E-2</v>
      </c>
      <c r="CJ168" s="76">
        <f t="shared" si="223"/>
        <v>5.0429894750709997E-2</v>
      </c>
      <c r="CK168" s="76">
        <f t="shared" si="224"/>
        <v>4.393983821775E-2</v>
      </c>
      <c r="CL168" s="76">
        <f t="shared" si="225"/>
        <v>3.6861734438999996E-2</v>
      </c>
      <c r="CM168" s="76">
        <f t="shared" si="226"/>
        <v>2.9745120305760001E-2</v>
      </c>
      <c r="CN168" s="76">
        <f t="shared" si="227"/>
        <v>2.3082579477749998E-2</v>
      </c>
      <c r="CO168" s="76">
        <f t="shared" si="228"/>
        <v>1.7231576463360002E-2</v>
      </c>
      <c r="CP168" s="76">
        <f t="shared" si="229"/>
        <v>1.2381286017749999E-2</v>
      </c>
      <c r="CQ168" s="76">
        <f t="shared" si="230"/>
        <v>8.5659989947643993E-3</v>
      </c>
      <c r="CR168" s="76">
        <f t="shared" si="231"/>
        <v>5.7063703207238994E-3</v>
      </c>
      <c r="CS168" s="76">
        <f t="shared" si="232"/>
        <v>3.6584072238279E-3</v>
      </c>
      <c r="CT168" s="76">
        <f t="shared" si="233"/>
        <v>2.2550019027879E-3</v>
      </c>
      <c r="CU168" s="76">
        <f t="shared" si="234"/>
        <v>1.3345541954044001E-3</v>
      </c>
      <c r="CV168" s="76">
        <f t="shared" si="235"/>
        <v>7.5714286494791097E-4</v>
      </c>
    </row>
    <row r="169" spans="1:100" s="69" customFormat="1" x14ac:dyDescent="0.25">
      <c r="A169" s="70">
        <f t="shared" si="239"/>
        <v>4.104839417685624E-2</v>
      </c>
      <c r="B169" s="63">
        <f t="shared" si="240"/>
        <v>7.1714603792150415E-3</v>
      </c>
      <c r="C169" s="64">
        <v>2002</v>
      </c>
      <c r="D169" s="71">
        <f t="shared" si="241"/>
        <v>139.4416126035205</v>
      </c>
      <c r="E169" s="71">
        <f t="shared" si="242"/>
        <v>24.361488921869114</v>
      </c>
      <c r="F169" s="72">
        <f t="shared" si="193"/>
        <v>162.62253013230946</v>
      </c>
      <c r="G169" s="72" t="e">
        <f t="shared" si="194"/>
        <v>#NUM!</v>
      </c>
      <c r="H169" s="72" t="e">
        <f t="shared" si="190"/>
        <v>#NUM!</v>
      </c>
      <c r="I169" s="72">
        <f t="shared" si="191"/>
        <v>197.12142211443336</v>
      </c>
      <c r="J169" s="73">
        <f>+'nm T1.8 flota'!$BC$9</f>
        <v>8.9994409542377074</v>
      </c>
      <c r="L169" s="77">
        <f t="shared" si="196"/>
        <v>2002</v>
      </c>
      <c r="M169" s="78">
        <f>rep!B164</f>
        <v>0</v>
      </c>
      <c r="N169" s="78">
        <f>rep!C164</f>
        <v>9.0002700000000005E-5</v>
      </c>
      <c r="O169" s="78">
        <f>rep!D164</f>
        <v>4.0001199999999999E-5</v>
      </c>
      <c r="P169" s="78">
        <f>rep!E164</f>
        <v>9.0002700000000005E-5</v>
      </c>
      <c r="Q169" s="78">
        <f>rep!F164</f>
        <v>1.20004E-4</v>
      </c>
      <c r="R169" s="78">
        <f>rep!G164</f>
        <v>3.0000900000000001E-4</v>
      </c>
      <c r="S169" s="78">
        <f>rep!H164</f>
        <v>5.5001599999999996E-4</v>
      </c>
      <c r="T169" s="78">
        <f>rep!I164</f>
        <v>5.5001599999999996E-4</v>
      </c>
      <c r="U169" s="78">
        <f>rep!J164</f>
        <v>1.7300499999999999E-3</v>
      </c>
      <c r="V169" s="78">
        <f>rep!K164</f>
        <v>3.3701E-3</v>
      </c>
      <c r="W169" s="78">
        <f>rep!L164</f>
        <v>5.7301699999999997E-3</v>
      </c>
      <c r="X169" s="78">
        <f>rep!M164</f>
        <v>8.5602600000000001E-3</v>
      </c>
      <c r="Y169" s="78">
        <f>rep!N164</f>
        <v>9.4502800000000001E-3</v>
      </c>
      <c r="Z169" s="78">
        <f>rep!O164</f>
        <v>1.42504E-2</v>
      </c>
      <c r="AA169" s="78">
        <f>rep!P164</f>
        <v>1.71205E-2</v>
      </c>
      <c r="AB169" s="78">
        <f>rep!Q164</f>
        <v>2.27207E-2</v>
      </c>
      <c r="AC169" s="78">
        <f>rep!R164</f>
        <v>2.5200799999999999E-2</v>
      </c>
      <c r="AD169" s="78">
        <f>rep!S164</f>
        <v>3.11109E-2</v>
      </c>
      <c r="AE169" s="78">
        <f>rep!T164</f>
        <v>3.6861100000000001E-2</v>
      </c>
      <c r="AF169" s="78">
        <f>rep!U164</f>
        <v>4.14712E-2</v>
      </c>
      <c r="AG169" s="78">
        <f>rep!V164</f>
        <v>4.7411399999999999E-2</v>
      </c>
      <c r="AH169" s="78">
        <f>rep!W164</f>
        <v>6.1811900000000003E-2</v>
      </c>
      <c r="AI169" s="78">
        <f>rep!X164</f>
        <v>6.4381900000000006E-2</v>
      </c>
      <c r="AJ169" s="78">
        <f>rep!Y164</f>
        <v>8.8212600000000002E-2</v>
      </c>
      <c r="AK169" s="78">
        <f>rep!Z164</f>
        <v>9.55429E-2</v>
      </c>
      <c r="AL169" s="78">
        <f>rep!AA164</f>
        <v>8.7152599999999997E-2</v>
      </c>
      <c r="AM169" s="78">
        <f>rep!AB164</f>
        <v>7.0182099999999997E-2</v>
      </c>
      <c r="AN169" s="78">
        <f>rep!AC164</f>
        <v>4.8661500000000003E-2</v>
      </c>
      <c r="AO169" s="78">
        <f>rep!AD164</f>
        <v>4.0931200000000001E-2</v>
      </c>
      <c r="AP169" s="78">
        <f>rep!AE164</f>
        <v>3.6131099999999999E-2</v>
      </c>
      <c r="AQ169" s="78">
        <f>rep!AF164</f>
        <v>3.71311E-2</v>
      </c>
      <c r="AR169" s="78">
        <f>rep!AG164</f>
        <v>3.2901E-2</v>
      </c>
      <c r="AS169" s="78">
        <f>rep!AH164</f>
        <v>2.6350800000000001E-2</v>
      </c>
      <c r="AT169" s="78">
        <f>rep!AI164</f>
        <v>1.8430599999999998E-2</v>
      </c>
      <c r="AU169" s="78">
        <f>rep!AJ164</f>
        <v>9.75029E-3</v>
      </c>
      <c r="AV169" s="78">
        <f>rep!AK164</f>
        <v>8.2502500000000006E-3</v>
      </c>
      <c r="AW169" s="78">
        <f>rep!AL164</f>
        <v>4.1701300000000002E-3</v>
      </c>
      <c r="AX169" s="78">
        <f>rep!AM164</f>
        <v>2.1700700000000001E-3</v>
      </c>
      <c r="AY169" s="78">
        <f>rep!AN164</f>
        <v>7.6002299999999997E-4</v>
      </c>
      <c r="AZ169" s="78">
        <f>rep!AO164</f>
        <v>2.5000700000000001E-4</v>
      </c>
      <c r="BA169" s="78">
        <f>rep!AP164</f>
        <v>3.0000899999999999E-5</v>
      </c>
      <c r="BB169" s="78">
        <f>rep!AQ164</f>
        <v>7.0002100000000005E-5</v>
      </c>
      <c r="BC169" s="78">
        <f>rep!AR164</f>
        <v>0</v>
      </c>
      <c r="BE169" s="69">
        <v>2002</v>
      </c>
      <c r="BF169" s="76">
        <f t="shared" si="195"/>
        <v>2.398299942481571E-8</v>
      </c>
      <c r="BG169" s="76">
        <f t="shared" si="236"/>
        <v>4.1032683163175305E-7</v>
      </c>
      <c r="BH169" s="76">
        <f t="shared" si="237"/>
        <v>4.7993869656636522E-6</v>
      </c>
      <c r="BI169" s="76">
        <f t="shared" si="238"/>
        <v>3.8405924871625238E-5</v>
      </c>
      <c r="BJ169" s="76">
        <f t="shared" si="197"/>
        <v>2.1042970069532399E-4</v>
      </c>
      <c r="BK169" s="76">
        <f t="shared" si="198"/>
        <v>7.902225594408961E-4</v>
      </c>
      <c r="BL169" s="76">
        <f t="shared" si="199"/>
        <v>2.0386170090159E-3</v>
      </c>
      <c r="BM169" s="76">
        <f t="shared" si="200"/>
        <v>3.6395861024151E-3</v>
      </c>
      <c r="BN169" s="76">
        <f t="shared" si="201"/>
        <v>4.6056404082975002E-3</v>
      </c>
      <c r="BO169" s="76">
        <f t="shared" si="202"/>
        <v>4.4710984937871004E-3</v>
      </c>
      <c r="BP169" s="76">
        <f t="shared" si="203"/>
        <v>4.1271148603958998E-3</v>
      </c>
      <c r="BQ169" s="76">
        <f t="shared" si="204"/>
        <v>4.6850818915823997E-3</v>
      </c>
      <c r="BR169" s="76">
        <f t="shared" si="205"/>
        <v>6.1749911750399993E-3</v>
      </c>
      <c r="BS169" s="76">
        <f t="shared" si="206"/>
        <v>7.9545775635456017E-3</v>
      </c>
      <c r="BT169" s="76">
        <f t="shared" si="207"/>
        <v>9.7931583168198999E-3</v>
      </c>
      <c r="BU169" s="76">
        <f t="shared" si="208"/>
        <v>1.2116520711000001E-2</v>
      </c>
      <c r="BV169" s="76">
        <f t="shared" si="209"/>
        <v>1.542280437511E-2</v>
      </c>
      <c r="BW169" s="76">
        <f t="shared" si="210"/>
        <v>1.9790904438789999E-2</v>
      </c>
      <c r="BX169" s="76">
        <f t="shared" si="211"/>
        <v>2.4987808329750002E-2</v>
      </c>
      <c r="BY169" s="76">
        <f t="shared" si="212"/>
        <v>3.078192422671E-2</v>
      </c>
      <c r="BZ169" s="76">
        <f t="shared" si="213"/>
        <v>3.6974828337750003E-2</v>
      </c>
      <c r="CA169" s="76">
        <f t="shared" si="214"/>
        <v>4.3246545897749997E-2</v>
      </c>
      <c r="CB169" s="76">
        <f t="shared" si="215"/>
        <v>4.9138273024E-2</v>
      </c>
      <c r="CC169" s="76">
        <f t="shared" si="216"/>
        <v>5.4196316491589999E-2</v>
      </c>
      <c r="CD169" s="76">
        <f t="shared" si="217"/>
        <v>5.808494982279E-2</v>
      </c>
      <c r="CE169" s="76">
        <f t="shared" si="218"/>
        <v>6.059095026775E-2</v>
      </c>
      <c r="CF169" s="76">
        <f t="shared" si="219"/>
        <v>6.1592003211990008E-2</v>
      </c>
      <c r="CG169" s="76">
        <f t="shared" si="220"/>
        <v>6.1051211130240007E-2</v>
      </c>
      <c r="CH169" s="76">
        <f t="shared" si="221"/>
        <v>5.9019725233590004E-2</v>
      </c>
      <c r="CI169" s="76">
        <f t="shared" si="222"/>
        <v>5.5626324589110002E-2</v>
      </c>
      <c r="CJ169" s="76">
        <f t="shared" si="223"/>
        <v>5.1060361297749997E-2</v>
      </c>
      <c r="CK169" s="76">
        <f t="shared" si="224"/>
        <v>4.5565170261910003E-2</v>
      </c>
      <c r="CL169" s="76">
        <f t="shared" si="225"/>
        <v>3.9439149065189999E-2</v>
      </c>
      <c r="CM169" s="76">
        <f t="shared" si="226"/>
        <v>3.3028683116760001E-2</v>
      </c>
      <c r="CN169" s="76">
        <f t="shared" si="227"/>
        <v>2.669999435631E-2</v>
      </c>
      <c r="CO169" s="76">
        <f t="shared" si="228"/>
        <v>2.0793649975000002E-2</v>
      </c>
      <c r="CP169" s="76">
        <f t="shared" si="229"/>
        <v>1.5577377581589998E-2</v>
      </c>
      <c r="CQ169" s="76">
        <f t="shared" si="230"/>
        <v>1.1213163572760001E-2</v>
      </c>
      <c r="CR169" s="76">
        <f t="shared" si="231"/>
        <v>7.7499292163163997E-3</v>
      </c>
      <c r="CS169" s="76">
        <f t="shared" si="232"/>
        <v>5.1396093443100005E-3</v>
      </c>
      <c r="CT169" s="76">
        <f t="shared" si="233"/>
        <v>3.2684170441111002E-3</v>
      </c>
      <c r="CU169" s="76">
        <f t="shared" si="234"/>
        <v>1.9914084187479001E-3</v>
      </c>
      <c r="CV169" s="76">
        <f t="shared" si="235"/>
        <v>1.1613082217244001E-3</v>
      </c>
    </row>
    <row r="170" spans="1:100" s="69" customFormat="1" x14ac:dyDescent="0.25">
      <c r="A170" s="70">
        <f t="shared" si="239"/>
        <v>4.8392908745551973E-2</v>
      </c>
      <c r="B170" s="63">
        <f t="shared" si="240"/>
        <v>3.6141483848424905E-3</v>
      </c>
      <c r="C170" s="64">
        <v>2003</v>
      </c>
      <c r="D170" s="71">
        <f t="shared" si="241"/>
        <v>276.69035510382935</v>
      </c>
      <c r="E170" s="71">
        <f t="shared" si="242"/>
        <v>20.664184607252295</v>
      </c>
      <c r="F170" s="72">
        <f t="shared" si="193"/>
        <v>162.62253013230946</v>
      </c>
      <c r="G170" s="72" t="e">
        <f t="shared" si="194"/>
        <v>#NUM!</v>
      </c>
      <c r="H170" s="72" t="e">
        <f t="shared" si="190"/>
        <v>#NUM!</v>
      </c>
      <c r="I170" s="72">
        <f t="shared" si="191"/>
        <v>197.12142211443336</v>
      </c>
      <c r="J170" s="73">
        <f>+'nm T1.8 flota'!$BC$9</f>
        <v>8.9994409542377074</v>
      </c>
      <c r="L170" s="77">
        <f t="shared" si="196"/>
        <v>2003</v>
      </c>
      <c r="M170" s="78">
        <f>rep!B165</f>
        <v>0</v>
      </c>
      <c r="N170" s="78">
        <f>rep!C165</f>
        <v>0</v>
      </c>
      <c r="O170" s="78">
        <f>rep!D165</f>
        <v>0</v>
      </c>
      <c r="P170" s="78">
        <f>rep!E165</f>
        <v>2.10013E-4</v>
      </c>
      <c r="Q170" s="78">
        <f>rep!F165</f>
        <v>0</v>
      </c>
      <c r="R170" s="78">
        <f>rep!G165</f>
        <v>8.0004800000000004E-5</v>
      </c>
      <c r="S170" s="78">
        <f>rep!H165</f>
        <v>3.7002200000000002E-4</v>
      </c>
      <c r="T170" s="78">
        <f>rep!I165</f>
        <v>3.6002199999999999E-4</v>
      </c>
      <c r="U170" s="78">
        <f>rep!J165</f>
        <v>1.8001099999999999E-4</v>
      </c>
      <c r="V170" s="78">
        <f>rep!K165</f>
        <v>1.22007E-3</v>
      </c>
      <c r="W170" s="78">
        <f>rep!L165</f>
        <v>9.2005500000000003E-4</v>
      </c>
      <c r="X170" s="78">
        <f>rep!M165</f>
        <v>2.1601300000000001E-3</v>
      </c>
      <c r="Y170" s="78">
        <f>rep!N165</f>
        <v>4.6702799999999997E-3</v>
      </c>
      <c r="Z170" s="78">
        <f>rep!O165</f>
        <v>7.1604299999999997E-3</v>
      </c>
      <c r="AA170" s="78">
        <f>rep!P165</f>
        <v>1.0940699999999999E-2</v>
      </c>
      <c r="AB170" s="78">
        <f>rep!Q165</f>
        <v>1.6101000000000001E-2</v>
      </c>
      <c r="AC170" s="78">
        <f>rep!R165</f>
        <v>1.8201100000000001E-2</v>
      </c>
      <c r="AD170" s="78">
        <f>rep!S165</f>
        <v>2.52515E-2</v>
      </c>
      <c r="AE170" s="78">
        <f>rep!T165</f>
        <v>3.8932300000000003E-2</v>
      </c>
      <c r="AF170" s="78">
        <f>rep!U165</f>
        <v>4.7702899999999999E-2</v>
      </c>
      <c r="AG170" s="78">
        <f>rep!V165</f>
        <v>5.0673000000000003E-2</v>
      </c>
      <c r="AH170" s="78">
        <f>rep!W165</f>
        <v>5.92436E-2</v>
      </c>
      <c r="AI170" s="78">
        <f>rep!X165</f>
        <v>5.52133E-2</v>
      </c>
      <c r="AJ170" s="78">
        <f>rep!Y165</f>
        <v>6.10237E-2</v>
      </c>
      <c r="AK170" s="78">
        <f>rep!Z165</f>
        <v>5.9293600000000002E-2</v>
      </c>
      <c r="AL170" s="78">
        <f>rep!AA165</f>
        <v>6.8934099999999998E-2</v>
      </c>
      <c r="AM170" s="78">
        <f>rep!AB165</f>
        <v>7.0744199999999993E-2</v>
      </c>
      <c r="AN170" s="78">
        <f>rep!AC165</f>
        <v>7.7834700000000007E-2</v>
      </c>
      <c r="AO170" s="78">
        <f>rep!AD165</f>
        <v>7.8394699999999998E-2</v>
      </c>
      <c r="AP170" s="78">
        <f>rep!AE165</f>
        <v>6.3983799999999993E-2</v>
      </c>
      <c r="AQ170" s="78">
        <f>rep!AF165</f>
        <v>4.9572999999999999E-2</v>
      </c>
      <c r="AR170" s="78">
        <f>rep!AG165</f>
        <v>5.0103000000000002E-2</v>
      </c>
      <c r="AS170" s="78">
        <f>rep!AH165</f>
        <v>3.0151799999999999E-2</v>
      </c>
      <c r="AT170" s="78">
        <f>rep!AI165</f>
        <v>2.3861400000000001E-2</v>
      </c>
      <c r="AU170" s="78">
        <f>rep!AJ165</f>
        <v>1.48109E-2</v>
      </c>
      <c r="AV170" s="78">
        <f>rep!AK165</f>
        <v>6.2003700000000002E-3</v>
      </c>
      <c r="AW170" s="78">
        <f>rep!AL165</f>
        <v>3.5902199999999999E-3</v>
      </c>
      <c r="AX170" s="78">
        <f>rep!AM165</f>
        <v>1.26008E-3</v>
      </c>
      <c r="AY170" s="78">
        <f>rep!AN165</f>
        <v>3.6002199999999999E-4</v>
      </c>
      <c r="AZ170" s="78">
        <f>rep!AO165</f>
        <v>2.0001200000000001E-4</v>
      </c>
      <c r="BA170" s="78">
        <f>rep!AP165</f>
        <v>5.0003000000000002E-5</v>
      </c>
      <c r="BB170" s="78">
        <f>rep!AQ165</f>
        <v>4.0002400000000002E-5</v>
      </c>
      <c r="BC170" s="78">
        <f>rep!AR165</f>
        <v>0</v>
      </c>
      <c r="BE170" s="69">
        <v>2003</v>
      </c>
      <c r="BF170" s="76">
        <f t="shared" si="195"/>
        <v>2.0934499561746709E-8</v>
      </c>
      <c r="BG170" s="76">
        <f t="shared" si="236"/>
        <v>3.5818287170493855E-7</v>
      </c>
      <c r="BH170" s="76">
        <f t="shared" si="237"/>
        <v>4.1899524441513991E-6</v>
      </c>
      <c r="BI170" s="76">
        <f t="shared" si="238"/>
        <v>3.3537175182433109E-5</v>
      </c>
      <c r="BJ170" s="76">
        <f t="shared" si="197"/>
        <v>1.83852185939004E-4</v>
      </c>
      <c r="BK170" s="76">
        <f t="shared" si="198"/>
        <v>6.9128745980124402E-4</v>
      </c>
      <c r="BL170" s="76">
        <f t="shared" si="199"/>
        <v>1.7890079474715999E-3</v>
      </c>
      <c r="BM170" s="76">
        <f t="shared" si="200"/>
        <v>3.2211269553351E-3</v>
      </c>
      <c r="BN170" s="76">
        <f t="shared" si="201"/>
        <v>4.1775903808638996E-3</v>
      </c>
      <c r="BO170" s="76">
        <f t="shared" si="202"/>
        <v>4.3451735837916E-3</v>
      </c>
      <c r="BP170" s="76">
        <f t="shared" si="203"/>
        <v>4.5882426019399E-3</v>
      </c>
      <c r="BQ170" s="76">
        <f t="shared" si="204"/>
        <v>5.8273305903439E-3</v>
      </c>
      <c r="BR170" s="76">
        <f t="shared" si="205"/>
        <v>7.8203957207991E-3</v>
      </c>
      <c r="BS170" s="76">
        <f t="shared" si="206"/>
        <v>9.6606047565915999E-3</v>
      </c>
      <c r="BT170" s="76">
        <f t="shared" si="207"/>
        <v>1.1009349631110001E-2</v>
      </c>
      <c r="BU170" s="76">
        <f t="shared" si="208"/>
        <v>1.242135366384E-2</v>
      </c>
      <c r="BV170" s="76">
        <f t="shared" si="209"/>
        <v>1.463791903431E-2</v>
      </c>
      <c r="BW170" s="76">
        <f t="shared" si="210"/>
        <v>1.7915395897440001E-2</v>
      </c>
      <c r="BX170" s="76">
        <f t="shared" si="211"/>
        <v>2.2104230113509999E-2</v>
      </c>
      <c r="BY170" s="76">
        <f t="shared" si="212"/>
        <v>2.7058418544389999E-2</v>
      </c>
      <c r="BZ170" s="76">
        <f t="shared" si="213"/>
        <v>3.2720399217240001E-2</v>
      </c>
      <c r="CA170" s="76">
        <f t="shared" si="214"/>
        <v>3.8907902854239999E-2</v>
      </c>
      <c r="CB170" s="76">
        <f t="shared" si="215"/>
        <v>4.5199945657439997E-2</v>
      </c>
      <c r="CC170" s="76">
        <f t="shared" si="216"/>
        <v>5.1042073791000002E-2</v>
      </c>
      <c r="CD170" s="76">
        <f t="shared" si="217"/>
        <v>5.5905917166790005E-2</v>
      </c>
      <c r="CE170" s="76">
        <f t="shared" si="218"/>
        <v>5.9378868236760002E-2</v>
      </c>
      <c r="CF170" s="76">
        <f t="shared" si="219"/>
        <v>6.1199843270039994E-2</v>
      </c>
      <c r="CG170" s="76">
        <f t="shared" si="220"/>
        <v>6.1276396417109996E-2</v>
      </c>
      <c r="CH170" s="76">
        <f t="shared" si="221"/>
        <v>5.9678695681109999E-2</v>
      </c>
      <c r="CI170" s="76">
        <f t="shared" si="222"/>
        <v>5.6602610961910001E-2</v>
      </c>
      <c r="CJ170" s="76">
        <f t="shared" si="223"/>
        <v>5.2319635921240004E-2</v>
      </c>
      <c r="CK170" s="76">
        <f t="shared" si="224"/>
        <v>4.7134074839040002E-2</v>
      </c>
      <c r="CL170" s="76">
        <f t="shared" si="225"/>
        <v>4.1356599375000004E-2</v>
      </c>
      <c r="CM170" s="76">
        <f t="shared" si="226"/>
        <v>3.5291764697559999E-2</v>
      </c>
      <c r="CN170" s="76">
        <f t="shared" si="227"/>
        <v>2.9229982873110003E-2</v>
      </c>
      <c r="CO170" s="76">
        <f t="shared" si="228"/>
        <v>2.3437803789750002E-2</v>
      </c>
      <c r="CP170" s="76">
        <f t="shared" si="229"/>
        <v>1.8145134528390002E-2</v>
      </c>
      <c r="CQ170" s="76">
        <f t="shared" si="230"/>
        <v>1.3526412489749999E-2</v>
      </c>
      <c r="CR170" s="76">
        <f t="shared" si="231"/>
        <v>9.6848810373084005E-3</v>
      </c>
      <c r="CS170" s="76">
        <f t="shared" si="232"/>
        <v>6.6456780126063998E-3</v>
      </c>
      <c r="CT170" s="76">
        <f t="shared" si="233"/>
        <v>4.3621339474311004E-3</v>
      </c>
      <c r="CU170" s="76">
        <f t="shared" si="234"/>
        <v>2.7345013263196001E-3</v>
      </c>
      <c r="CV170" s="76">
        <f t="shared" si="235"/>
        <v>1.6348684299975001E-3</v>
      </c>
    </row>
    <row r="171" spans="1:100" s="69" customFormat="1" x14ac:dyDescent="0.25">
      <c r="A171" s="70">
        <f t="shared" si="239"/>
        <v>6.6279990050202131E-2</v>
      </c>
      <c r="B171" s="63">
        <f t="shared" si="240"/>
        <v>4.5584694139958741E-2</v>
      </c>
      <c r="C171" s="64">
        <v>2004</v>
      </c>
      <c r="D171" s="71">
        <f t="shared" si="241"/>
        <v>21.937187884374058</v>
      </c>
      <c r="E171" s="71">
        <f t="shared" si="242"/>
        <v>15.087509808655296</v>
      </c>
      <c r="F171" s="72">
        <f t="shared" si="193"/>
        <v>162.62253013230946</v>
      </c>
      <c r="G171" s="72" t="e">
        <f t="shared" si="194"/>
        <v>#NUM!</v>
      </c>
      <c r="H171" s="72" t="e">
        <f t="shared" si="190"/>
        <v>#NUM!</v>
      </c>
      <c r="I171" s="72">
        <f t="shared" si="191"/>
        <v>197.12142211443336</v>
      </c>
      <c r="J171" s="73">
        <f>+'nm T1.8 flota'!$BC$9</f>
        <v>8.9994409542377074</v>
      </c>
      <c r="L171" s="77">
        <f t="shared" si="196"/>
        <v>2004</v>
      </c>
      <c r="M171" s="78">
        <f>rep!B166</f>
        <v>0</v>
      </c>
      <c r="N171" s="78">
        <f>rep!C166</f>
        <v>0</v>
      </c>
      <c r="O171" s="78">
        <f>rep!D166</f>
        <v>0</v>
      </c>
      <c r="P171" s="78">
        <f>rep!E166</f>
        <v>0</v>
      </c>
      <c r="Q171" s="78">
        <f>rep!F166</f>
        <v>0</v>
      </c>
      <c r="R171" s="78">
        <f>rep!G166</f>
        <v>0</v>
      </c>
      <c r="S171" s="78">
        <f>rep!H166</f>
        <v>0</v>
      </c>
      <c r="T171" s="78">
        <f>rep!I166</f>
        <v>0</v>
      </c>
      <c r="U171" s="78">
        <f>rep!J166</f>
        <v>0</v>
      </c>
      <c r="V171" s="78">
        <f>rep!K166</f>
        <v>0</v>
      </c>
      <c r="W171" s="78">
        <f>rep!L166</f>
        <v>0</v>
      </c>
      <c r="X171" s="78">
        <f>rep!M166</f>
        <v>0</v>
      </c>
      <c r="Y171" s="78">
        <f>rep!N166</f>
        <v>0</v>
      </c>
      <c r="Z171" s="78">
        <f>rep!O166</f>
        <v>0</v>
      </c>
      <c r="AA171" s="78">
        <f>rep!P166</f>
        <v>0</v>
      </c>
      <c r="AB171" s="78">
        <f>rep!Q166</f>
        <v>0</v>
      </c>
      <c r="AC171" s="78">
        <f>rep!R166</f>
        <v>0</v>
      </c>
      <c r="AD171" s="78">
        <f>rep!S166</f>
        <v>0</v>
      </c>
      <c r="AE171" s="78">
        <f>rep!T166</f>
        <v>0</v>
      </c>
      <c r="AF171" s="78">
        <f>rep!U166</f>
        <v>0</v>
      </c>
      <c r="AG171" s="78">
        <f>rep!V166</f>
        <v>0</v>
      </c>
      <c r="AH171" s="78">
        <f>rep!W166</f>
        <v>0</v>
      </c>
      <c r="AI171" s="78">
        <f>rep!X166</f>
        <v>0</v>
      </c>
      <c r="AJ171" s="78">
        <f>rep!Y166</f>
        <v>0</v>
      </c>
      <c r="AK171" s="78">
        <f>rep!Z166</f>
        <v>0</v>
      </c>
      <c r="AL171" s="78">
        <f>rep!AA166</f>
        <v>0</v>
      </c>
      <c r="AM171" s="78">
        <f>rep!AB166</f>
        <v>0</v>
      </c>
      <c r="AN171" s="78">
        <f>rep!AC166</f>
        <v>0</v>
      </c>
      <c r="AO171" s="78">
        <f>rep!AD166</f>
        <v>0</v>
      </c>
      <c r="AP171" s="78">
        <f>rep!AE166</f>
        <v>0</v>
      </c>
      <c r="AQ171" s="78">
        <f>rep!AF166</f>
        <v>0</v>
      </c>
      <c r="AR171" s="78">
        <f>rep!AG166</f>
        <v>0</v>
      </c>
      <c r="AS171" s="78">
        <f>rep!AH166</f>
        <v>0</v>
      </c>
      <c r="AT171" s="78">
        <f>rep!AI166</f>
        <v>0</v>
      </c>
      <c r="AU171" s="78">
        <f>rep!AJ166</f>
        <v>0</v>
      </c>
      <c r="AV171" s="78">
        <f>rep!AK166</f>
        <v>0</v>
      </c>
      <c r="AW171" s="78">
        <f>rep!AL166</f>
        <v>0</v>
      </c>
      <c r="AX171" s="78">
        <f>rep!AM166</f>
        <v>0</v>
      </c>
      <c r="AY171" s="78">
        <f>rep!AN166</f>
        <v>0</v>
      </c>
      <c r="AZ171" s="78">
        <f>rep!AO166</f>
        <v>0</v>
      </c>
      <c r="BA171" s="78">
        <f>rep!AP166</f>
        <v>0</v>
      </c>
      <c r="BB171" s="78">
        <f>rep!AQ166</f>
        <v>0</v>
      </c>
      <c r="BC171" s="78">
        <f>rep!AR166</f>
        <v>0</v>
      </c>
      <c r="BE171" s="69">
        <v>2004</v>
      </c>
      <c r="BF171" s="76">
        <f t="shared" si="195"/>
        <v>1.6992799711244749E-8</v>
      </c>
      <c r="BG171" s="76">
        <f t="shared" si="236"/>
        <v>2.9074491546734499E-7</v>
      </c>
      <c r="BH171" s="76">
        <f t="shared" si="237"/>
        <v>3.4011584320426313E-6</v>
      </c>
      <c r="BI171" s="76">
        <f t="shared" si="238"/>
        <v>2.7225358739478788E-5</v>
      </c>
      <c r="BJ171" s="76">
        <f t="shared" si="197"/>
        <v>1.4927271100297499E-4</v>
      </c>
      <c r="BK171" s="76">
        <f t="shared" si="198"/>
        <v>5.6148837626558397E-4</v>
      </c>
      <c r="BL171" s="76">
        <f t="shared" si="199"/>
        <v>1.4544882873079E-3</v>
      </c>
      <c r="BM171" s="76">
        <f t="shared" si="200"/>
        <v>2.6251223127974998E-3</v>
      </c>
      <c r="BN171" s="76">
        <f t="shared" si="201"/>
        <v>3.4273023848431002E-3</v>
      </c>
      <c r="BO171" s="76">
        <f t="shared" si="202"/>
        <v>3.6320614233775E-3</v>
      </c>
      <c r="BP171" s="76">
        <f t="shared" si="203"/>
        <v>3.9832857594815996E-3</v>
      </c>
      <c r="BQ171" s="76">
        <f t="shared" si="204"/>
        <v>5.2792512929436004E-3</v>
      </c>
      <c r="BR171" s="76">
        <f t="shared" si="205"/>
        <v>7.3779672404316E-3</v>
      </c>
      <c r="BS171" s="76">
        <f t="shared" si="206"/>
        <v>9.6034192695483994E-3</v>
      </c>
      <c r="BT171" s="76">
        <f t="shared" si="207"/>
        <v>1.171748546439E-2</v>
      </c>
      <c r="BU171" s="76">
        <f t="shared" si="208"/>
        <v>1.4089875846359999E-2</v>
      </c>
      <c r="BV171" s="76">
        <f t="shared" si="209"/>
        <v>1.7051680332160001E-2</v>
      </c>
      <c r="BW171" s="76">
        <f t="shared" si="210"/>
        <v>2.0449008420959997E-2</v>
      </c>
      <c r="BX171" s="76">
        <f t="shared" si="211"/>
        <v>2.3953858662389999E-2</v>
      </c>
      <c r="BY171" s="76">
        <f t="shared" si="212"/>
        <v>2.7555427415910001E-2</v>
      </c>
      <c r="BZ171" s="76">
        <f t="shared" si="213"/>
        <v>3.1550513958360005E-2</v>
      </c>
      <c r="CA171" s="76">
        <f t="shared" si="214"/>
        <v>3.6154610670360007E-2</v>
      </c>
      <c r="CB171" s="76">
        <f t="shared" si="215"/>
        <v>4.125390372124E-2</v>
      </c>
      <c r="CC171" s="76">
        <f t="shared" si="216"/>
        <v>4.6470715379160005E-2</v>
      </c>
      <c r="CD171" s="76">
        <f t="shared" si="217"/>
        <v>5.1333770743990002E-2</v>
      </c>
      <c r="CE171" s="76">
        <f t="shared" si="218"/>
        <v>5.5377589703909998E-2</v>
      </c>
      <c r="CF171" s="76">
        <f t="shared" si="219"/>
        <v>5.819077562391E-2</v>
      </c>
      <c r="CG171" s="76">
        <f t="shared" si="220"/>
        <v>5.9470368991000007E-2</v>
      </c>
      <c r="CH171" s="76">
        <f t="shared" si="221"/>
        <v>5.9074959669910006E-2</v>
      </c>
      <c r="CI171" s="76">
        <f t="shared" si="222"/>
        <v>5.7042569931360004E-2</v>
      </c>
      <c r="CJ171" s="76">
        <f t="shared" si="223"/>
        <v>5.3565782318999999E-2</v>
      </c>
      <c r="CK171" s="76">
        <f t="shared" si="224"/>
        <v>4.8942103332959994E-2</v>
      </c>
      <c r="CL171" s="76">
        <f t="shared" si="225"/>
        <v>4.3518731515589999E-2</v>
      </c>
      <c r="CM171" s="76">
        <f t="shared" si="226"/>
        <v>3.7647323857239998E-2</v>
      </c>
      <c r="CN171" s="76">
        <f t="shared" si="227"/>
        <v>3.1654074374999994E-2</v>
      </c>
      <c r="CO171" s="76">
        <f t="shared" si="228"/>
        <v>2.5823602354709999E-2</v>
      </c>
      <c r="CP171" s="76">
        <f t="shared" si="229"/>
        <v>2.0392948567109999E-2</v>
      </c>
      <c r="CQ171" s="76">
        <f t="shared" si="230"/>
        <v>1.5545517974999999E-2</v>
      </c>
      <c r="CR171" s="76">
        <f t="shared" si="231"/>
        <v>1.1404972248390001E-2</v>
      </c>
      <c r="CS171" s="76">
        <f t="shared" si="232"/>
        <v>8.0289593935296E-3</v>
      </c>
      <c r="CT171" s="76">
        <f t="shared" si="233"/>
        <v>5.4087347843439007E-3</v>
      </c>
      <c r="CU171" s="76">
        <f t="shared" si="234"/>
        <v>3.4779887133711E-3</v>
      </c>
      <c r="CV171" s="76">
        <f t="shared" si="235"/>
        <v>2.13024262896E-3</v>
      </c>
    </row>
    <row r="172" spans="1:100" s="69" customFormat="1" x14ac:dyDescent="0.25">
      <c r="A172" s="70">
        <f t="shared" si="239"/>
        <v>4.4982106282868674E-2</v>
      </c>
      <c r="B172" s="63">
        <f t="shared" si="240"/>
        <v>4.4183122903968686E-3</v>
      </c>
      <c r="C172" s="64">
        <v>2005</v>
      </c>
      <c r="D172" s="71">
        <f t="shared" si="241"/>
        <v>226.33076484283015</v>
      </c>
      <c r="E172" s="71">
        <f t="shared" si="242"/>
        <v>22.231062140832822</v>
      </c>
      <c r="F172" s="72">
        <f t="shared" si="193"/>
        <v>162.62253013230946</v>
      </c>
      <c r="G172" s="72" t="e">
        <f t="shared" si="194"/>
        <v>#NUM!</v>
      </c>
      <c r="H172" s="72" t="e">
        <f t="shared" si="190"/>
        <v>#NUM!</v>
      </c>
      <c r="I172" s="72">
        <f t="shared" si="191"/>
        <v>197.12142211443336</v>
      </c>
      <c r="J172" s="73">
        <f>+'nm T1.8 flota'!$BC$9</f>
        <v>8.9994409542377074</v>
      </c>
      <c r="L172" s="77">
        <f t="shared" si="196"/>
        <v>2005</v>
      </c>
      <c r="M172" s="78">
        <f>rep!B167</f>
        <v>0</v>
      </c>
      <c r="N172" s="78">
        <f>rep!C167</f>
        <v>0</v>
      </c>
      <c r="O172" s="78">
        <f>rep!D167</f>
        <v>0</v>
      </c>
      <c r="P172" s="78">
        <f>rep!E167</f>
        <v>0</v>
      </c>
      <c r="Q172" s="78">
        <f>rep!F167</f>
        <v>0</v>
      </c>
      <c r="R172" s="78">
        <f>rep!G167</f>
        <v>0</v>
      </c>
      <c r="S172" s="78">
        <f>rep!H167</f>
        <v>1.9000199999999999E-4</v>
      </c>
      <c r="T172" s="78">
        <f>rep!I167</f>
        <v>2.3000200000000001E-4</v>
      </c>
      <c r="U172" s="78">
        <f>rep!J167</f>
        <v>3.8000399999999998E-4</v>
      </c>
      <c r="V172" s="78">
        <f>rep!K167</f>
        <v>0</v>
      </c>
      <c r="W172" s="78">
        <f>rep!L167</f>
        <v>0</v>
      </c>
      <c r="X172" s="78">
        <f>rep!M167</f>
        <v>8.3000800000000003E-4</v>
      </c>
      <c r="Y172" s="78">
        <f>rep!N167</f>
        <v>3.7000399999999999E-3</v>
      </c>
      <c r="Z172" s="78">
        <f>rep!O167</f>
        <v>7.2300699999999999E-3</v>
      </c>
      <c r="AA172" s="78">
        <f>rep!P167</f>
        <v>1.19901E-2</v>
      </c>
      <c r="AB172" s="78">
        <f>rep!Q167</f>
        <v>1.42401E-2</v>
      </c>
      <c r="AC172" s="78">
        <f>rep!R167</f>
        <v>1.40401E-2</v>
      </c>
      <c r="AD172" s="78">
        <f>rep!S167</f>
        <v>2.1140200000000001E-2</v>
      </c>
      <c r="AE172" s="78">
        <f>rep!T167</f>
        <v>2.64503E-2</v>
      </c>
      <c r="AF172" s="78">
        <f>rep!U167</f>
        <v>2.9110299999999999E-2</v>
      </c>
      <c r="AG172" s="78">
        <f>rep!V167</f>
        <v>3.5420399999999998E-2</v>
      </c>
      <c r="AH172" s="78">
        <f>rep!W167</f>
        <v>3.4660299999999998E-2</v>
      </c>
      <c r="AI172" s="78">
        <f>rep!X167</f>
        <v>4.2100400000000003E-2</v>
      </c>
      <c r="AJ172" s="78">
        <f>rep!Y167</f>
        <v>4.9120499999999997E-2</v>
      </c>
      <c r="AK172" s="78">
        <f>rep!Z167</f>
        <v>6.7090700000000003E-2</v>
      </c>
      <c r="AL172" s="78">
        <f>rep!AA167</f>
        <v>7.6720800000000006E-2</v>
      </c>
      <c r="AM172" s="78">
        <f>rep!AB167</f>
        <v>8.5300899999999999E-2</v>
      </c>
      <c r="AN172" s="78">
        <f>rep!AC167</f>
        <v>8.3810800000000005E-2</v>
      </c>
      <c r="AO172" s="78">
        <f>rep!AD167</f>
        <v>8.5990899999999995E-2</v>
      </c>
      <c r="AP172" s="78">
        <f>rep!AE167</f>
        <v>7.5030700000000006E-2</v>
      </c>
      <c r="AQ172" s="78">
        <f>rep!AF167</f>
        <v>5.7410599999999999E-2</v>
      </c>
      <c r="AR172" s="78">
        <f>rep!AG167</f>
        <v>5.1000499999999997E-2</v>
      </c>
      <c r="AS172" s="78">
        <f>rep!AH167</f>
        <v>4.1380399999999998E-2</v>
      </c>
      <c r="AT172" s="78">
        <f>rep!AI167</f>
        <v>3.3410299999999997E-2</v>
      </c>
      <c r="AU172" s="78">
        <f>rep!AJ167</f>
        <v>2.24602E-2</v>
      </c>
      <c r="AV172" s="78">
        <f>rep!AK167</f>
        <v>1.46001E-2</v>
      </c>
      <c r="AW172" s="78">
        <f>rep!AL167</f>
        <v>7.9200799999999995E-3</v>
      </c>
      <c r="AX172" s="78">
        <f>rep!AM167</f>
        <v>4.2500400000000001E-3</v>
      </c>
      <c r="AY172" s="78">
        <f>rep!AN167</f>
        <v>1.8900200000000001E-3</v>
      </c>
      <c r="AZ172" s="78">
        <f>rep!AO167</f>
        <v>6.1000599999999996E-4</v>
      </c>
      <c r="BA172" s="78">
        <f>rep!AP167</f>
        <v>2.0000199999999999E-4</v>
      </c>
      <c r="BB172" s="78">
        <f>rep!AQ167</f>
        <v>9.0000900000000001E-5</v>
      </c>
      <c r="BC172" s="78">
        <f>rep!AR167</f>
        <v>0</v>
      </c>
      <c r="BE172" s="69">
        <v>2005</v>
      </c>
      <c r="BF172" s="76">
        <f t="shared" si="195"/>
        <v>1.9042199637394619E-8</v>
      </c>
      <c r="BG172" s="76">
        <f t="shared" si="236"/>
        <v>3.257988938550116E-7</v>
      </c>
      <c r="BH172" s="76">
        <f t="shared" si="237"/>
        <v>3.810895476964972E-6</v>
      </c>
      <c r="BI172" s="76">
        <f t="shared" si="238"/>
        <v>3.0499269737799961E-5</v>
      </c>
      <c r="BJ172" s="76">
        <f t="shared" si="197"/>
        <v>1.6715305051323898E-4</v>
      </c>
      <c r="BK172" s="76">
        <f t="shared" si="198"/>
        <v>6.2811697266585602E-4</v>
      </c>
      <c r="BL172" s="76">
        <f t="shared" si="199"/>
        <v>1.6230371645376E-3</v>
      </c>
      <c r="BM172" s="76">
        <f t="shared" si="200"/>
        <v>2.9096642254875997E-3</v>
      </c>
      <c r="BN172" s="76">
        <f t="shared" si="201"/>
        <v>3.7255260649599001E-3</v>
      </c>
      <c r="BO172" s="76">
        <f t="shared" si="202"/>
        <v>3.7430834481599999E-3</v>
      </c>
      <c r="BP172" s="76">
        <f t="shared" si="203"/>
        <v>3.7230546815196002E-3</v>
      </c>
      <c r="BQ172" s="76">
        <f t="shared" si="204"/>
        <v>4.5710324339055999E-3</v>
      </c>
      <c r="BR172" s="76">
        <f t="shared" si="205"/>
        <v>6.2801859567831004E-3</v>
      </c>
      <c r="BS172" s="76">
        <f t="shared" si="206"/>
        <v>8.3022537554775008E-3</v>
      </c>
      <c r="BT172" s="76">
        <f t="shared" si="207"/>
        <v>1.047462178311E-2</v>
      </c>
      <c r="BU172" s="76">
        <f t="shared" si="208"/>
        <v>1.3182872990040001E-2</v>
      </c>
      <c r="BV172" s="76">
        <f t="shared" si="209"/>
        <v>1.6773592600960001E-2</v>
      </c>
      <c r="BW172" s="76">
        <f t="shared" si="210"/>
        <v>2.1117269794390003E-2</v>
      </c>
      <c r="BX172" s="76">
        <f t="shared" si="211"/>
        <v>2.5803621361559999E-2</v>
      </c>
      <c r="BY172" s="76">
        <f t="shared" si="212"/>
        <v>3.0524334586710004E-2</v>
      </c>
      <c r="BZ172" s="76">
        <f t="shared" si="213"/>
        <v>3.5133264216159997E-2</v>
      </c>
      <c r="CA172" s="76">
        <f t="shared" si="214"/>
        <v>3.9492925089749997E-2</v>
      </c>
      <c r="CB172" s="76">
        <f t="shared" si="215"/>
        <v>4.3445566297239994E-2</v>
      </c>
      <c r="CC172" s="76">
        <f t="shared" si="216"/>
        <v>4.6913135417440001E-2</v>
      </c>
      <c r="CD172" s="76">
        <f t="shared" si="217"/>
        <v>4.9914121747839997E-2</v>
      </c>
      <c r="CE172" s="76">
        <f t="shared" si="218"/>
        <v>5.2447574720310003E-2</v>
      </c>
      <c r="CF172" s="76">
        <f t="shared" si="219"/>
        <v>5.4390524538240004E-2</v>
      </c>
      <c r="CG172" s="76">
        <f t="shared" si="220"/>
        <v>5.5512561346710003E-2</v>
      </c>
      <c r="CH172" s="76">
        <f t="shared" si="221"/>
        <v>5.5572357339750002E-2</v>
      </c>
      <c r="CI172" s="76">
        <f t="shared" si="222"/>
        <v>5.4409542012790003E-2</v>
      </c>
      <c r="CJ172" s="76">
        <f t="shared" si="223"/>
        <v>5.1989239744000007E-2</v>
      </c>
      <c r="CK172" s="76">
        <f t="shared" si="224"/>
        <v>4.8406094137589999E-2</v>
      </c>
      <c r="CL172" s="76">
        <f t="shared" si="225"/>
        <v>4.3862933861759996E-2</v>
      </c>
      <c r="CM172" s="76">
        <f t="shared" si="226"/>
        <v>3.8637017590710004E-2</v>
      </c>
      <c r="CN172" s="76">
        <f t="shared" si="227"/>
        <v>3.3041445898390004E-2</v>
      </c>
      <c r="CO172" s="76">
        <f t="shared" si="228"/>
        <v>2.738881287439E-2</v>
      </c>
      <c r="CP172" s="76">
        <f t="shared" si="229"/>
        <v>2.1962615937239999E-2</v>
      </c>
      <c r="CQ172" s="76">
        <f t="shared" si="230"/>
        <v>1.699723454704E-2</v>
      </c>
      <c r="CR172" s="76">
        <f t="shared" si="231"/>
        <v>1.2662468070999999E-2</v>
      </c>
      <c r="CS172" s="76">
        <f t="shared" si="232"/>
        <v>9.055822281577499E-3</v>
      </c>
      <c r="CT172" s="76">
        <f t="shared" si="233"/>
        <v>6.2008155199374995E-3</v>
      </c>
      <c r="CU172" s="76">
        <f t="shared" si="234"/>
        <v>4.0550220734399999E-3</v>
      </c>
      <c r="CV172" s="76">
        <f t="shared" si="235"/>
        <v>2.5268425937723998E-3</v>
      </c>
    </row>
    <row r="173" spans="1:100" s="69" customFormat="1" x14ac:dyDescent="0.25">
      <c r="A173" s="70">
        <f t="shared" si="239"/>
        <v>4.8988281037775791E-2</v>
      </c>
      <c r="B173" s="63">
        <f t="shared" si="240"/>
        <v>6.1714377259378559E-3</v>
      </c>
      <c r="C173" s="64">
        <v>2006</v>
      </c>
      <c r="D173" s="71">
        <f t="shared" si="241"/>
        <v>162.03679667658525</v>
      </c>
      <c r="E173" s="71">
        <f t="shared" si="242"/>
        <v>20.413045300137824</v>
      </c>
      <c r="F173" s="72">
        <f t="shared" si="193"/>
        <v>162.62253013230946</v>
      </c>
      <c r="G173" s="72" t="e">
        <f t="shared" si="194"/>
        <v>#NUM!</v>
      </c>
      <c r="H173" s="72" t="e">
        <f t="shared" si="190"/>
        <v>#NUM!</v>
      </c>
      <c r="I173" s="72">
        <f t="shared" si="191"/>
        <v>197.12142211443336</v>
      </c>
      <c r="J173" s="73">
        <f>+'nm T1.8 flota'!$BC$9</f>
        <v>8.9994409542377074</v>
      </c>
      <c r="L173" s="77">
        <f t="shared" si="196"/>
        <v>2006</v>
      </c>
      <c r="M173" s="78">
        <f>rep!B168</f>
        <v>0</v>
      </c>
      <c r="N173" s="78">
        <f>rep!C168</f>
        <v>2.8000300000000002E-4</v>
      </c>
      <c r="O173" s="78">
        <f>rep!D168</f>
        <v>0</v>
      </c>
      <c r="P173" s="78">
        <f>rep!E168</f>
        <v>0</v>
      </c>
      <c r="Q173" s="78">
        <f>rep!F168</f>
        <v>2.0000199999999999E-5</v>
      </c>
      <c r="R173" s="78">
        <f>rep!G168</f>
        <v>0</v>
      </c>
      <c r="S173" s="78">
        <f>rep!H168</f>
        <v>0</v>
      </c>
      <c r="T173" s="78">
        <f>rep!I168</f>
        <v>4.4000400000000002E-4</v>
      </c>
      <c r="U173" s="78">
        <f>rep!J168</f>
        <v>2.6000300000000002E-4</v>
      </c>
      <c r="V173" s="78">
        <f>rep!K168</f>
        <v>1.8200200000000001E-3</v>
      </c>
      <c r="W173" s="78">
        <f>rep!L168</f>
        <v>1.2300099999999999E-3</v>
      </c>
      <c r="X173" s="78">
        <f>rep!M168</f>
        <v>3.4100300000000001E-3</v>
      </c>
      <c r="Y173" s="78">
        <f>rep!N168</f>
        <v>5.8200600000000002E-3</v>
      </c>
      <c r="Z173" s="78">
        <f>rep!O168</f>
        <v>6.9100699999999999E-3</v>
      </c>
      <c r="AA173" s="78">
        <f>rep!P168</f>
        <v>9.9001000000000002E-3</v>
      </c>
      <c r="AB173" s="78">
        <f>rep!Q168</f>
        <v>1.0060100000000001E-2</v>
      </c>
      <c r="AC173" s="78">
        <f>rep!R168</f>
        <v>1.6880200000000001E-2</v>
      </c>
      <c r="AD173" s="78">
        <f>rep!S168</f>
        <v>1.9060199999999999E-2</v>
      </c>
      <c r="AE173" s="78">
        <f>rep!T168</f>
        <v>2.01402E-2</v>
      </c>
      <c r="AF173" s="78">
        <f>rep!U168</f>
        <v>3.2360300000000002E-2</v>
      </c>
      <c r="AG173" s="78">
        <f>rep!V168</f>
        <v>3.2020300000000002E-2</v>
      </c>
      <c r="AH173" s="78">
        <f>rep!W168</f>
        <v>3.68104E-2</v>
      </c>
      <c r="AI173" s="78">
        <f>rep!X168</f>
        <v>3.7890399999999998E-2</v>
      </c>
      <c r="AJ173" s="78">
        <f>rep!Y168</f>
        <v>4.4940399999999998E-2</v>
      </c>
      <c r="AK173" s="78">
        <f>rep!Z168</f>
        <v>5.5310600000000001E-2</v>
      </c>
      <c r="AL173" s="78">
        <f>rep!AA168</f>
        <v>5.86606E-2</v>
      </c>
      <c r="AM173" s="78">
        <f>rep!AB168</f>
        <v>6.5270700000000001E-2</v>
      </c>
      <c r="AN173" s="78">
        <f>rep!AC168</f>
        <v>7.4820700000000004E-2</v>
      </c>
      <c r="AO173" s="78">
        <f>rep!AD168</f>
        <v>9.6940999999999999E-2</v>
      </c>
      <c r="AP173" s="78">
        <f>rep!AE168</f>
        <v>8.8210899999999995E-2</v>
      </c>
      <c r="AQ173" s="78">
        <f>rep!AF168</f>
        <v>8.5640900000000006E-2</v>
      </c>
      <c r="AR173" s="78">
        <f>rep!AG168</f>
        <v>6.8510699999999994E-2</v>
      </c>
      <c r="AS173" s="78">
        <f>rep!AH168</f>
        <v>4.6230500000000001E-2</v>
      </c>
      <c r="AT173" s="78">
        <f>rep!AI168</f>
        <v>3.2290300000000001E-2</v>
      </c>
      <c r="AU173" s="78">
        <f>rep!AJ168</f>
        <v>2.10902E-2</v>
      </c>
      <c r="AV173" s="78">
        <f>rep!AK168</f>
        <v>1.3590100000000001E-2</v>
      </c>
      <c r="AW173" s="78">
        <f>rep!AL168</f>
        <v>6.7100700000000003E-3</v>
      </c>
      <c r="AX173" s="78">
        <f>rep!AM168</f>
        <v>3.5900400000000001E-3</v>
      </c>
      <c r="AY173" s="78">
        <f>rep!AN168</f>
        <v>1.9200199999999999E-3</v>
      </c>
      <c r="AZ173" s="78">
        <f>rep!AO168</f>
        <v>6.7000700000000002E-4</v>
      </c>
      <c r="BA173" s="78">
        <f>rep!AP168</f>
        <v>1.6000199999999999E-4</v>
      </c>
      <c r="BB173" s="78">
        <f>rep!AQ168</f>
        <v>1.30001E-4</v>
      </c>
      <c r="BC173" s="78">
        <f>rep!AR168</f>
        <v>0</v>
      </c>
      <c r="BE173" s="69">
        <v>2006</v>
      </c>
      <c r="BF173" s="76">
        <f t="shared" si="195"/>
        <v>1.7054899709130385E-8</v>
      </c>
      <c r="BG173" s="76">
        <f t="shared" si="236"/>
        <v>2.9180391485042559E-7</v>
      </c>
      <c r="BH173" s="76">
        <f t="shared" si="237"/>
        <v>3.4134583482225593E-6</v>
      </c>
      <c r="BI173" s="76">
        <f t="shared" si="238"/>
        <v>2.7322053464600159E-5</v>
      </c>
      <c r="BJ173" s="76">
        <f t="shared" si="197"/>
        <v>1.4978255846197501E-4</v>
      </c>
      <c r="BK173" s="76">
        <f t="shared" si="198"/>
        <v>5.632294147787909E-4</v>
      </c>
      <c r="BL173" s="76">
        <f t="shared" si="199"/>
        <v>1.4578384875991001E-3</v>
      </c>
      <c r="BM173" s="76">
        <f t="shared" si="200"/>
        <v>2.6253113125824E-3</v>
      </c>
      <c r="BN173" s="76">
        <f t="shared" si="201"/>
        <v>3.4049367761079001E-3</v>
      </c>
      <c r="BO173" s="76">
        <f t="shared" si="202"/>
        <v>3.5422726148919004E-3</v>
      </c>
      <c r="BP173" s="76">
        <f t="shared" si="203"/>
        <v>3.7510927418270995E-3</v>
      </c>
      <c r="BQ173" s="76">
        <f t="shared" si="204"/>
        <v>4.8087508095899997E-3</v>
      </c>
      <c r="BR173" s="76">
        <f t="shared" si="205"/>
        <v>6.5718733073903994E-3</v>
      </c>
      <c r="BS173" s="76">
        <f t="shared" si="206"/>
        <v>8.3788039509558997E-3</v>
      </c>
      <c r="BT173" s="76">
        <f t="shared" si="207"/>
        <v>1.0032379747989999E-2</v>
      </c>
      <c r="BU173" s="76">
        <f t="shared" si="208"/>
        <v>1.2029989009110001E-2</v>
      </c>
      <c r="BV173" s="76">
        <f t="shared" si="209"/>
        <v>1.496246363511E-2</v>
      </c>
      <c r="BW173" s="76">
        <f t="shared" si="210"/>
        <v>1.897230906844E-2</v>
      </c>
      <c r="BX173" s="76">
        <f t="shared" si="211"/>
        <v>2.3837930774999998E-2</v>
      </c>
      <c r="BY173" s="76">
        <f t="shared" si="212"/>
        <v>2.930224168896E-2</v>
      </c>
      <c r="BZ173" s="76">
        <f t="shared" si="213"/>
        <v>3.5124735047040001E-2</v>
      </c>
      <c r="CA173" s="76">
        <f t="shared" si="214"/>
        <v>4.0937800817760002E-2</v>
      </c>
      <c r="CB173" s="76">
        <f t="shared" si="215"/>
        <v>4.6239755316390005E-2</v>
      </c>
      <c r="CC173" s="76">
        <f t="shared" si="216"/>
        <v>5.0567554022040002E-2</v>
      </c>
      <c r="CD173" s="76">
        <f t="shared" si="217"/>
        <v>5.3649362643910001E-2</v>
      </c>
      <c r="CE173" s="76">
        <f t="shared" si="218"/>
        <v>5.5427878729110001E-2</v>
      </c>
      <c r="CF173" s="76">
        <f t="shared" si="219"/>
        <v>5.6002740418560001E-2</v>
      </c>
      <c r="CG173" s="76">
        <f t="shared" si="220"/>
        <v>5.5554454783960004E-2</v>
      </c>
      <c r="CH173" s="76">
        <f t="shared" si="221"/>
        <v>5.4267375077759999E-2</v>
      </c>
      <c r="CI173" s="76">
        <f t="shared" si="222"/>
        <v>5.2268768967960004E-2</v>
      </c>
      <c r="CJ173" s="76">
        <f t="shared" si="223"/>
        <v>4.9608134547749996E-2</v>
      </c>
      <c r="CK173" s="76">
        <f t="shared" si="224"/>
        <v>4.6287871512960002E-2</v>
      </c>
      <c r="CL173" s="76">
        <f t="shared" si="225"/>
        <v>4.2319919607509998E-2</v>
      </c>
      <c r="CM173" s="76">
        <f t="shared" si="226"/>
        <v>3.7774029735989999E-2</v>
      </c>
      <c r="CN173" s="76">
        <f t="shared" si="227"/>
        <v>3.2796931449750003E-2</v>
      </c>
      <c r="CO173" s="76">
        <f t="shared" si="228"/>
        <v>2.760324917184E-2</v>
      </c>
      <c r="CP173" s="76">
        <f t="shared" si="229"/>
        <v>2.2446672349749997E-2</v>
      </c>
      <c r="CQ173" s="76">
        <f t="shared" si="230"/>
        <v>1.7581807654709999E-2</v>
      </c>
      <c r="CR173" s="76">
        <f t="shared" si="231"/>
        <v>1.322608452636E-2</v>
      </c>
      <c r="CS173" s="76">
        <f t="shared" si="232"/>
        <v>9.5298878786496E-3</v>
      </c>
      <c r="CT173" s="76">
        <f t="shared" si="233"/>
        <v>6.5610582020975998E-3</v>
      </c>
      <c r="CU173" s="76">
        <f t="shared" si="234"/>
        <v>4.3066611743631002E-3</v>
      </c>
      <c r="CV173" s="76">
        <f t="shared" si="235"/>
        <v>2.6900345187639003E-3</v>
      </c>
    </row>
    <row r="174" spans="1:100" s="69" customFormat="1" x14ac:dyDescent="0.25">
      <c r="A174" s="70">
        <f t="shared" si="239"/>
        <v>5.5743067222033586E-2</v>
      </c>
      <c r="B174" s="63">
        <f t="shared" si="240"/>
        <v>2.8544986346634221E-3</v>
      </c>
      <c r="C174" s="64">
        <v>2007</v>
      </c>
      <c r="D174" s="71">
        <f t="shared" si="241"/>
        <v>350.32421730967525</v>
      </c>
      <c r="E174" s="71">
        <f t="shared" si="242"/>
        <v>17.939450587045012</v>
      </c>
      <c r="F174" s="72">
        <f t="shared" si="193"/>
        <v>162.62253013230946</v>
      </c>
      <c r="G174" s="72" t="e">
        <f t="shared" si="194"/>
        <v>#NUM!</v>
      </c>
      <c r="H174" s="72" t="e">
        <f t="shared" si="190"/>
        <v>#NUM!</v>
      </c>
      <c r="I174" s="72">
        <f t="shared" si="191"/>
        <v>197.12142211443336</v>
      </c>
      <c r="J174" s="73">
        <f>+'nm T1.8 flota'!$BC$9</f>
        <v>8.9994409542377074</v>
      </c>
      <c r="L174" s="77">
        <f t="shared" si="196"/>
        <v>2007</v>
      </c>
      <c r="M174" s="78">
        <f>rep!B169</f>
        <v>0</v>
      </c>
      <c r="N174" s="78">
        <f>rep!C169</f>
        <v>0</v>
      </c>
      <c r="O174" s="78">
        <f>rep!D169</f>
        <v>0</v>
      </c>
      <c r="P174" s="78">
        <f>rep!E169</f>
        <v>0</v>
      </c>
      <c r="Q174" s="78">
        <f>rep!F169</f>
        <v>0</v>
      </c>
      <c r="R174" s="78">
        <f>rep!G169</f>
        <v>0</v>
      </c>
      <c r="S174" s="78">
        <f>rep!H169</f>
        <v>0</v>
      </c>
      <c r="T174" s="78">
        <f>rep!I169</f>
        <v>0</v>
      </c>
      <c r="U174" s="78">
        <f>rep!J169</f>
        <v>0</v>
      </c>
      <c r="V174" s="78">
        <f>rep!K169</f>
        <v>0</v>
      </c>
      <c r="W174" s="78">
        <f>rep!L169</f>
        <v>1.9999800000000001E-5</v>
      </c>
      <c r="X174" s="78">
        <f>rep!M169</f>
        <v>6.1999400000000001E-4</v>
      </c>
      <c r="Y174" s="78">
        <f>rep!N169</f>
        <v>2.2099799999999998E-3</v>
      </c>
      <c r="Z174" s="78">
        <f>rep!O169</f>
        <v>3.1699699999999998E-3</v>
      </c>
      <c r="AA174" s="78">
        <f>rep!P169</f>
        <v>7.58992E-3</v>
      </c>
      <c r="AB174" s="78">
        <f>rep!Q169</f>
        <v>5.4899500000000004E-3</v>
      </c>
      <c r="AC174" s="78">
        <f>rep!R169</f>
        <v>5.8899399999999998E-3</v>
      </c>
      <c r="AD174" s="78">
        <f>rep!S169</f>
        <v>7.0799299999999999E-3</v>
      </c>
      <c r="AE174" s="78">
        <f>rep!T169</f>
        <v>1.1659900000000001E-2</v>
      </c>
      <c r="AF174" s="78">
        <f>rep!U169</f>
        <v>1.7019800000000002E-2</v>
      </c>
      <c r="AG174" s="78">
        <f>rep!V169</f>
        <v>2.3749800000000001E-2</v>
      </c>
      <c r="AH174" s="78">
        <f>rep!W169</f>
        <v>2.96697E-2</v>
      </c>
      <c r="AI174" s="78">
        <f>rep!X169</f>
        <v>3.7889600000000002E-2</v>
      </c>
      <c r="AJ174" s="78">
        <f>rep!Y169</f>
        <v>5.5159399999999997E-2</v>
      </c>
      <c r="AK174" s="78">
        <f>rep!Z169</f>
        <v>6.9799299999999995E-2</v>
      </c>
      <c r="AL174" s="78">
        <f>rep!AA169</f>
        <v>8.1129199999999999E-2</v>
      </c>
      <c r="AM174" s="78">
        <f>rep!AB169</f>
        <v>7.2969300000000001E-2</v>
      </c>
      <c r="AN174" s="78">
        <f>rep!AC169</f>
        <v>7.5409199999999996E-2</v>
      </c>
      <c r="AO174" s="78">
        <f>rep!AD169</f>
        <v>7.1559300000000006E-2</v>
      </c>
      <c r="AP174" s="78">
        <f>rep!AE169</f>
        <v>6.7079299999999994E-2</v>
      </c>
      <c r="AQ174" s="78">
        <f>rep!AF169</f>
        <v>7.1129300000000006E-2</v>
      </c>
      <c r="AR174" s="78">
        <f>rep!AG169</f>
        <v>6.6569299999999998E-2</v>
      </c>
      <c r="AS174" s="78">
        <f>rep!AH169</f>
        <v>5.3009500000000001E-2</v>
      </c>
      <c r="AT174" s="78">
        <f>rep!AI169</f>
        <v>4.2129600000000003E-2</v>
      </c>
      <c r="AU174" s="78">
        <f>rep!AJ169</f>
        <v>3.31597E-2</v>
      </c>
      <c r="AV174" s="78">
        <f>rep!AK169</f>
        <v>3.3049700000000001E-2</v>
      </c>
      <c r="AW174" s="78">
        <f>rep!AL169</f>
        <v>2.2279799999999999E-2</v>
      </c>
      <c r="AX174" s="78">
        <f>rep!AM169</f>
        <v>1.21799E-2</v>
      </c>
      <c r="AY174" s="78">
        <f>rep!AN169</f>
        <v>8.2299199999999999E-3</v>
      </c>
      <c r="AZ174" s="78">
        <f>rep!AO169</f>
        <v>5.8399400000000001E-3</v>
      </c>
      <c r="BA174" s="78">
        <f>rep!AP169</f>
        <v>3.6799599999999999E-3</v>
      </c>
      <c r="BB174" s="78">
        <f>rep!AQ169</f>
        <v>3.5799600000000001E-3</v>
      </c>
      <c r="BC174" s="78">
        <f>rep!AR169</f>
        <v>0</v>
      </c>
      <c r="BE174" s="69">
        <v>2007</v>
      </c>
      <c r="BF174" s="76">
        <f t="shared" si="195"/>
        <v>1.5453999761173886E-8</v>
      </c>
      <c r="BG174" s="76">
        <f t="shared" si="236"/>
        <v>2.6441193008629427E-7</v>
      </c>
      <c r="BH174" s="76">
        <f t="shared" si="237"/>
        <v>3.0930104332272796E-6</v>
      </c>
      <c r="BI174" s="76">
        <f t="shared" si="238"/>
        <v>2.4756887066193752E-5</v>
      </c>
      <c r="BJ174" s="76">
        <f t="shared" si="197"/>
        <v>1.3571857546683101E-4</v>
      </c>
      <c r="BK174" s="76">
        <f t="shared" si="198"/>
        <v>5.1032929785190006E-4</v>
      </c>
      <c r="BL174" s="76">
        <f t="shared" si="199"/>
        <v>1.3208208085950998E-3</v>
      </c>
      <c r="BM174" s="76">
        <f t="shared" si="200"/>
        <v>2.3778786417263998E-3</v>
      </c>
      <c r="BN174" s="76">
        <f t="shared" si="201"/>
        <v>3.0810283152635999E-3</v>
      </c>
      <c r="BO174" s="76">
        <f t="shared" si="202"/>
        <v>3.1981657844284E-3</v>
      </c>
      <c r="BP174" s="76">
        <f t="shared" si="203"/>
        <v>3.3813087724476002E-3</v>
      </c>
      <c r="BQ174" s="76">
        <f t="shared" si="204"/>
        <v>4.3573759851590994E-3</v>
      </c>
      <c r="BR174" s="76">
        <f t="shared" si="205"/>
        <v>6.0413937828444004E-3</v>
      </c>
      <c r="BS174" s="76">
        <f t="shared" si="206"/>
        <v>7.8822214133775007E-3</v>
      </c>
      <c r="BT174" s="76">
        <f t="shared" si="207"/>
        <v>9.7058423643135994E-3</v>
      </c>
      <c r="BU174" s="76">
        <f t="shared" si="208"/>
        <v>1.187795949375E-2</v>
      </c>
      <c r="BV174" s="76">
        <f t="shared" si="209"/>
        <v>1.4769664969749999E-2</v>
      </c>
      <c r="BW174" s="76">
        <f t="shared" si="210"/>
        <v>1.8363786204000001E-2</v>
      </c>
      <c r="BX174" s="76">
        <f t="shared" si="211"/>
        <v>2.2460696683359999E-2</v>
      </c>
      <c r="BY174" s="76">
        <f t="shared" si="212"/>
        <v>2.703339299644E-2</v>
      </c>
      <c r="BZ174" s="76">
        <f t="shared" si="213"/>
        <v>3.2196337008639997E-2</v>
      </c>
      <c r="CA174" s="76">
        <f t="shared" si="214"/>
        <v>3.7904105802309997E-2</v>
      </c>
      <c r="CB174" s="76">
        <f t="shared" si="215"/>
        <v>4.3798275888639999E-2</v>
      </c>
      <c r="CC174" s="76">
        <f t="shared" si="216"/>
        <v>4.9320639243749999E-2</v>
      </c>
      <c r="CD174" s="76">
        <f t="shared" si="217"/>
        <v>5.3908942009109999E-2</v>
      </c>
      <c r="CE174" s="76">
        <f t="shared" si="218"/>
        <v>5.7125055869910006E-2</v>
      </c>
      <c r="CF174" s="76">
        <f t="shared" si="219"/>
        <v>5.8719816735189993E-2</v>
      </c>
      <c r="CG174" s="76">
        <f t="shared" si="220"/>
        <v>5.8662606306310004E-2</v>
      </c>
      <c r="CH174" s="76">
        <f t="shared" si="221"/>
        <v>5.712558287991E-2</v>
      </c>
      <c r="CI174" s="76">
        <f t="shared" si="222"/>
        <v>5.441308004559E-2</v>
      </c>
      <c r="CJ174" s="76">
        <f t="shared" si="223"/>
        <v>5.0861562249509995E-2</v>
      </c>
      <c r="CK174" s="76">
        <f t="shared" si="224"/>
        <v>4.6754294747160002E-2</v>
      </c>
      <c r="CL174" s="76">
        <f t="shared" si="225"/>
        <v>4.2282366639750005E-2</v>
      </c>
      <c r="CM174" s="76">
        <f t="shared" si="226"/>
        <v>3.7556440944E-2</v>
      </c>
      <c r="CN174" s="76">
        <f t="shared" si="227"/>
        <v>3.2652897974999998E-2</v>
      </c>
      <c r="CO174" s="76">
        <f t="shared" si="228"/>
        <v>2.7663137018789998E-2</v>
      </c>
      <c r="CP174" s="76">
        <f t="shared" si="229"/>
        <v>2.2723644427990002E-2</v>
      </c>
      <c r="CQ174" s="76">
        <f t="shared" si="230"/>
        <v>1.8012314199000002E-2</v>
      </c>
      <c r="CR174" s="76">
        <f t="shared" si="231"/>
        <v>1.3718456256000001E-2</v>
      </c>
      <c r="CS174" s="76">
        <f t="shared" si="232"/>
        <v>1.0002203121510001E-2</v>
      </c>
      <c r="CT174" s="76">
        <f t="shared" si="233"/>
        <v>6.9602978910750998E-3</v>
      </c>
      <c r="CU174" s="76">
        <f t="shared" si="234"/>
        <v>4.6114857742975005E-3</v>
      </c>
      <c r="CV174" s="76">
        <f t="shared" si="235"/>
        <v>2.9032319448759002E-3</v>
      </c>
    </row>
    <row r="175" spans="1:100" s="69" customFormat="1" x14ac:dyDescent="0.25">
      <c r="A175" s="70">
        <f t="shared" si="239"/>
        <v>6.9451554168694266E-2</v>
      </c>
      <c r="B175" s="63">
        <f t="shared" si="240"/>
        <v>3.4320273714155526E-3</v>
      </c>
      <c r="C175" s="64">
        <v>2008</v>
      </c>
      <c r="D175" s="71">
        <f t="shared" si="241"/>
        <v>291.37296757267592</v>
      </c>
      <c r="E175" s="71">
        <f t="shared" si="242"/>
        <v>14.398525878500159</v>
      </c>
      <c r="F175" s="72">
        <f t="shared" si="193"/>
        <v>162.62253013230946</v>
      </c>
      <c r="G175" s="72" t="e">
        <f t="shared" si="194"/>
        <v>#NUM!</v>
      </c>
      <c r="H175" s="72" t="e">
        <f t="shared" si="190"/>
        <v>#NUM!</v>
      </c>
      <c r="I175" s="72">
        <f t="shared" si="191"/>
        <v>197.12142211443336</v>
      </c>
      <c r="J175" s="73">
        <f>+'nm T1.8 flota'!$BC$9</f>
        <v>8.9994409542377074</v>
      </c>
      <c r="L175" s="77">
        <f t="shared" si="196"/>
        <v>2008</v>
      </c>
      <c r="M175" s="78">
        <f>rep!B170</f>
        <v>0</v>
      </c>
      <c r="N175" s="78">
        <f>rep!C170</f>
        <v>0</v>
      </c>
      <c r="O175" s="78">
        <f>rep!D170</f>
        <v>0</v>
      </c>
      <c r="P175" s="78">
        <f>rep!E170</f>
        <v>0</v>
      </c>
      <c r="Q175" s="78">
        <f>rep!F170</f>
        <v>0</v>
      </c>
      <c r="R175" s="78">
        <f>rep!G170</f>
        <v>0</v>
      </c>
      <c r="S175" s="78">
        <f>rep!H170</f>
        <v>1.0000000000000001E-5</v>
      </c>
      <c r="T175" s="78">
        <f>rep!I170</f>
        <v>5.0000000000000002E-5</v>
      </c>
      <c r="U175" s="78">
        <f>rep!J170</f>
        <v>8.0000000000000007E-5</v>
      </c>
      <c r="V175" s="78">
        <f>rep!K170</f>
        <v>1.1E-4</v>
      </c>
      <c r="W175" s="78">
        <f>rep!L170</f>
        <v>1.9000000000000001E-4</v>
      </c>
      <c r="X175" s="78">
        <f>rep!M170</f>
        <v>1.6000000000000001E-4</v>
      </c>
      <c r="Y175" s="78">
        <f>rep!N170</f>
        <v>1.31E-3</v>
      </c>
      <c r="Z175" s="78">
        <f>rep!O170</f>
        <v>1.24E-3</v>
      </c>
      <c r="AA175" s="78">
        <f>rep!P170</f>
        <v>2.15E-3</v>
      </c>
      <c r="AB175" s="78">
        <f>rep!Q170</f>
        <v>4.7099999999999998E-3</v>
      </c>
      <c r="AC175" s="78">
        <f>rep!R170</f>
        <v>7.45E-3</v>
      </c>
      <c r="AD175" s="78">
        <f>rep!S170</f>
        <v>9.6100000000000005E-3</v>
      </c>
      <c r="AE175" s="78">
        <f>rep!T170</f>
        <v>1.3950000000000001E-2</v>
      </c>
      <c r="AF175" s="78">
        <f>rep!U170</f>
        <v>1.359E-2</v>
      </c>
      <c r="AG175" s="78">
        <f>rep!V170</f>
        <v>2.2970000000000001E-2</v>
      </c>
      <c r="AH175" s="78">
        <f>rep!W170</f>
        <v>2.7560000000000001E-2</v>
      </c>
      <c r="AI175" s="78">
        <f>rep!X170</f>
        <v>4.2889999999999998E-2</v>
      </c>
      <c r="AJ175" s="78">
        <f>rep!Y170</f>
        <v>5.2990000000000002E-2</v>
      </c>
      <c r="AK175" s="78">
        <f>rep!Z170</f>
        <v>6.3649999999999998E-2</v>
      </c>
      <c r="AL175" s="78">
        <f>rep!AA170</f>
        <v>7.1679999999999994E-2</v>
      </c>
      <c r="AM175" s="78">
        <f>rep!AB170</f>
        <v>6.9769999999999999E-2</v>
      </c>
      <c r="AN175" s="78">
        <f>rep!AC170</f>
        <v>7.6899999999999996E-2</v>
      </c>
      <c r="AO175" s="78">
        <f>rep!AD170</f>
        <v>8.0210000000000004E-2</v>
      </c>
      <c r="AP175" s="78">
        <f>rep!AE170</f>
        <v>7.6160000000000005E-2</v>
      </c>
      <c r="AQ175" s="78">
        <f>rep!AF170</f>
        <v>7.7270000000000005E-2</v>
      </c>
      <c r="AR175" s="78">
        <f>rep!AG170</f>
        <v>7.1690000000000004E-2</v>
      </c>
      <c r="AS175" s="78">
        <f>rep!AH170</f>
        <v>5.7299999999999997E-2</v>
      </c>
      <c r="AT175" s="78">
        <f>rep!AI170</f>
        <v>4.845E-2</v>
      </c>
      <c r="AU175" s="78">
        <f>rep!AJ170</f>
        <v>3.7519999999999998E-2</v>
      </c>
      <c r="AV175" s="78">
        <f>rep!AK170</f>
        <v>2.7019999999999999E-2</v>
      </c>
      <c r="AW175" s="78">
        <f>rep!AL170</f>
        <v>2.043E-2</v>
      </c>
      <c r="AX175" s="78">
        <f>rep!AM170</f>
        <v>9.4000000000000004E-3</v>
      </c>
      <c r="AY175" s="78">
        <f>rep!AN170</f>
        <v>5.8599999999999998E-3</v>
      </c>
      <c r="AZ175" s="78">
        <f>rep!AO170</f>
        <v>3.29E-3</v>
      </c>
      <c r="BA175" s="78">
        <f>rep!AP170</f>
        <v>2.3800000000000002E-3</v>
      </c>
      <c r="BB175" s="78">
        <f>rep!AQ170</f>
        <v>0</v>
      </c>
      <c r="BC175" s="78">
        <f>rep!AR170</f>
        <v>0</v>
      </c>
      <c r="BE175" s="69">
        <v>2008</v>
      </c>
      <c r="BF175" s="76">
        <f t="shared" si="195"/>
        <v>1.6627499723526244E-8</v>
      </c>
      <c r="BG175" s="76">
        <f t="shared" si="236"/>
        <v>2.8448591906771583E-7</v>
      </c>
      <c r="BH175" s="76">
        <f t="shared" si="237"/>
        <v>3.3277089262796017E-6</v>
      </c>
      <c r="BI175" s="76">
        <f t="shared" si="238"/>
        <v>2.6633090640697558E-5</v>
      </c>
      <c r="BJ175" s="76">
        <f t="shared" si="197"/>
        <v>1.4597668458399599E-4</v>
      </c>
      <c r="BK175" s="76">
        <f t="shared" si="198"/>
        <v>5.4866163962463102E-4</v>
      </c>
      <c r="BL175" s="76">
        <f t="shared" si="199"/>
        <v>1.4184622365696002E-3</v>
      </c>
      <c r="BM175" s="76">
        <f t="shared" si="200"/>
        <v>2.5460842332399999E-3</v>
      </c>
      <c r="BN175" s="76">
        <f t="shared" si="201"/>
        <v>3.2706522827836001E-3</v>
      </c>
      <c r="BO175" s="76">
        <f t="shared" si="202"/>
        <v>3.3146695199670999E-3</v>
      </c>
      <c r="BP175" s="76">
        <f t="shared" si="203"/>
        <v>3.3491275774235997E-3</v>
      </c>
      <c r="BQ175" s="76">
        <f t="shared" si="204"/>
        <v>4.1533350112671003E-3</v>
      </c>
      <c r="BR175" s="76">
        <f t="shared" si="205"/>
        <v>5.6808559177499995E-3</v>
      </c>
      <c r="BS175" s="76">
        <f t="shared" si="206"/>
        <v>7.4007232920576E-3</v>
      </c>
      <c r="BT175" s="76">
        <f t="shared" si="207"/>
        <v>9.1490571494511012E-3</v>
      </c>
      <c r="BU175" s="76">
        <f t="shared" si="208"/>
        <v>1.1301309375999999E-2</v>
      </c>
      <c r="BV175" s="76">
        <f t="shared" si="209"/>
        <v>1.424984021079E-2</v>
      </c>
      <c r="BW175" s="76">
        <f t="shared" si="210"/>
        <v>1.799092840176E-2</v>
      </c>
      <c r="BX175" s="76">
        <f t="shared" si="211"/>
        <v>2.2272906502239998E-2</v>
      </c>
      <c r="BY175" s="76">
        <f t="shared" si="212"/>
        <v>2.692647559644E-2</v>
      </c>
      <c r="BZ175" s="76">
        <f t="shared" si="213"/>
        <v>3.1901846703959999E-2</v>
      </c>
      <c r="CA175" s="76">
        <f t="shared" si="214"/>
        <v>3.7098320278709997E-2</v>
      </c>
      <c r="CB175" s="76">
        <f t="shared" si="215"/>
        <v>4.2295036588439999E-2</v>
      </c>
      <c r="CC175" s="76">
        <f t="shared" si="216"/>
        <v>4.7224236180310006E-2</v>
      </c>
      <c r="CD175" s="76">
        <f t="shared" si="217"/>
        <v>5.162204686704E-2</v>
      </c>
      <c r="CE175" s="76">
        <f t="shared" si="218"/>
        <v>5.5205322619750002E-2</v>
      </c>
      <c r="CF175" s="76">
        <f t="shared" si="219"/>
        <v>5.7663898430040002E-2</v>
      </c>
      <c r="CG175" s="76">
        <f t="shared" si="220"/>
        <v>5.8727514121589997E-2</v>
      </c>
      <c r="CH175" s="76">
        <f t="shared" si="221"/>
        <v>5.8257865274309997E-2</v>
      </c>
      <c r="CI175" s="76">
        <f t="shared" si="222"/>
        <v>5.6298346659749997E-2</v>
      </c>
      <c r="CJ175" s="76">
        <f t="shared" si="223"/>
        <v>5.3055583830359999E-2</v>
      </c>
      <c r="CK175" s="76">
        <f t="shared" si="224"/>
        <v>4.8835999128390005E-2</v>
      </c>
      <c r="CL175" s="76">
        <f t="shared" si="225"/>
        <v>4.396870769511E-2</v>
      </c>
      <c r="CM175" s="76">
        <f t="shared" si="226"/>
        <v>3.8745594774360008E-2</v>
      </c>
      <c r="CN175" s="76">
        <f t="shared" si="227"/>
        <v>3.3395765862240002E-2</v>
      </c>
      <c r="CO175" s="76">
        <f t="shared" si="228"/>
        <v>2.8093431955839999E-2</v>
      </c>
      <c r="CP175" s="76">
        <f t="shared" si="229"/>
        <v>2.298462960231E-2</v>
      </c>
      <c r="CQ175" s="76">
        <f t="shared" si="230"/>
        <v>1.8209460216309998E-2</v>
      </c>
      <c r="CR175" s="76">
        <f t="shared" si="231"/>
        <v>1.3904882825559999E-2</v>
      </c>
      <c r="CS175" s="76">
        <f t="shared" si="232"/>
        <v>1.0189012975E-2</v>
      </c>
      <c r="CT175" s="76">
        <f t="shared" si="233"/>
        <v>7.1368747488975001E-3</v>
      </c>
      <c r="CU175" s="76">
        <f t="shared" si="234"/>
        <v>4.7631338211184E-3</v>
      </c>
      <c r="CV175" s="76">
        <f t="shared" si="235"/>
        <v>3.0211471000911E-3</v>
      </c>
    </row>
    <row r="176" spans="1:100" s="69" customFormat="1" x14ac:dyDescent="0.25">
      <c r="A176" s="70">
        <f t="shared" si="239"/>
        <v>5.9215045153594027E-2</v>
      </c>
      <c r="B176" s="63">
        <f t="shared" si="240"/>
        <v>9.5863952049560965E-3</v>
      </c>
      <c r="C176" s="64">
        <v>2009</v>
      </c>
      <c r="D176" s="71">
        <f t="shared" si="241"/>
        <v>104.31449764172119</v>
      </c>
      <c r="E176" s="71">
        <f t="shared" si="242"/>
        <v>16.887600058501441</v>
      </c>
      <c r="F176" s="72">
        <f t="shared" si="193"/>
        <v>162.62253013230946</v>
      </c>
      <c r="G176" s="72" t="e">
        <f t="shared" si="194"/>
        <v>#NUM!</v>
      </c>
      <c r="H176" s="72" t="e">
        <f t="shared" si="190"/>
        <v>#NUM!</v>
      </c>
      <c r="I176" s="72">
        <f t="shared" si="191"/>
        <v>197.12142211443336</v>
      </c>
      <c r="J176" s="73">
        <f>+'nm T1.8 flota'!$BC$9</f>
        <v>8.9994409542377074</v>
      </c>
      <c r="L176" s="77">
        <f t="shared" si="196"/>
        <v>2009</v>
      </c>
      <c r="M176" s="78">
        <f>rep!B171</f>
        <v>0</v>
      </c>
      <c r="N176" s="78">
        <f>rep!C171</f>
        <v>0</v>
      </c>
      <c r="O176" s="78">
        <f>rep!D171</f>
        <v>0</v>
      </c>
      <c r="P176" s="78">
        <f>rep!E171</f>
        <v>0</v>
      </c>
      <c r="Q176" s="78">
        <f>rep!F171</f>
        <v>1.19998E-4</v>
      </c>
      <c r="R176" s="78">
        <f>rep!G171</f>
        <v>0</v>
      </c>
      <c r="S176" s="78">
        <f>rep!H171</f>
        <v>0</v>
      </c>
      <c r="T176" s="78">
        <f>rep!I171</f>
        <v>0</v>
      </c>
      <c r="U176" s="78">
        <f>rep!J171</f>
        <v>0</v>
      </c>
      <c r="V176" s="78">
        <f>rep!K171</f>
        <v>1.19998E-4</v>
      </c>
      <c r="W176" s="78">
        <f>rep!L171</f>
        <v>1.5999699999999999E-4</v>
      </c>
      <c r="X176" s="78">
        <f>rep!M171</f>
        <v>1.79996E-4</v>
      </c>
      <c r="Y176" s="78">
        <f>rep!N171</f>
        <v>5.1999000000000001E-4</v>
      </c>
      <c r="Z176" s="78">
        <f>rep!O171</f>
        <v>1.79996E-4</v>
      </c>
      <c r="AA176" s="78">
        <f>rep!P171</f>
        <v>5.5998899999999999E-4</v>
      </c>
      <c r="AB176" s="78">
        <f>rep!Q171</f>
        <v>7.49985E-4</v>
      </c>
      <c r="AC176" s="78">
        <f>rep!R171</f>
        <v>8.4998300000000001E-4</v>
      </c>
      <c r="AD176" s="78">
        <f>rep!S171</f>
        <v>1.8499600000000001E-3</v>
      </c>
      <c r="AE176" s="78">
        <f>rep!T171</f>
        <v>5.2898900000000002E-3</v>
      </c>
      <c r="AF176" s="78">
        <f>rep!U171</f>
        <v>9.3998099999999998E-3</v>
      </c>
      <c r="AG176" s="78">
        <f>rep!V171</f>
        <v>1.6759699999999999E-2</v>
      </c>
      <c r="AH176" s="78">
        <f>rep!W171</f>
        <v>2.7649400000000001E-2</v>
      </c>
      <c r="AI176" s="78">
        <f>rep!X171</f>
        <v>3.6739300000000003E-2</v>
      </c>
      <c r="AJ176" s="78">
        <f>rep!Y171</f>
        <v>5.60089E-2</v>
      </c>
      <c r="AK176" s="78">
        <f>rep!Z171</f>
        <v>7.01986E-2</v>
      </c>
      <c r="AL176" s="78">
        <f>rep!AA171</f>
        <v>7.3228500000000002E-2</v>
      </c>
      <c r="AM176" s="78">
        <f>rep!AB171</f>
        <v>8.1648399999999996E-2</v>
      </c>
      <c r="AN176" s="78">
        <f>rep!AC171</f>
        <v>0.100178</v>
      </c>
      <c r="AO176" s="78">
        <f>rep!AD171</f>
        <v>9.8447999999999994E-2</v>
      </c>
      <c r="AP176" s="78">
        <f>rep!AE171</f>
        <v>9.2078199999999999E-2</v>
      </c>
      <c r="AQ176" s="78">
        <f>rep!AF171</f>
        <v>9.2508099999999996E-2</v>
      </c>
      <c r="AR176" s="78">
        <f>rep!AG171</f>
        <v>6.3528699999999994E-2</v>
      </c>
      <c r="AS176" s="78">
        <f>rep!AH171</f>
        <v>5.7518800000000002E-2</v>
      </c>
      <c r="AT176" s="78">
        <f>rep!AI171</f>
        <v>3.9259200000000001E-2</v>
      </c>
      <c r="AU176" s="78">
        <f>rep!AJ171</f>
        <v>3.2659300000000002E-2</v>
      </c>
      <c r="AV176" s="78">
        <f>rep!AK171</f>
        <v>2.0289600000000001E-2</v>
      </c>
      <c r="AW176" s="78">
        <f>rep!AL171</f>
        <v>7.2498500000000004E-3</v>
      </c>
      <c r="AX176" s="78">
        <f>rep!AM171</f>
        <v>5.4198900000000001E-3</v>
      </c>
      <c r="AY176" s="78">
        <f>rep!AN171</f>
        <v>4.6699100000000002E-3</v>
      </c>
      <c r="AZ176" s="78">
        <f>rep!AO171</f>
        <v>2.1799599999999999E-3</v>
      </c>
      <c r="BA176" s="78">
        <f>rep!AP171</f>
        <v>1.79996E-3</v>
      </c>
      <c r="BB176" s="78">
        <f>rep!AQ171</f>
        <v>0</v>
      </c>
      <c r="BC176" s="78">
        <f>rep!AR171</f>
        <v>0</v>
      </c>
      <c r="BE176" s="69">
        <v>2009</v>
      </c>
      <c r="BF176" s="76">
        <f t="shared" si="195"/>
        <v>1.9602099615757676E-8</v>
      </c>
      <c r="BG176" s="76">
        <f t="shared" si="236"/>
        <v>3.3537888752092634E-7</v>
      </c>
      <c r="BH176" s="76">
        <f t="shared" si="237"/>
        <v>3.9229446103848384E-6</v>
      </c>
      <c r="BI176" s="76">
        <f t="shared" si="238"/>
        <v>3.139591423467039E-5</v>
      </c>
      <c r="BJ176" s="76">
        <f t="shared" si="197"/>
        <v>1.7206438365516399E-4</v>
      </c>
      <c r="BK176" s="76">
        <f t="shared" si="198"/>
        <v>6.4654943240697606E-4</v>
      </c>
      <c r="BL176" s="76">
        <f t="shared" si="199"/>
        <v>1.6705100336438998E-3</v>
      </c>
      <c r="BM176" s="76">
        <f t="shared" si="200"/>
        <v>2.9940416306364001E-3</v>
      </c>
      <c r="BN176" s="76">
        <f t="shared" si="201"/>
        <v>3.8305632833775002E-3</v>
      </c>
      <c r="BO176" s="76">
        <f t="shared" si="202"/>
        <v>3.8374895535711003E-3</v>
      </c>
      <c r="BP176" s="76">
        <f t="shared" si="203"/>
        <v>3.7830194494463997E-3</v>
      </c>
      <c r="BQ176" s="76">
        <f t="shared" si="204"/>
        <v>4.5666728252016005E-3</v>
      </c>
      <c r="BR176" s="76">
        <f t="shared" si="205"/>
        <v>6.1231606003455995E-3</v>
      </c>
      <c r="BS176" s="76">
        <f t="shared" si="206"/>
        <v>7.8095985431663999E-3</v>
      </c>
      <c r="BT176" s="76">
        <f t="shared" si="207"/>
        <v>9.3949759131964003E-3</v>
      </c>
      <c r="BU176" s="76">
        <f t="shared" si="208"/>
        <v>1.128821557404E-2</v>
      </c>
      <c r="BV176" s="76">
        <f t="shared" si="209"/>
        <v>1.3974652364640001E-2</v>
      </c>
      <c r="BW176" s="76">
        <f t="shared" si="210"/>
        <v>1.753648826191E-2</v>
      </c>
      <c r="BX176" s="76">
        <f t="shared" si="211"/>
        <v>2.1771085164390001E-2</v>
      </c>
      <c r="BY176" s="76">
        <f t="shared" si="212"/>
        <v>2.6521525227989999E-2</v>
      </c>
      <c r="BZ176" s="76">
        <f t="shared" si="213"/>
        <v>3.1711451975040002E-2</v>
      </c>
      <c r="CA176" s="76">
        <f t="shared" si="214"/>
        <v>3.7162267276439995E-2</v>
      </c>
      <c r="CB176" s="76">
        <f t="shared" si="215"/>
        <v>4.2529953074559999E-2</v>
      </c>
      <c r="CC176" s="76">
        <f t="shared" si="216"/>
        <v>4.7425923226710007E-2</v>
      </c>
      <c r="CD176" s="76">
        <f t="shared" si="217"/>
        <v>5.1540887343750001E-2</v>
      </c>
      <c r="CE176" s="76">
        <f t="shared" si="218"/>
        <v>5.466985573311E-2</v>
      </c>
      <c r="CF176" s="76">
        <f t="shared" si="219"/>
        <v>5.6684135671000002E-2</v>
      </c>
      <c r="CG176" s="76">
        <f t="shared" si="220"/>
        <v>5.7510108073110001E-2</v>
      </c>
      <c r="CH176" s="76">
        <f t="shared" si="221"/>
        <v>5.7122420809110001E-2</v>
      </c>
      <c r="CI176" s="76">
        <f t="shared" si="222"/>
        <v>5.5540872984960001E-2</v>
      </c>
      <c r="CJ176" s="76">
        <f t="shared" si="223"/>
        <v>5.283345161664E-2</v>
      </c>
      <c r="CK176" s="76">
        <f t="shared" si="224"/>
        <v>4.9125096433510006E-2</v>
      </c>
      <c r="CL176" s="76">
        <f t="shared" si="225"/>
        <v>4.4600786541990005E-2</v>
      </c>
      <c r="CM176" s="76">
        <f t="shared" si="226"/>
        <v>3.9494393280789998E-2</v>
      </c>
      <c r="CN176" s="76">
        <f t="shared" si="227"/>
        <v>3.4064412092309995E-2</v>
      </c>
      <c r="CO176" s="76">
        <f t="shared" si="228"/>
        <v>2.8567451417560001E-2</v>
      </c>
      <c r="CP176" s="76">
        <f t="shared" si="229"/>
        <v>2.3239845796439999E-2</v>
      </c>
      <c r="CQ176" s="76">
        <f t="shared" si="230"/>
        <v>1.8286388951040001E-2</v>
      </c>
      <c r="CR176" s="76">
        <f t="shared" si="231"/>
        <v>1.387116042519E-2</v>
      </c>
      <c r="CS176" s="76">
        <f t="shared" si="232"/>
        <v>1.0108400758710001E-2</v>
      </c>
      <c r="CT176" s="76">
        <f t="shared" si="233"/>
        <v>7.0527248338876003E-3</v>
      </c>
      <c r="CU176" s="76">
        <f t="shared" si="234"/>
        <v>4.6967013221391003E-3</v>
      </c>
      <c r="CV176" s="76">
        <f t="shared" si="235"/>
        <v>2.9772329081775E-3</v>
      </c>
    </row>
    <row r="177" spans="1:100" s="69" customFormat="1" x14ac:dyDescent="0.25">
      <c r="A177" s="70"/>
      <c r="B177" s="63"/>
      <c r="C177" s="64">
        <v>2010</v>
      </c>
      <c r="D177" s="71"/>
      <c r="E177" s="71"/>
      <c r="F177" s="72">
        <f t="shared" si="193"/>
        <v>162.62253013230946</v>
      </c>
      <c r="G177" s="72" t="e">
        <f t="shared" si="194"/>
        <v>#NUM!</v>
      </c>
      <c r="H177" s="72" t="e">
        <f t="shared" si="190"/>
        <v>#NUM!</v>
      </c>
      <c r="I177" s="72">
        <f t="shared" si="191"/>
        <v>197.12142211443336</v>
      </c>
      <c r="J177" s="73">
        <f>+'nm T1.8 flota'!$BC$9</f>
        <v>8.9994409542377074</v>
      </c>
      <c r="L177" s="77">
        <f t="shared" si="196"/>
        <v>2010</v>
      </c>
      <c r="M177" s="78">
        <f>rep!B172</f>
        <v>0</v>
      </c>
      <c r="N177" s="78">
        <f>rep!C172</f>
        <v>0</v>
      </c>
      <c r="O177" s="78">
        <f>rep!D172</f>
        <v>0</v>
      </c>
      <c r="P177" s="78">
        <f>rep!E172</f>
        <v>0</v>
      </c>
      <c r="Q177" s="78">
        <f>rep!F172</f>
        <v>0</v>
      </c>
      <c r="R177" s="78">
        <f>rep!G172</f>
        <v>0</v>
      </c>
      <c r="S177" s="78">
        <f>rep!H172</f>
        <v>5.9998799999999999E-5</v>
      </c>
      <c r="T177" s="78">
        <f>rep!I172</f>
        <v>1.09998E-4</v>
      </c>
      <c r="U177" s="78">
        <f>rep!J172</f>
        <v>3.5999300000000002E-4</v>
      </c>
      <c r="V177" s="78">
        <f>rep!K172</f>
        <v>3.99992E-4</v>
      </c>
      <c r="W177" s="78">
        <f>rep!L172</f>
        <v>2.5999500000000001E-4</v>
      </c>
      <c r="X177" s="78">
        <f>rep!M172</f>
        <v>8.9998200000000002E-5</v>
      </c>
      <c r="Y177" s="78">
        <f>rep!N172</f>
        <v>3.1999399999999999E-4</v>
      </c>
      <c r="Z177" s="78">
        <f>rep!O172</f>
        <v>2.19996E-4</v>
      </c>
      <c r="AA177" s="78">
        <f>rep!P172</f>
        <v>1.0499800000000001E-3</v>
      </c>
      <c r="AB177" s="78">
        <f>rep!Q172</f>
        <v>5.4898899999999999E-3</v>
      </c>
      <c r="AC177" s="78">
        <f>rep!R172</f>
        <v>5.4098899999999997E-3</v>
      </c>
      <c r="AD177" s="78">
        <f>rep!S172</f>
        <v>7.6598500000000002E-3</v>
      </c>
      <c r="AE177" s="78">
        <f>rep!T172</f>
        <v>9.2998100000000004E-3</v>
      </c>
      <c r="AF177" s="78">
        <f>rep!U172</f>
        <v>1.30397E-2</v>
      </c>
      <c r="AG177" s="78">
        <f>rep!V172</f>
        <v>1.3509699999999999E-2</v>
      </c>
      <c r="AH177" s="78">
        <f>rep!W172</f>
        <v>1.63097E-2</v>
      </c>
      <c r="AI177" s="78">
        <f>rep!X172</f>
        <v>3.5039300000000002E-2</v>
      </c>
      <c r="AJ177" s="78">
        <f>rep!Y172</f>
        <v>4.05692E-2</v>
      </c>
      <c r="AK177" s="78">
        <f>rep!Z172</f>
        <v>5.1708999999999998E-2</v>
      </c>
      <c r="AL177" s="78">
        <f>rep!AA172</f>
        <v>7.0178599999999994E-2</v>
      </c>
      <c r="AM177" s="78">
        <f>rep!AB172</f>
        <v>7.0688600000000004E-2</v>
      </c>
      <c r="AN177" s="78">
        <f>rep!AC172</f>
        <v>8.26683E-2</v>
      </c>
      <c r="AO177" s="78">
        <f>rep!AD172</f>
        <v>7.5808500000000001E-2</v>
      </c>
      <c r="AP177" s="78">
        <f>rep!AE172</f>
        <v>8.7878200000000004E-2</v>
      </c>
      <c r="AQ177" s="78">
        <f>rep!AF172</f>
        <v>8.93182E-2</v>
      </c>
      <c r="AR177" s="78">
        <f>rep!AG172</f>
        <v>8.2388400000000001E-2</v>
      </c>
      <c r="AS177" s="78">
        <f>rep!AH172</f>
        <v>7.5778499999999999E-2</v>
      </c>
      <c r="AT177" s="78">
        <f>rep!AI172</f>
        <v>6.0098800000000001E-2</v>
      </c>
      <c r="AU177" s="78">
        <f>rep!AJ172</f>
        <v>3.9969200000000003E-2</v>
      </c>
      <c r="AV177" s="78">
        <f>rep!AK172</f>
        <v>2.93894E-2</v>
      </c>
      <c r="AW177" s="78">
        <f>rep!AL172</f>
        <v>1.59597E-2</v>
      </c>
      <c r="AX177" s="78">
        <f>rep!AM172</f>
        <v>7.9698400000000006E-3</v>
      </c>
      <c r="AY177" s="78">
        <f>rep!AN172</f>
        <v>8.3498300000000008E-3</v>
      </c>
      <c r="AZ177" s="78">
        <f>rep!AO172</f>
        <v>1.8699599999999999E-3</v>
      </c>
      <c r="BA177" s="78">
        <f>rep!AP172</f>
        <v>6.9998600000000004E-5</v>
      </c>
      <c r="BB177" s="78">
        <f>rep!AQ172</f>
        <v>7.0998600000000002E-4</v>
      </c>
      <c r="BC177" s="78">
        <f>rep!AR172</f>
        <v>0</v>
      </c>
      <c r="BE177" s="69">
        <v>2010</v>
      </c>
      <c r="BF177" s="76">
        <f t="shared" si="195"/>
        <v>2.0122799595072922E-8</v>
      </c>
      <c r="BG177" s="76">
        <f t="shared" si="236"/>
        <v>3.4429188146301877E-7</v>
      </c>
      <c r="BH177" s="76">
        <f t="shared" si="237"/>
        <v>4.0273437803714303E-6</v>
      </c>
      <c r="BI177" s="76">
        <f t="shared" si="238"/>
        <v>3.2233760917668956E-5</v>
      </c>
      <c r="BJ177" s="76">
        <f t="shared" si="197"/>
        <v>1.76684771455344E-4</v>
      </c>
      <c r="BK177" s="76">
        <f t="shared" si="198"/>
        <v>6.6415431215678406E-4</v>
      </c>
      <c r="BL177" s="76">
        <f t="shared" si="199"/>
        <v>1.7175897076974998E-3</v>
      </c>
      <c r="BM177" s="76">
        <f t="shared" si="200"/>
        <v>3.0864545363184E-3</v>
      </c>
      <c r="BN177" s="76">
        <f t="shared" si="201"/>
        <v>3.9796748609904004E-3</v>
      </c>
      <c r="BO177" s="76">
        <f t="shared" si="202"/>
        <v>4.0752257815191003E-3</v>
      </c>
      <c r="BP177" s="76">
        <f t="shared" si="203"/>
        <v>4.18979694375E-3</v>
      </c>
      <c r="BQ177" s="76">
        <f t="shared" si="204"/>
        <v>5.2358252519390993E-3</v>
      </c>
      <c r="BR177" s="76">
        <f t="shared" si="205"/>
        <v>7.0715334124924001E-3</v>
      </c>
      <c r="BS177" s="76">
        <f t="shared" si="206"/>
        <v>8.9377558351900008E-3</v>
      </c>
      <c r="BT177" s="76">
        <f t="shared" si="207"/>
        <v>1.055047483836E-2</v>
      </c>
      <c r="BU177" s="76">
        <f t="shared" si="208"/>
        <v>1.2355449856000001E-2</v>
      </c>
      <c r="BV177" s="76">
        <f t="shared" si="209"/>
        <v>1.488624584391E-2</v>
      </c>
      <c r="BW177" s="76">
        <f t="shared" si="210"/>
        <v>1.821880018044E-2</v>
      </c>
      <c r="BX177" s="76">
        <f t="shared" si="211"/>
        <v>2.2123611503999999E-2</v>
      </c>
      <c r="BY177" s="76">
        <f t="shared" si="212"/>
        <v>2.6471128825439998E-2</v>
      </c>
      <c r="BZ177" s="76">
        <f t="shared" si="213"/>
        <v>3.1281590932439998E-2</v>
      </c>
      <c r="CA177" s="76">
        <f t="shared" si="214"/>
        <v>3.6485770224E-2</v>
      </c>
      <c r="CB177" s="76">
        <f t="shared" si="215"/>
        <v>4.1797336960710002E-2</v>
      </c>
      <c r="CC177" s="76">
        <f t="shared" si="216"/>
        <v>4.6806407100000003E-2</v>
      </c>
      <c r="CD177" s="76">
        <f t="shared" si="217"/>
        <v>5.1118964863360004E-2</v>
      </c>
      <c r="CE177" s="76">
        <f t="shared" si="218"/>
        <v>5.4420244463999998E-2</v>
      </c>
      <c r="CF177" s="76">
        <f t="shared" si="219"/>
        <v>5.6492388975000002E-2</v>
      </c>
      <c r="CG177" s="76">
        <f t="shared" si="220"/>
        <v>5.7232551001589999E-2</v>
      </c>
      <c r="CH177" s="76">
        <f t="shared" si="221"/>
        <v>5.6659512975E-2</v>
      </c>
      <c r="CI177" s="76">
        <f t="shared" si="222"/>
        <v>5.4888212146839997E-2</v>
      </c>
      <c r="CJ177" s="76">
        <f t="shared" si="223"/>
        <v>5.208320921344E-2</v>
      </c>
      <c r="CK177" s="76">
        <f t="shared" si="224"/>
        <v>4.8419563675590006E-2</v>
      </c>
      <c r="CL177" s="76">
        <f t="shared" si="225"/>
        <v>4.4065378479959998E-2</v>
      </c>
      <c r="CM177" s="76">
        <f t="shared" si="226"/>
        <v>3.9187430065110003E-2</v>
      </c>
      <c r="CN177" s="76">
        <f t="shared" si="227"/>
        <v>3.3965050220639996E-2</v>
      </c>
      <c r="CO177" s="76">
        <f t="shared" si="228"/>
        <v>2.8601048569749998E-2</v>
      </c>
      <c r="CP177" s="76">
        <f t="shared" si="229"/>
        <v>2.3318696567640004E-2</v>
      </c>
      <c r="CQ177" s="76">
        <f t="shared" si="230"/>
        <v>1.8344341841559999E-2</v>
      </c>
      <c r="CR177" s="76">
        <f t="shared" si="231"/>
        <v>1.387815777831E-2</v>
      </c>
      <c r="CS177" s="76">
        <f t="shared" si="232"/>
        <v>1.006617923584E-2</v>
      </c>
      <c r="CT177" s="76">
        <f t="shared" si="233"/>
        <v>6.9806481157951E-3</v>
      </c>
      <c r="CU177" s="76">
        <f t="shared" si="234"/>
        <v>4.6170437611264001E-3</v>
      </c>
      <c r="CV177" s="76">
        <f t="shared" si="235"/>
        <v>2.9063337660711003E-3</v>
      </c>
    </row>
    <row r="178" spans="1:100" s="69" customFormat="1" x14ac:dyDescent="0.25">
      <c r="A178" s="70">
        <f t="shared" si="239"/>
        <v>2.1996409944913774E-2</v>
      </c>
      <c r="B178" s="63">
        <f t="shared" si="240"/>
        <v>6.7718061720322626E-3</v>
      </c>
      <c r="C178" s="64">
        <v>2011</v>
      </c>
      <c r="D178" s="71">
        <f t="shared" si="241"/>
        <v>147.67109019304573</v>
      </c>
      <c r="E178" s="71">
        <f t="shared" si="242"/>
        <v>45.461964134344107</v>
      </c>
      <c r="F178" s="72">
        <f t="shared" si="193"/>
        <v>162.62253013230946</v>
      </c>
      <c r="G178" s="72" t="e">
        <f t="shared" si="194"/>
        <v>#NUM!</v>
      </c>
      <c r="H178" s="72" t="e">
        <f t="shared" si="190"/>
        <v>#NUM!</v>
      </c>
      <c r="I178" s="72">
        <f t="shared" si="191"/>
        <v>197.12142211443336</v>
      </c>
      <c r="J178" s="73">
        <f>+'nm T1.8 flota'!$BC$9</f>
        <v>8.9994409542377074</v>
      </c>
      <c r="L178" s="77">
        <f t="shared" si="196"/>
        <v>2011</v>
      </c>
      <c r="M178" s="78">
        <f>rep!B173</f>
        <v>0</v>
      </c>
      <c r="N178" s="78">
        <f>rep!C173</f>
        <v>0</v>
      </c>
      <c r="O178" s="78">
        <f>rep!D173</f>
        <v>0</v>
      </c>
      <c r="P178" s="78">
        <f>rep!E173</f>
        <v>0</v>
      </c>
      <c r="Q178" s="78">
        <f>rep!F173</f>
        <v>0</v>
      </c>
      <c r="R178" s="78">
        <f>rep!G173</f>
        <v>0</v>
      </c>
      <c r="S178" s="78">
        <f>rep!H173</f>
        <v>0</v>
      </c>
      <c r="T178" s="78">
        <f>rep!I173</f>
        <v>0</v>
      </c>
      <c r="U178" s="78">
        <f>rep!J173</f>
        <v>4.2000799999999998E-4</v>
      </c>
      <c r="V178" s="78">
        <f>rep!K173</f>
        <v>3.6000700000000002E-4</v>
      </c>
      <c r="W178" s="78">
        <f>rep!L173</f>
        <v>8.6001700000000003E-4</v>
      </c>
      <c r="X178" s="78">
        <f>rep!M173</f>
        <v>1.19002E-3</v>
      </c>
      <c r="Y178" s="78">
        <f>rep!N173</f>
        <v>1.0600200000000001E-3</v>
      </c>
      <c r="Z178" s="78">
        <f>rep!O173</f>
        <v>1.91004E-3</v>
      </c>
      <c r="AA178" s="78">
        <f>rep!P173</f>
        <v>2.6500500000000001E-3</v>
      </c>
      <c r="AB178" s="78">
        <f>rep!Q173</f>
        <v>2.5000500000000002E-3</v>
      </c>
      <c r="AC178" s="78">
        <f>rep!R173</f>
        <v>5.4901100000000003E-3</v>
      </c>
      <c r="AD178" s="78">
        <f>rep!S173</f>
        <v>5.8301200000000003E-3</v>
      </c>
      <c r="AE178" s="78">
        <f>rep!T173</f>
        <v>7.2601499999999999E-3</v>
      </c>
      <c r="AF178" s="78">
        <f>rep!U173</f>
        <v>1.2090200000000001E-2</v>
      </c>
      <c r="AG178" s="78">
        <f>rep!V173</f>
        <v>1.37003E-2</v>
      </c>
      <c r="AH178" s="78">
        <f>rep!W173</f>
        <v>2.4730499999999999E-2</v>
      </c>
      <c r="AI178" s="78">
        <f>rep!X173</f>
        <v>3.8770800000000001E-2</v>
      </c>
      <c r="AJ178" s="78">
        <f>rep!Y173</f>
        <v>4.8251000000000002E-2</v>
      </c>
      <c r="AK178" s="78">
        <f>rep!Z173</f>
        <v>4.8710999999999997E-2</v>
      </c>
      <c r="AL178" s="78">
        <f>rep!AA173</f>
        <v>7.0651400000000003E-2</v>
      </c>
      <c r="AM178" s="78">
        <f>rep!AB173</f>
        <v>8.0011600000000002E-2</v>
      </c>
      <c r="AN178" s="78">
        <f>rep!AC173</f>
        <v>8.6321700000000001E-2</v>
      </c>
      <c r="AO178" s="78">
        <f>rep!AD173</f>
        <v>7.7371499999999996E-2</v>
      </c>
      <c r="AP178" s="78">
        <f>rep!AE173</f>
        <v>8.5151699999999997E-2</v>
      </c>
      <c r="AQ178" s="78">
        <f>rep!AF173</f>
        <v>8.3061700000000002E-2</v>
      </c>
      <c r="AR178" s="78">
        <f>rep!AG173</f>
        <v>6.7631399999999994E-2</v>
      </c>
      <c r="AS178" s="78">
        <f>rep!AH173</f>
        <v>6.5011299999999994E-2</v>
      </c>
      <c r="AT178" s="78">
        <f>rep!AI173</f>
        <v>5.2410999999999999E-2</v>
      </c>
      <c r="AU178" s="78">
        <f>rep!AJ173</f>
        <v>4.31309E-2</v>
      </c>
      <c r="AV178" s="78">
        <f>rep!AK173</f>
        <v>3.2820700000000001E-2</v>
      </c>
      <c r="AW178" s="78">
        <f>rep!AL173</f>
        <v>1.90904E-2</v>
      </c>
      <c r="AX178" s="78">
        <f>rep!AM173</f>
        <v>1.2800300000000001E-2</v>
      </c>
      <c r="AY178" s="78">
        <f>rep!AN173</f>
        <v>5.0301E-3</v>
      </c>
      <c r="AZ178" s="78">
        <f>rep!AO173</f>
        <v>1.6700300000000001E-3</v>
      </c>
      <c r="BA178" s="78">
        <f>rep!AP173</f>
        <v>1.05002E-3</v>
      </c>
      <c r="BB178" s="78">
        <f>rep!AQ173</f>
        <v>9.7001900000000002E-4</v>
      </c>
      <c r="BC178" s="78">
        <f>rep!AR173</f>
        <v>3.0000599999999999E-5</v>
      </c>
      <c r="BE178" s="69">
        <v>2011</v>
      </c>
      <c r="BF178" s="76">
        <f t="shared" si="195"/>
        <v>1.9767999609226176E-8</v>
      </c>
      <c r="BG178" s="76">
        <f t="shared" si="236"/>
        <v>3.3822188560587873E-7</v>
      </c>
      <c r="BH178" s="76">
        <f t="shared" si="237"/>
        <v>3.9563743469781679E-6</v>
      </c>
      <c r="BI178" s="76">
        <f t="shared" si="238"/>
        <v>3.1666497169443748E-5</v>
      </c>
      <c r="BJ178" s="76">
        <f t="shared" si="197"/>
        <v>1.73584857831775E-4</v>
      </c>
      <c r="BK178" s="76">
        <f t="shared" si="198"/>
        <v>6.5258058185795097E-4</v>
      </c>
      <c r="BL178" s="76">
        <f t="shared" si="199"/>
        <v>1.6881803837184E-3</v>
      </c>
      <c r="BM178" s="76">
        <f t="shared" si="200"/>
        <v>3.0361553561151001E-3</v>
      </c>
      <c r="BN178" s="76">
        <f t="shared" si="201"/>
        <v>3.9246252179774999E-3</v>
      </c>
      <c r="BO178" s="76">
        <f t="shared" si="202"/>
        <v>4.0481980513216E-3</v>
      </c>
      <c r="BP178" s="76">
        <f t="shared" si="203"/>
        <v>4.2255621136551005E-3</v>
      </c>
      <c r="BQ178" s="76">
        <f t="shared" si="204"/>
        <v>5.3699596112078999E-3</v>
      </c>
      <c r="BR178" s="76">
        <f t="shared" si="205"/>
        <v>7.3571706253479007E-3</v>
      </c>
      <c r="BS178" s="76">
        <f t="shared" si="206"/>
        <v>9.4596018373275994E-3</v>
      </c>
      <c r="BT178" s="76">
        <f t="shared" si="207"/>
        <v>1.1416109049750002E-2</v>
      </c>
      <c r="BU178" s="76">
        <f t="shared" si="208"/>
        <v>1.3650010109440001E-2</v>
      </c>
      <c r="BV178" s="76">
        <f t="shared" si="209"/>
        <v>1.6603568434559998E-2</v>
      </c>
      <c r="BW178" s="76">
        <f t="shared" si="210"/>
        <v>2.0221372484709999E-2</v>
      </c>
      <c r="BX178" s="76">
        <f t="shared" si="211"/>
        <v>2.4172034375040001E-2</v>
      </c>
      <c r="BY178" s="76">
        <f t="shared" si="212"/>
        <v>2.8301219198999999E-2</v>
      </c>
      <c r="BZ178" s="76">
        <f t="shared" si="213"/>
        <v>3.2672291670360003E-2</v>
      </c>
      <c r="CA178" s="76">
        <f t="shared" si="214"/>
        <v>3.7291239347040005E-2</v>
      </c>
      <c r="CB178" s="76">
        <f t="shared" si="215"/>
        <v>4.1959836558360004E-2</v>
      </c>
      <c r="CC178" s="76">
        <f t="shared" si="216"/>
        <v>4.6367210202389993E-2</v>
      </c>
      <c r="CD178" s="76">
        <f t="shared" si="217"/>
        <v>5.0215763032709998E-2</v>
      </c>
      <c r="CE178" s="76">
        <f t="shared" si="218"/>
        <v>5.3250977903999998E-2</v>
      </c>
      <c r="CF178" s="76">
        <f t="shared" si="219"/>
        <v>5.5253956959839999E-2</v>
      </c>
      <c r="CG178" s="76">
        <f t="shared" si="220"/>
        <v>5.6062989464160003E-2</v>
      </c>
      <c r="CH178" s="76">
        <f t="shared" si="221"/>
        <v>5.5612921657750003E-2</v>
      </c>
      <c r="CI178" s="76">
        <f t="shared" si="222"/>
        <v>5.3948705381759998E-2</v>
      </c>
      <c r="CJ178" s="76">
        <f t="shared" si="223"/>
        <v>5.1205204331190003E-2</v>
      </c>
      <c r="CK178" s="76">
        <f t="shared" si="224"/>
        <v>4.7569114101759999E-2</v>
      </c>
      <c r="CL178" s="76">
        <f t="shared" si="225"/>
        <v>4.3244454265559999E-2</v>
      </c>
      <c r="CM178" s="76">
        <f t="shared" si="226"/>
        <v>3.843118685079E-2</v>
      </c>
      <c r="CN178" s="76">
        <f t="shared" si="227"/>
        <v>3.3320549465440004E-2</v>
      </c>
      <c r="CO178" s="76">
        <f t="shared" si="228"/>
        <v>2.8102287975960004E-2</v>
      </c>
      <c r="CP178" s="76">
        <f t="shared" si="229"/>
        <v>2.2972241439510002E-2</v>
      </c>
      <c r="CQ178" s="76">
        <f t="shared" si="230"/>
        <v>1.8129629547359999E-2</v>
      </c>
      <c r="CR178" s="76">
        <f t="shared" si="231"/>
        <v>1.3759285884E-2</v>
      </c>
      <c r="CS178" s="76">
        <f t="shared" si="232"/>
        <v>1.000592631439E-2</v>
      </c>
      <c r="CT178" s="76">
        <f t="shared" si="233"/>
        <v>6.9502999394959004E-3</v>
      </c>
      <c r="CU178" s="76">
        <f t="shared" si="234"/>
        <v>4.5992302404635997E-3</v>
      </c>
      <c r="CV178" s="76">
        <f t="shared" si="235"/>
        <v>2.8931210656284001E-3</v>
      </c>
    </row>
    <row r="179" spans="1:100" s="69" customFormat="1" x14ac:dyDescent="0.25">
      <c r="A179" s="70" t="e">
        <f t="shared" si="239"/>
        <v>#DIV/0!</v>
      </c>
      <c r="B179" s="63">
        <f t="shared" si="240"/>
        <v>4.5681993269289451E-3</v>
      </c>
      <c r="C179" s="64">
        <v>2012</v>
      </c>
      <c r="D179" s="71">
        <f t="shared" si="241"/>
        <v>218.90463362776865</v>
      </c>
      <c r="E179" s="71">
        <f t="shared" si="242"/>
        <v>0</v>
      </c>
      <c r="F179" s="72">
        <f t="shared" si="193"/>
        <v>162.62253013230946</v>
      </c>
      <c r="G179" s="72" t="e">
        <f t="shared" si="194"/>
        <v>#NUM!</v>
      </c>
      <c r="H179" s="72" t="e">
        <f t="shared" si="190"/>
        <v>#NUM!</v>
      </c>
      <c r="I179" s="72">
        <f t="shared" si="191"/>
        <v>197.12142211443336</v>
      </c>
      <c r="J179" s="73">
        <f>+'nm T1.8 flota'!$BC$9</f>
        <v>8.9994409542377074</v>
      </c>
      <c r="L179" s="77">
        <f t="shared" si="196"/>
        <v>2012</v>
      </c>
      <c r="M179" s="78">
        <f>rep!B174</f>
        <v>0</v>
      </c>
      <c r="N179" s="78">
        <f>rep!C174</f>
        <v>0</v>
      </c>
      <c r="O179" s="78">
        <f>rep!D174</f>
        <v>0</v>
      </c>
      <c r="P179" s="78">
        <f>rep!E174</f>
        <v>0</v>
      </c>
      <c r="Q179" s="78">
        <f>rep!F174</f>
        <v>0</v>
      </c>
      <c r="R179" s="78">
        <f>rep!G174</f>
        <v>3.5322899999999999E-4</v>
      </c>
      <c r="S179" s="78">
        <f>rep!H174</f>
        <v>2.19002E-3</v>
      </c>
      <c r="T179" s="78">
        <f>rep!I174</f>
        <v>3.0276700000000001E-3</v>
      </c>
      <c r="U179" s="78">
        <f>rep!J174</f>
        <v>6.7920799999999998E-3</v>
      </c>
      <c r="V179" s="78">
        <f>rep!K174</f>
        <v>8.4068400000000005E-3</v>
      </c>
      <c r="W179" s="78">
        <f>rep!L174</f>
        <v>7.2765099999999999E-3</v>
      </c>
      <c r="X179" s="78">
        <f>rep!M174</f>
        <v>1.0142699999999999E-2</v>
      </c>
      <c r="Y179" s="78">
        <f>rep!N174</f>
        <v>9.0325600000000002E-3</v>
      </c>
      <c r="Z179" s="78">
        <f>rep!O174</f>
        <v>9.4059699999999996E-3</v>
      </c>
      <c r="AA179" s="78">
        <f>rep!P174</f>
        <v>1.2030000000000001E-2</v>
      </c>
      <c r="AB179" s="78">
        <f>rep!Q174</f>
        <v>1.17676E-2</v>
      </c>
      <c r="AC179" s="78">
        <f>rep!R174</f>
        <v>1.0546399999999999E-2</v>
      </c>
      <c r="AD179" s="78">
        <f>rep!S174</f>
        <v>1.2746499999999999E-2</v>
      </c>
      <c r="AE179" s="78">
        <f>rep!T174</f>
        <v>1.7661400000000001E-2</v>
      </c>
      <c r="AF179" s="78">
        <f>rep!U174</f>
        <v>2.2546099999999999E-2</v>
      </c>
      <c r="AG179" s="78">
        <f>rep!V174</f>
        <v>2.3060799999999999E-2</v>
      </c>
      <c r="AH179" s="78">
        <f>rep!W174</f>
        <v>2.9328099999999999E-2</v>
      </c>
      <c r="AI179" s="78">
        <f>rep!X174</f>
        <v>3.3344800000000001E-2</v>
      </c>
      <c r="AJ179" s="78">
        <f>rep!Y174</f>
        <v>3.8966199999999999E-2</v>
      </c>
      <c r="AK179" s="78">
        <f>rep!Z174</f>
        <v>4.2024100000000002E-2</v>
      </c>
      <c r="AL179" s="78">
        <f>rep!AA174</f>
        <v>5.73643E-2</v>
      </c>
      <c r="AM179" s="78">
        <f>rep!AB174</f>
        <v>5.86157E-2</v>
      </c>
      <c r="AN179" s="78">
        <f>rep!AC174</f>
        <v>7.2553099999999995E-2</v>
      </c>
      <c r="AO179" s="78">
        <f>rep!AD174</f>
        <v>6.9606199999999993E-2</v>
      </c>
      <c r="AP179" s="78">
        <f>rep!AE174</f>
        <v>8.45225E-2</v>
      </c>
      <c r="AQ179" s="78">
        <f>rep!AF174</f>
        <v>8.61373E-2</v>
      </c>
      <c r="AR179" s="78">
        <f>rep!AG174</f>
        <v>6.7406099999999997E-2</v>
      </c>
      <c r="AS179" s="78">
        <f>rep!AH174</f>
        <v>4.6807799999999997E-2</v>
      </c>
      <c r="AT179" s="78">
        <f>rep!AI174</f>
        <v>4.9179500000000001E-2</v>
      </c>
      <c r="AU179" s="78">
        <f>rep!AJ174</f>
        <v>3.9046900000000002E-2</v>
      </c>
      <c r="AV179" s="78">
        <f>rep!AK174</f>
        <v>1.9669800000000001E-2</v>
      </c>
      <c r="AW179" s="78">
        <f>rep!AL174</f>
        <v>1.9235800000000001E-2</v>
      </c>
      <c r="AX179" s="78">
        <f>rep!AM174</f>
        <v>8.4169299999999996E-3</v>
      </c>
      <c r="AY179" s="78">
        <f>rep!AN174</f>
        <v>5.0965799999999999E-3</v>
      </c>
      <c r="AZ179" s="78">
        <f>rep!AO174</f>
        <v>2.9267500000000001E-3</v>
      </c>
      <c r="BA179" s="78">
        <f>rep!AP174</f>
        <v>9.48671E-4</v>
      </c>
      <c r="BB179" s="78">
        <f>rep!AQ174</f>
        <v>8.9820999999999998E-4</v>
      </c>
      <c r="BC179" s="78">
        <f>rep!AR174</f>
        <v>9.18394E-4</v>
      </c>
      <c r="BE179" s="69">
        <v>2012</v>
      </c>
      <c r="BF179" s="76">
        <f t="shared" si="195"/>
        <v>1.7975999676863424E-8</v>
      </c>
      <c r="BG179" s="76">
        <f t="shared" si="236"/>
        <v>3.0756390540438588E-7</v>
      </c>
      <c r="BH179" s="76">
        <f t="shared" si="237"/>
        <v>3.597817055619291E-6</v>
      </c>
      <c r="BI179" s="76">
        <f t="shared" si="238"/>
        <v>2.8797870634878308E-5</v>
      </c>
      <c r="BJ179" s="76">
        <f t="shared" si="197"/>
        <v>1.5787506758999998E-4</v>
      </c>
      <c r="BK179" s="76">
        <f t="shared" si="198"/>
        <v>5.9366813905155911E-4</v>
      </c>
      <c r="BL179" s="76">
        <f t="shared" si="199"/>
        <v>1.5366912943164E-3</v>
      </c>
      <c r="BM179" s="76">
        <f t="shared" si="200"/>
        <v>2.7679457670775E-3</v>
      </c>
      <c r="BN179" s="76">
        <f t="shared" si="201"/>
        <v>3.5931357543003998E-3</v>
      </c>
      <c r="BO179" s="76">
        <f t="shared" si="202"/>
        <v>3.7493658419391002E-3</v>
      </c>
      <c r="BP179" s="76">
        <f t="shared" si="203"/>
        <v>3.9994451975751003E-3</v>
      </c>
      <c r="BQ179" s="76">
        <f t="shared" si="204"/>
        <v>5.1815991317870997E-3</v>
      </c>
      <c r="BR179" s="76">
        <f t="shared" si="205"/>
        <v>7.1734301265904002E-3</v>
      </c>
      <c r="BS179" s="76">
        <f t="shared" si="206"/>
        <v>9.3079899221615997E-3</v>
      </c>
      <c r="BT179" s="76">
        <f t="shared" si="207"/>
        <v>1.1379864646240001E-2</v>
      </c>
      <c r="BU179" s="76">
        <f t="shared" si="208"/>
        <v>1.384083736359E-2</v>
      </c>
      <c r="BV179" s="76">
        <f t="shared" si="209"/>
        <v>1.7147331186389999E-2</v>
      </c>
      <c r="BW179" s="76">
        <f t="shared" si="210"/>
        <v>2.1245754537240001E-2</v>
      </c>
      <c r="BX179" s="76">
        <f t="shared" si="211"/>
        <v>2.5770570276309999E-2</v>
      </c>
      <c r="BY179" s="76">
        <f t="shared" si="212"/>
        <v>3.0470830647640001E-2</v>
      </c>
      <c r="BZ179" s="76">
        <f t="shared" si="213"/>
        <v>3.5261088759509999E-2</v>
      </c>
      <c r="CA179" s="76">
        <f t="shared" si="214"/>
        <v>4.0003913039109995E-2</v>
      </c>
      <c r="CB179" s="76">
        <f t="shared" si="215"/>
        <v>4.4430525634709998E-2</v>
      </c>
      <c r="CC179" s="76">
        <f t="shared" si="216"/>
        <v>4.8262750387110004E-2</v>
      </c>
      <c r="CD179" s="76">
        <f t="shared" si="217"/>
        <v>5.1319329156789995E-2</v>
      </c>
      <c r="CE179" s="76">
        <f t="shared" si="218"/>
        <v>5.349814280391E-2</v>
      </c>
      <c r="CF179" s="76">
        <f t="shared" si="219"/>
        <v>5.4722180493750001E-2</v>
      </c>
      <c r="CG179" s="76">
        <f t="shared" si="220"/>
        <v>5.493034944439E-2</v>
      </c>
      <c r="CH179" s="76">
        <f t="shared" si="221"/>
        <v>5.4102849952710003E-2</v>
      </c>
      <c r="CI179" s="76">
        <f t="shared" si="222"/>
        <v>5.2276061485439999E-2</v>
      </c>
      <c r="CJ179" s="76">
        <f t="shared" si="223"/>
        <v>4.9536951639000001E-2</v>
      </c>
      <c r="CK179" s="76">
        <f t="shared" si="224"/>
        <v>4.6009567591E-2</v>
      </c>
      <c r="CL179" s="76">
        <f t="shared" si="225"/>
        <v>4.1843146187590004E-2</v>
      </c>
      <c r="CM179" s="76">
        <f t="shared" si="226"/>
        <v>3.7204801012710002E-2</v>
      </c>
      <c r="CN179" s="76">
        <f t="shared" si="227"/>
        <v>3.227361474544E-2</v>
      </c>
      <c r="CO179" s="76">
        <f t="shared" si="228"/>
        <v>2.7238183447749999E-2</v>
      </c>
      <c r="CP179" s="76">
        <f t="shared" si="229"/>
        <v>2.2292376156160001E-2</v>
      </c>
      <c r="CQ179" s="76">
        <f t="shared" si="230"/>
        <v>1.7628086729909998E-2</v>
      </c>
      <c r="CR179" s="76">
        <f t="shared" si="231"/>
        <v>1.3418347508439999E-2</v>
      </c>
      <c r="CS179" s="76">
        <f t="shared" si="232"/>
        <v>9.7964322338511007E-3</v>
      </c>
      <c r="CT179" s="76">
        <f t="shared" si="233"/>
        <v>6.8373600797424E-3</v>
      </c>
      <c r="CU179" s="76">
        <f t="shared" si="234"/>
        <v>4.5489961967856004E-3</v>
      </c>
      <c r="CV179" s="76">
        <f t="shared" si="235"/>
        <v>2.8780885795835999E-3</v>
      </c>
    </row>
    <row r="180" spans="1:100" s="69" customFormat="1" x14ac:dyDescent="0.25">
      <c r="A180" s="70" t="e">
        <f t="shared" si="239"/>
        <v>#DIV/0!</v>
      </c>
      <c r="B180" s="63">
        <f t="shared" si="240"/>
        <v>6.568521855080672E-3</v>
      </c>
      <c r="C180" s="64">
        <v>2013</v>
      </c>
      <c r="D180" s="71">
        <f t="shared" si="241"/>
        <v>152.24125336912934</v>
      </c>
      <c r="E180" s="71" t="e">
        <f t="shared" si="242"/>
        <v>#DIV/0!</v>
      </c>
      <c r="F180" s="72">
        <f t="shared" si="193"/>
        <v>162.62253013230946</v>
      </c>
      <c r="G180" s="72" t="e">
        <f t="shared" si="194"/>
        <v>#NUM!</v>
      </c>
      <c r="H180" s="72" t="e">
        <f t="shared" si="190"/>
        <v>#NUM!</v>
      </c>
      <c r="I180" s="72">
        <f t="shared" si="191"/>
        <v>197.12142211443336</v>
      </c>
      <c r="J180" s="73">
        <f>+'nm T1.8 flota'!$BC$9</f>
        <v>8.9994409542377074</v>
      </c>
      <c r="L180" s="77">
        <f t="shared" si="196"/>
        <v>2013</v>
      </c>
      <c r="M180" s="78">
        <f>rep!B175</f>
        <v>0</v>
      </c>
      <c r="N180" s="78">
        <f>rep!C175</f>
        <v>0</v>
      </c>
      <c r="O180" s="78">
        <f>rep!D175</f>
        <v>0</v>
      </c>
      <c r="P180" s="78">
        <f>rep!E175</f>
        <v>0</v>
      </c>
      <c r="Q180" s="78">
        <f>rep!F175</f>
        <v>0</v>
      </c>
      <c r="R180" s="78">
        <f>rep!G175</f>
        <v>3.6314199999999998E-3</v>
      </c>
      <c r="S180" s="78">
        <f>rep!H175</f>
        <v>0</v>
      </c>
      <c r="T180" s="78">
        <f>rep!I175</f>
        <v>3.0511900000000001E-3</v>
      </c>
      <c r="U180" s="78">
        <f>rep!J175</f>
        <v>1.34252E-2</v>
      </c>
      <c r="V180" s="78">
        <f>rep!K175</f>
        <v>3.0682000000000001E-2</v>
      </c>
      <c r="W180" s="78">
        <f>rep!L175</f>
        <v>4.3576999999999998E-2</v>
      </c>
      <c r="X180" s="78">
        <f>rep!M175</f>
        <v>2.5509899999999999E-2</v>
      </c>
      <c r="Y180" s="78">
        <f>rep!N175</f>
        <v>3.1002100000000001E-2</v>
      </c>
      <c r="Z180" s="78">
        <f>rep!O175</f>
        <v>3.7014400000000003E-2</v>
      </c>
      <c r="AA180" s="78">
        <f>rep!P175</f>
        <v>1.36553E-2</v>
      </c>
      <c r="AB180" s="78">
        <f>rep!Q175</f>
        <v>2.51498E-2</v>
      </c>
      <c r="AC180" s="78">
        <f>rep!R175</f>
        <v>2.3349100000000001E-2</v>
      </c>
      <c r="AD180" s="78">
        <f>rep!S175</f>
        <v>2.9921699999999999E-2</v>
      </c>
      <c r="AE180" s="78">
        <f>rep!T175</f>
        <v>3.1522300000000003E-2</v>
      </c>
      <c r="AF180" s="78">
        <f>rep!U175</f>
        <v>3.5063700000000003E-2</v>
      </c>
      <c r="AG180" s="78">
        <f>rep!V175</f>
        <v>3.4523499999999999E-2</v>
      </c>
      <c r="AH180" s="78">
        <f>rep!W175</f>
        <v>3.7404600000000003E-2</v>
      </c>
      <c r="AI180" s="78">
        <f>rep!X175</f>
        <v>4.1336100000000001E-2</v>
      </c>
      <c r="AJ180" s="78">
        <f>rep!Y175</f>
        <v>4.3296899999999999E-2</v>
      </c>
      <c r="AK180" s="78">
        <f>rep!Z175</f>
        <v>4.5667800000000001E-2</v>
      </c>
      <c r="AL180" s="78">
        <f>rep!AA175</f>
        <v>4.8949100000000002E-2</v>
      </c>
      <c r="AM180" s="78">
        <f>rep!AB175</f>
        <v>4.4117200000000002E-2</v>
      </c>
      <c r="AN180" s="78">
        <f>rep!AC175</f>
        <v>5.0469699999999999E-2</v>
      </c>
      <c r="AO180" s="78">
        <f>rep!AD175</f>
        <v>4.6828300000000003E-2</v>
      </c>
      <c r="AP180" s="78">
        <f>rep!AE175</f>
        <v>4.7208399999999998E-2</v>
      </c>
      <c r="AQ180" s="78">
        <f>rep!AF175</f>
        <v>4.6168000000000001E-2</v>
      </c>
      <c r="AR180" s="78">
        <f>rep!AG175</f>
        <v>3.7824799999999999E-2</v>
      </c>
      <c r="AS180" s="78">
        <f>rep!AH175</f>
        <v>3.4623500000000001E-2</v>
      </c>
      <c r="AT180" s="78">
        <f>rep!AI175</f>
        <v>2.4839699999999999E-2</v>
      </c>
      <c r="AU180" s="78">
        <f>rep!AJ175</f>
        <v>2.2058600000000001E-2</v>
      </c>
      <c r="AV180" s="78">
        <f>rep!AK175</f>
        <v>1.55161E-2</v>
      </c>
      <c r="AW180" s="78">
        <f>rep!AL175</f>
        <v>1.0494099999999999E-2</v>
      </c>
      <c r="AX180" s="78">
        <f>rep!AM175</f>
        <v>9.1635699999999994E-3</v>
      </c>
      <c r="AY180" s="78">
        <f>rep!AN175</f>
        <v>5.72223E-3</v>
      </c>
      <c r="AZ180" s="78">
        <f>rep!AO175</f>
        <v>3.0311800000000001E-3</v>
      </c>
      <c r="BA180" s="78">
        <f>rep!AP175</f>
        <v>2.9811600000000001E-3</v>
      </c>
      <c r="BB180" s="78">
        <f>rep!AQ175</f>
        <v>9.7037800000000004E-4</v>
      </c>
      <c r="BC180" s="78">
        <f>rep!AR175</f>
        <v>2.5009799999999998E-4</v>
      </c>
      <c r="BE180" s="69">
        <v>2013</v>
      </c>
      <c r="BF180" s="76">
        <f t="shared" si="195"/>
        <v>2.1541299535972396E-8</v>
      </c>
      <c r="BG180" s="76">
        <f t="shared" si="236"/>
        <v>3.6855586416647484E-7</v>
      </c>
      <c r="BH180" s="76">
        <f t="shared" si="237"/>
        <v>4.31096141545144E-6</v>
      </c>
      <c r="BI180" s="76">
        <f t="shared" si="238"/>
        <v>3.4500009667198559E-5</v>
      </c>
      <c r="BJ180" s="76">
        <f t="shared" si="197"/>
        <v>1.8906224194639601E-4</v>
      </c>
      <c r="BK180" s="76">
        <f t="shared" si="198"/>
        <v>7.102807832622041E-4</v>
      </c>
      <c r="BL180" s="76">
        <f t="shared" si="199"/>
        <v>1.8343128954638999E-3</v>
      </c>
      <c r="BM180" s="76">
        <f t="shared" si="200"/>
        <v>3.2838548860159001E-3</v>
      </c>
      <c r="BN180" s="76">
        <f t="shared" si="201"/>
        <v>4.1886169561839003E-3</v>
      </c>
      <c r="BO180" s="76">
        <f t="shared" si="202"/>
        <v>4.1623986867830995E-3</v>
      </c>
      <c r="BP180" s="76">
        <f t="shared" si="203"/>
        <v>4.0437842075271005E-3</v>
      </c>
      <c r="BQ180" s="76">
        <f t="shared" si="204"/>
        <v>4.8418764231974998E-3</v>
      </c>
      <c r="BR180" s="76">
        <f t="shared" si="205"/>
        <v>6.5463942723676003E-3</v>
      </c>
      <c r="BS180" s="76">
        <f t="shared" si="206"/>
        <v>8.5301284306944E-3</v>
      </c>
      <c r="BT180" s="76">
        <f t="shared" si="207"/>
        <v>1.0577974720710001E-2</v>
      </c>
      <c r="BU180" s="76">
        <f t="shared" si="208"/>
        <v>1.3093128331360001E-2</v>
      </c>
      <c r="BV180" s="76">
        <f t="shared" si="209"/>
        <v>1.6492149697750001E-2</v>
      </c>
      <c r="BW180" s="76">
        <f t="shared" si="210"/>
        <v>2.0739164418390001E-2</v>
      </c>
      <c r="BX180" s="76">
        <f t="shared" si="211"/>
        <v>2.5528342316639998E-2</v>
      </c>
      <c r="BY180" s="76">
        <f t="shared" si="212"/>
        <v>3.0652305291510001E-2</v>
      </c>
      <c r="BZ180" s="76">
        <f t="shared" si="213"/>
        <v>3.6014007569559997E-2</v>
      </c>
      <c r="CA180" s="76">
        <f t="shared" si="214"/>
        <v>4.1402274375000006E-2</v>
      </c>
      <c r="CB180" s="76">
        <f t="shared" si="215"/>
        <v>4.642632056604E-2</v>
      </c>
      <c r="CC180" s="76">
        <f t="shared" si="216"/>
        <v>5.0665878507750006E-2</v>
      </c>
      <c r="CD180" s="76">
        <f t="shared" si="217"/>
        <v>5.3820367669109997E-2</v>
      </c>
      <c r="CE180" s="76">
        <f t="shared" si="218"/>
        <v>5.5738027097440003E-2</v>
      </c>
      <c r="CF180" s="76">
        <f t="shared" si="219"/>
        <v>5.6385039711E-2</v>
      </c>
      <c r="CG180" s="76">
        <f t="shared" si="220"/>
        <v>5.582255405751E-2</v>
      </c>
      <c r="CH180" s="76">
        <f t="shared" si="221"/>
        <v>5.4186669936E-2</v>
      </c>
      <c r="CI180" s="76">
        <f t="shared" si="222"/>
        <v>5.1653579679E-2</v>
      </c>
      <c r="CJ180" s="76">
        <f t="shared" si="223"/>
        <v>4.8399359199840002E-2</v>
      </c>
      <c r="CK180" s="76">
        <f t="shared" si="224"/>
        <v>4.4576584420439998E-2</v>
      </c>
      <c r="CL180" s="76">
        <f t="shared" si="225"/>
        <v>4.0313028527190001E-2</v>
      </c>
      <c r="CM180" s="76">
        <f t="shared" si="226"/>
        <v>3.5725534175589997E-2</v>
      </c>
      <c r="CN180" s="76">
        <f t="shared" si="227"/>
        <v>3.093659262759E-2</v>
      </c>
      <c r="CO180" s="76">
        <f t="shared" si="228"/>
        <v>2.6087059808639998E-2</v>
      </c>
      <c r="CP180" s="76">
        <f t="shared" si="229"/>
        <v>2.1338627589750001E-2</v>
      </c>
      <c r="CQ180" s="76">
        <f t="shared" si="230"/>
        <v>1.6864665287190002E-2</v>
      </c>
      <c r="CR180" s="76">
        <f t="shared" si="231"/>
        <v>1.282875979471E-2</v>
      </c>
      <c r="CS180" s="76">
        <f t="shared" si="232"/>
        <v>9.3590590602110994E-3</v>
      </c>
      <c r="CT180" s="76">
        <f t="shared" si="233"/>
        <v>6.5274074784636002E-3</v>
      </c>
      <c r="CU180" s="76">
        <f t="shared" si="234"/>
        <v>4.3402865906958998E-3</v>
      </c>
      <c r="CV180" s="76">
        <f t="shared" si="235"/>
        <v>2.7451126977639001E-3</v>
      </c>
    </row>
    <row r="181" spans="1:100" s="69" customFormat="1" x14ac:dyDescent="0.25">
      <c r="A181" s="70" t="e">
        <f t="shared" si="239"/>
        <v>#DIV/0!</v>
      </c>
      <c r="B181" s="63" t="e">
        <f t="shared" si="240"/>
        <v>#DIV/0!</v>
      </c>
      <c r="C181" s="64">
        <v>2014</v>
      </c>
      <c r="D181" s="71">
        <f t="shared" si="241"/>
        <v>0</v>
      </c>
      <c r="E181" s="71">
        <f t="shared" si="242"/>
        <v>0</v>
      </c>
      <c r="F181" s="72">
        <f t="shared" si="193"/>
        <v>162.62253013230946</v>
      </c>
      <c r="G181" s="72" t="e">
        <f t="shared" si="194"/>
        <v>#NUM!</v>
      </c>
      <c r="H181" s="72" t="e">
        <f t="shared" si="190"/>
        <v>#NUM!</v>
      </c>
      <c r="I181" s="72">
        <f t="shared" si="191"/>
        <v>197.12142211443336</v>
      </c>
      <c r="J181" s="73">
        <f>+'nm T1.8 flota'!$BC$9</f>
        <v>8.9994409542377074</v>
      </c>
      <c r="L181" s="77">
        <f t="shared" si="196"/>
        <v>2014</v>
      </c>
      <c r="M181" s="78">
        <f>rep!B176</f>
        <v>0</v>
      </c>
      <c r="N181" s="78">
        <f>rep!C176</f>
        <v>0</v>
      </c>
      <c r="O181" s="78">
        <f>rep!D176</f>
        <v>0</v>
      </c>
      <c r="P181" s="78">
        <f>rep!E176</f>
        <v>0</v>
      </c>
      <c r="Q181" s="78">
        <f>rep!F176</f>
        <v>0</v>
      </c>
      <c r="R181" s="78">
        <f>rep!G176</f>
        <v>0</v>
      </c>
      <c r="S181" s="78">
        <f>rep!H176</f>
        <v>0</v>
      </c>
      <c r="T181" s="78">
        <f>rep!I176</f>
        <v>0</v>
      </c>
      <c r="U181" s="78">
        <f>rep!J176</f>
        <v>0</v>
      </c>
      <c r="V181" s="78">
        <f>rep!K176</f>
        <v>3.8999599999999998E-4</v>
      </c>
      <c r="W181" s="78">
        <f>rep!L176</f>
        <v>0</v>
      </c>
      <c r="X181" s="78">
        <f>rep!M176</f>
        <v>4.6999500000000002E-4</v>
      </c>
      <c r="Y181" s="78">
        <f>rep!N176</f>
        <v>1.4899900000000001E-3</v>
      </c>
      <c r="Z181" s="78">
        <f>rep!O176</f>
        <v>3.23997E-3</v>
      </c>
      <c r="AA181" s="78">
        <f>rep!P176</f>
        <v>1.9799800000000001E-3</v>
      </c>
      <c r="AB181" s="78">
        <f>rep!Q176</f>
        <v>8.8199100000000002E-3</v>
      </c>
      <c r="AC181" s="78">
        <f>rep!R176</f>
        <v>6.8399300000000001E-3</v>
      </c>
      <c r="AD181" s="78">
        <f>rep!S176</f>
        <v>1.37199E-2</v>
      </c>
      <c r="AE181" s="78">
        <f>rep!T176</f>
        <v>1.1319900000000001E-2</v>
      </c>
      <c r="AF181" s="78">
        <f>rep!U176</f>
        <v>2.2889799999999998E-2</v>
      </c>
      <c r="AG181" s="78">
        <f>rep!V176</f>
        <v>2.1249799999999999E-2</v>
      </c>
      <c r="AH181" s="78">
        <f>rep!W176</f>
        <v>2.5149700000000001E-2</v>
      </c>
      <c r="AI181" s="78">
        <f>rep!X176</f>
        <v>3.6609599999999999E-2</v>
      </c>
      <c r="AJ181" s="78">
        <f>rep!Y176</f>
        <v>5.4619500000000001E-2</v>
      </c>
      <c r="AK181" s="78">
        <f>rep!Z176</f>
        <v>6.1699400000000001E-2</v>
      </c>
      <c r="AL181" s="78">
        <f>rep!AA176</f>
        <v>6.3929399999999997E-2</v>
      </c>
      <c r="AM181" s="78">
        <f>rep!AB176</f>
        <v>5.0919499999999999E-2</v>
      </c>
      <c r="AN181" s="78">
        <f>rep!AC176</f>
        <v>6.6939299999999993E-2</v>
      </c>
      <c r="AO181" s="78">
        <f>rep!AD176</f>
        <v>7.0889300000000002E-2</v>
      </c>
      <c r="AP181" s="78">
        <f>rep!AE176</f>
        <v>6.4149399999999995E-2</v>
      </c>
      <c r="AQ181" s="78">
        <f>rep!AF176</f>
        <v>6.4679399999999998E-2</v>
      </c>
      <c r="AR181" s="78">
        <f>rep!AG176</f>
        <v>7.76892E-2</v>
      </c>
      <c r="AS181" s="78">
        <f>rep!AH176</f>
        <v>6.2519400000000003E-2</v>
      </c>
      <c r="AT181" s="78">
        <f>rep!AI176</f>
        <v>5.90894E-2</v>
      </c>
      <c r="AU181" s="78">
        <f>rep!AJ176</f>
        <v>5.6819399999999999E-2</v>
      </c>
      <c r="AV181" s="78">
        <f>rep!AK176</f>
        <v>2.9829700000000001E-2</v>
      </c>
      <c r="AW181" s="78">
        <f>rep!AL176</f>
        <v>2.6329700000000001E-2</v>
      </c>
      <c r="AX181" s="78">
        <f>rep!AM176</f>
        <v>1.35899E-2</v>
      </c>
      <c r="AY181" s="78">
        <f>rep!AN176</f>
        <v>8.4499199999999997E-3</v>
      </c>
      <c r="AZ181" s="78">
        <f>rep!AO176</f>
        <v>1.6599799999999999E-3</v>
      </c>
      <c r="BA181" s="78">
        <f>rep!AP176</f>
        <v>6.15994E-3</v>
      </c>
      <c r="BB181" s="78">
        <f>rep!AQ176</f>
        <v>5.8599400000000001E-3</v>
      </c>
      <c r="BC181" s="78">
        <f>rep!AR176</f>
        <v>9.9999000000000006E-6</v>
      </c>
      <c r="BE181" s="69">
        <v>2014</v>
      </c>
      <c r="BF181" s="76">
        <f t="shared" si="195"/>
        <v>0</v>
      </c>
      <c r="BG181" s="76">
        <f t="shared" si="236"/>
        <v>0</v>
      </c>
      <c r="BH181" s="76">
        <f t="shared" si="237"/>
        <v>0</v>
      </c>
      <c r="BI181" s="76">
        <f t="shared" si="238"/>
        <v>0</v>
      </c>
      <c r="BJ181" s="76">
        <f t="shared" si="197"/>
        <v>0</v>
      </c>
      <c r="BK181" s="76">
        <f t="shared" si="198"/>
        <v>0</v>
      </c>
      <c r="BL181" s="76">
        <f t="shared" si="199"/>
        <v>0</v>
      </c>
      <c r="BM181" s="76">
        <f t="shared" si="200"/>
        <v>0</v>
      </c>
      <c r="BN181" s="76">
        <f t="shared" si="201"/>
        <v>0</v>
      </c>
      <c r="BO181" s="76">
        <f t="shared" si="202"/>
        <v>0</v>
      </c>
      <c r="BP181" s="76">
        <f t="shared" si="203"/>
        <v>0</v>
      </c>
      <c r="BQ181" s="76">
        <f t="shared" si="204"/>
        <v>0</v>
      </c>
      <c r="BR181" s="76">
        <f t="shared" si="205"/>
        <v>0</v>
      </c>
      <c r="BS181" s="76">
        <f t="shared" si="206"/>
        <v>0</v>
      </c>
      <c r="BT181" s="76">
        <f t="shared" si="207"/>
        <v>0</v>
      </c>
      <c r="BU181" s="76">
        <f t="shared" si="208"/>
        <v>0</v>
      </c>
      <c r="BV181" s="76">
        <f t="shared" si="209"/>
        <v>0</v>
      </c>
      <c r="BW181" s="76">
        <f t="shared" si="210"/>
        <v>0</v>
      </c>
      <c r="BX181" s="76">
        <f t="shared" si="211"/>
        <v>0</v>
      </c>
      <c r="BY181" s="76">
        <f t="shared" si="212"/>
        <v>0</v>
      </c>
      <c r="BZ181" s="76">
        <f t="shared" si="213"/>
        <v>0</v>
      </c>
      <c r="CA181" s="76">
        <f t="shared" si="214"/>
        <v>0</v>
      </c>
      <c r="CB181" s="76">
        <f t="shared" si="215"/>
        <v>0</v>
      </c>
      <c r="CC181" s="76">
        <f t="shared" si="216"/>
        <v>0</v>
      </c>
      <c r="CD181" s="76">
        <f t="shared" si="217"/>
        <v>0</v>
      </c>
      <c r="CE181" s="76">
        <f t="shared" si="218"/>
        <v>0</v>
      </c>
      <c r="CF181" s="76">
        <f t="shared" si="219"/>
        <v>0</v>
      </c>
      <c r="CG181" s="76">
        <f t="shared" si="220"/>
        <v>0</v>
      </c>
      <c r="CH181" s="76">
        <f t="shared" si="221"/>
        <v>0</v>
      </c>
      <c r="CI181" s="76">
        <f t="shared" si="222"/>
        <v>0</v>
      </c>
      <c r="CJ181" s="76">
        <f t="shared" si="223"/>
        <v>0</v>
      </c>
      <c r="CK181" s="76">
        <f t="shared" si="224"/>
        <v>0</v>
      </c>
      <c r="CL181" s="76">
        <f t="shared" si="225"/>
        <v>0</v>
      </c>
      <c r="CM181" s="76">
        <f t="shared" si="226"/>
        <v>0</v>
      </c>
      <c r="CN181" s="76">
        <f t="shared" si="227"/>
        <v>0</v>
      </c>
      <c r="CO181" s="76">
        <f t="shared" si="228"/>
        <v>0</v>
      </c>
      <c r="CP181" s="76">
        <f t="shared" si="229"/>
        <v>0</v>
      </c>
      <c r="CQ181" s="76">
        <f t="shared" si="230"/>
        <v>0</v>
      </c>
      <c r="CR181" s="76">
        <f t="shared" si="231"/>
        <v>0</v>
      </c>
      <c r="CS181" s="76">
        <f t="shared" si="232"/>
        <v>0</v>
      </c>
      <c r="CT181" s="76">
        <f t="shared" si="233"/>
        <v>0</v>
      </c>
      <c r="CU181" s="76">
        <f t="shared" si="234"/>
        <v>0</v>
      </c>
      <c r="CV181" s="76">
        <f t="shared" si="235"/>
        <v>0</v>
      </c>
    </row>
    <row r="182" spans="1:100" s="69" customFormat="1" x14ac:dyDescent="0.25">
      <c r="A182" s="70" t="e">
        <f t="shared" si="239"/>
        <v>#DIV/0!</v>
      </c>
      <c r="B182" s="63" t="e">
        <f t="shared" si="240"/>
        <v>#DIV/0!</v>
      </c>
      <c r="C182" s="64">
        <v>2015</v>
      </c>
      <c r="D182" s="71" t="e">
        <f t="shared" si="241"/>
        <v>#DIV/0!</v>
      </c>
      <c r="E182" s="71">
        <f t="shared" si="242"/>
        <v>0</v>
      </c>
      <c r="F182" s="72">
        <f t="shared" si="193"/>
        <v>162.62253013230946</v>
      </c>
      <c r="G182" s="72" t="e">
        <f t="shared" si="194"/>
        <v>#NUM!</v>
      </c>
      <c r="H182" s="72" t="e">
        <f t="shared" si="190"/>
        <v>#NUM!</v>
      </c>
      <c r="I182" s="72">
        <f t="shared" si="191"/>
        <v>197.12142211443336</v>
      </c>
      <c r="J182" s="73">
        <f>+'nm T1.8 flota'!$BC$9</f>
        <v>8.9994409542377074</v>
      </c>
      <c r="L182" s="77">
        <f t="shared" si="196"/>
        <v>2015</v>
      </c>
      <c r="M182" s="78">
        <f>rep!B177</f>
        <v>0</v>
      </c>
      <c r="N182" s="78">
        <f>rep!C177</f>
        <v>0</v>
      </c>
      <c r="O182" s="78">
        <f>rep!D177</f>
        <v>0</v>
      </c>
      <c r="P182" s="78">
        <f>rep!E177</f>
        <v>0</v>
      </c>
      <c r="Q182" s="78">
        <f>rep!F177</f>
        <v>0</v>
      </c>
      <c r="R182" s="78">
        <f>rep!G177</f>
        <v>0</v>
      </c>
      <c r="S182" s="78">
        <f>rep!H177</f>
        <v>0</v>
      </c>
      <c r="T182" s="78">
        <f>rep!I177</f>
        <v>0</v>
      </c>
      <c r="U182" s="78">
        <f>rep!J177</f>
        <v>0</v>
      </c>
      <c r="V182" s="78">
        <f>rep!K177</f>
        <v>0</v>
      </c>
      <c r="W182" s="78">
        <f>rep!L177</f>
        <v>0</v>
      </c>
      <c r="X182" s="78">
        <f>rep!M177</f>
        <v>0</v>
      </c>
      <c r="Y182" s="78">
        <f>rep!N177</f>
        <v>0</v>
      </c>
      <c r="Z182" s="78">
        <f>rep!O177</f>
        <v>0</v>
      </c>
      <c r="AA182" s="78">
        <f>rep!P177</f>
        <v>0</v>
      </c>
      <c r="AB182" s="78">
        <f>rep!Q177</f>
        <v>0</v>
      </c>
      <c r="AC182" s="78">
        <f>rep!R177</f>
        <v>0</v>
      </c>
      <c r="AD182" s="78">
        <f>rep!S177</f>
        <v>0</v>
      </c>
      <c r="AE182" s="78">
        <f>rep!T177</f>
        <v>0</v>
      </c>
      <c r="AF182" s="78">
        <f>rep!U177</f>
        <v>0</v>
      </c>
      <c r="AG182" s="78">
        <f>rep!V177</f>
        <v>0</v>
      </c>
      <c r="AH182" s="78">
        <f>rep!W177</f>
        <v>0</v>
      </c>
      <c r="AI182" s="78">
        <f>rep!X177</f>
        <v>0</v>
      </c>
      <c r="AJ182" s="78">
        <f>rep!Y177</f>
        <v>0</v>
      </c>
      <c r="AK182" s="78">
        <f>rep!Z177</f>
        <v>0</v>
      </c>
      <c r="AL182" s="78">
        <f>rep!AA177</f>
        <v>0</v>
      </c>
      <c r="AM182" s="78">
        <f>rep!AB177</f>
        <v>0</v>
      </c>
      <c r="AN182" s="78">
        <f>rep!AC177</f>
        <v>0</v>
      </c>
      <c r="AO182" s="78">
        <f>rep!AD177</f>
        <v>0</v>
      </c>
      <c r="AP182" s="78">
        <f>rep!AE177</f>
        <v>0</v>
      </c>
      <c r="AQ182" s="78">
        <f>rep!AF177</f>
        <v>0</v>
      </c>
      <c r="AR182" s="78">
        <f>rep!AG177</f>
        <v>0</v>
      </c>
      <c r="AS182" s="78">
        <f>rep!AH177</f>
        <v>0</v>
      </c>
      <c r="AT182" s="78">
        <f>rep!AI177</f>
        <v>0</v>
      </c>
      <c r="AU182" s="78">
        <f>rep!AJ177</f>
        <v>0</v>
      </c>
      <c r="AV182" s="78">
        <f>rep!AK177</f>
        <v>0</v>
      </c>
      <c r="AW182" s="78">
        <f>rep!AL177</f>
        <v>0</v>
      </c>
      <c r="AX182" s="78">
        <f>rep!AM177</f>
        <v>0</v>
      </c>
      <c r="AY182" s="78">
        <f>rep!AN177</f>
        <v>0</v>
      </c>
      <c r="AZ182" s="78">
        <f>rep!AO177</f>
        <v>0</v>
      </c>
      <c r="BA182" s="78">
        <f>rep!AP177</f>
        <v>0</v>
      </c>
      <c r="BB182" s="78">
        <f>rep!AQ177</f>
        <v>0</v>
      </c>
      <c r="BC182" s="78">
        <f>rep!AR177</f>
        <v>0</v>
      </c>
      <c r="BE182" s="69">
        <v>2015</v>
      </c>
      <c r="BF182" s="76">
        <f t="shared" si="195"/>
        <v>0</v>
      </c>
      <c r="BG182" s="76">
        <f t="shared" si="236"/>
        <v>0</v>
      </c>
      <c r="BH182" s="76">
        <f t="shared" si="237"/>
        <v>0</v>
      </c>
      <c r="BI182" s="76">
        <f t="shared" si="238"/>
        <v>0</v>
      </c>
      <c r="BJ182" s="76">
        <f t="shared" si="197"/>
        <v>0</v>
      </c>
      <c r="BK182" s="76">
        <f t="shared" si="198"/>
        <v>0</v>
      </c>
      <c r="BL182" s="76">
        <f t="shared" si="199"/>
        <v>0</v>
      </c>
      <c r="BM182" s="76">
        <f t="shared" si="200"/>
        <v>0</v>
      </c>
      <c r="BN182" s="76">
        <f t="shared" si="201"/>
        <v>0</v>
      </c>
      <c r="BO182" s="76">
        <f t="shared" si="202"/>
        <v>0</v>
      </c>
      <c r="BP182" s="76">
        <f t="shared" si="203"/>
        <v>0</v>
      </c>
      <c r="BQ182" s="76">
        <f t="shared" si="204"/>
        <v>0</v>
      </c>
      <c r="BR182" s="76">
        <f t="shared" si="205"/>
        <v>0</v>
      </c>
      <c r="BS182" s="76">
        <f t="shared" si="206"/>
        <v>0</v>
      </c>
      <c r="BT182" s="76">
        <f t="shared" si="207"/>
        <v>0</v>
      </c>
      <c r="BU182" s="76">
        <f t="shared" si="208"/>
        <v>0</v>
      </c>
      <c r="BV182" s="76">
        <f t="shared" si="209"/>
        <v>0</v>
      </c>
      <c r="BW182" s="76">
        <f t="shared" si="210"/>
        <v>0</v>
      </c>
      <c r="BX182" s="76">
        <f t="shared" si="211"/>
        <v>0</v>
      </c>
      <c r="BY182" s="76">
        <f t="shared" si="212"/>
        <v>0</v>
      </c>
      <c r="BZ182" s="76">
        <f t="shared" si="213"/>
        <v>0</v>
      </c>
      <c r="CA182" s="76">
        <f t="shared" si="214"/>
        <v>0</v>
      </c>
      <c r="CB182" s="76">
        <f t="shared" si="215"/>
        <v>0</v>
      </c>
      <c r="CC182" s="76">
        <f t="shared" si="216"/>
        <v>0</v>
      </c>
      <c r="CD182" s="76">
        <f t="shared" si="217"/>
        <v>0</v>
      </c>
      <c r="CE182" s="76">
        <f t="shared" si="218"/>
        <v>0</v>
      </c>
      <c r="CF182" s="76">
        <f t="shared" si="219"/>
        <v>0</v>
      </c>
      <c r="CG182" s="76">
        <f t="shared" si="220"/>
        <v>0</v>
      </c>
      <c r="CH182" s="76">
        <f t="shared" si="221"/>
        <v>0</v>
      </c>
      <c r="CI182" s="76">
        <f t="shared" si="222"/>
        <v>0</v>
      </c>
      <c r="CJ182" s="76">
        <f t="shared" si="223"/>
        <v>0</v>
      </c>
      <c r="CK182" s="76">
        <f t="shared" si="224"/>
        <v>0</v>
      </c>
      <c r="CL182" s="76">
        <f t="shared" si="225"/>
        <v>0</v>
      </c>
      <c r="CM182" s="76">
        <f t="shared" si="226"/>
        <v>0</v>
      </c>
      <c r="CN182" s="76">
        <f t="shared" si="227"/>
        <v>0</v>
      </c>
      <c r="CO182" s="76">
        <f t="shared" si="228"/>
        <v>0</v>
      </c>
      <c r="CP182" s="76">
        <f t="shared" si="229"/>
        <v>0</v>
      </c>
      <c r="CQ182" s="76">
        <f t="shared" si="230"/>
        <v>0</v>
      </c>
      <c r="CR182" s="76">
        <f t="shared" si="231"/>
        <v>0</v>
      </c>
      <c r="CS182" s="76">
        <f t="shared" si="232"/>
        <v>0</v>
      </c>
      <c r="CT182" s="76">
        <f t="shared" si="233"/>
        <v>0</v>
      </c>
      <c r="CU182" s="76">
        <f t="shared" si="234"/>
        <v>0</v>
      </c>
      <c r="CV182" s="76">
        <f t="shared" si="235"/>
        <v>0</v>
      </c>
    </row>
    <row r="183" spans="1:100" s="69" customFormat="1" x14ac:dyDescent="0.25">
      <c r="A183" s="70" t="e">
        <f t="shared" si="239"/>
        <v>#DIV/0!</v>
      </c>
      <c r="B183" s="63" t="e">
        <f t="shared" si="240"/>
        <v>#DIV/0!</v>
      </c>
      <c r="C183" s="64">
        <v>2016</v>
      </c>
      <c r="D183" s="71">
        <f t="shared" si="241"/>
        <v>0</v>
      </c>
      <c r="E183" s="71">
        <f t="shared" si="242"/>
        <v>0</v>
      </c>
      <c r="F183" s="72">
        <f t="shared" si="193"/>
        <v>162.62253013230946</v>
      </c>
      <c r="G183" s="72" t="e">
        <f t="shared" si="194"/>
        <v>#NUM!</v>
      </c>
      <c r="H183" s="72" t="e">
        <f t="shared" si="190"/>
        <v>#NUM!</v>
      </c>
      <c r="I183" s="72">
        <f t="shared" si="191"/>
        <v>197.12142211443336</v>
      </c>
      <c r="J183" s="73">
        <f>+'nm T1.8 flota'!$BC$9</f>
        <v>8.9994409542377074</v>
      </c>
      <c r="L183" s="77">
        <f t="shared" si="196"/>
        <v>2016</v>
      </c>
      <c r="M183" s="78">
        <f>rep!B178</f>
        <v>4.1971800000000003E-8</v>
      </c>
      <c r="N183" s="78">
        <f>rep!C178</f>
        <v>7.1812200000000003E-7</v>
      </c>
      <c r="O183" s="78">
        <f>rep!D178</f>
        <v>8.4004000000000001E-6</v>
      </c>
      <c r="P183" s="78">
        <f>rep!E178</f>
        <v>6.7239300000000005E-5</v>
      </c>
      <c r="Q183" s="78">
        <f>rep!F178</f>
        <v>3.6864999999999999E-4</v>
      </c>
      <c r="R183" s="78">
        <f>rep!G178</f>
        <v>1.3867199999999999E-3</v>
      </c>
      <c r="S183" s="78">
        <f>rep!H178</f>
        <v>3.5919599999999999E-3</v>
      </c>
      <c r="T183" s="78">
        <f>rep!I178</f>
        <v>6.4731900000000002E-3</v>
      </c>
      <c r="U183" s="78">
        <f>rep!J178</f>
        <v>8.3908899999999998E-3</v>
      </c>
      <c r="V183" s="78">
        <f>rep!K178</f>
        <v>8.6981699999999999E-3</v>
      </c>
      <c r="W183" s="78">
        <f>rep!L178</f>
        <v>9.1477399999999997E-3</v>
      </c>
      <c r="X183" s="78">
        <f>rep!M178</f>
        <v>1.1657900000000001E-2</v>
      </c>
      <c r="Y183" s="78">
        <f>rep!N178</f>
        <v>1.5865299999999999E-2</v>
      </c>
      <c r="Z183" s="78">
        <f>rep!O178</f>
        <v>2.0055699999999999E-2</v>
      </c>
      <c r="AA183" s="78">
        <f>rep!P178</f>
        <v>2.35199E-2</v>
      </c>
      <c r="AB183" s="78">
        <f>rep!Q178</f>
        <v>2.7097699999999999E-2</v>
      </c>
      <c r="AC183" s="78">
        <f>rep!R178</f>
        <v>3.1726499999999998E-2</v>
      </c>
      <c r="AD183" s="78">
        <f>rep!S178</f>
        <v>3.7231199999999999E-2</v>
      </c>
      <c r="AE183" s="78">
        <f>rep!T178</f>
        <v>4.27412E-2</v>
      </c>
      <c r="AF183" s="78">
        <f>rep!U178</f>
        <v>4.7719999999999999E-2</v>
      </c>
      <c r="AG183" s="78">
        <f>rep!V178</f>
        <v>5.2165799999999998E-2</v>
      </c>
      <c r="AH183" s="78">
        <f>rep!W178</f>
        <v>5.6084299999999997E-2</v>
      </c>
      <c r="AI183" s="78">
        <f>rep!X178</f>
        <v>5.9168999999999999E-2</v>
      </c>
      <c r="AJ183" s="78">
        <f>rep!Y178</f>
        <v>6.0989399999999999E-2</v>
      </c>
      <c r="AK183" s="78">
        <f>rep!Z178</f>
        <v>6.1274500000000003E-2</v>
      </c>
      <c r="AL183" s="78">
        <f>rep!AA178</f>
        <v>5.9973199999999997E-2</v>
      </c>
      <c r="AM183" s="78">
        <f>rep!AB178</f>
        <v>5.7175499999999997E-2</v>
      </c>
      <c r="AN183" s="78">
        <f>rep!AC178</f>
        <v>5.3064E-2</v>
      </c>
      <c r="AO183" s="78">
        <f>rep!AD178</f>
        <v>4.79131E-2</v>
      </c>
      <c r="AP183" s="78">
        <f>rep!AE178</f>
        <v>4.2072999999999999E-2</v>
      </c>
      <c r="AQ183" s="78">
        <f>rep!AF178</f>
        <v>3.5922099999999998E-2</v>
      </c>
      <c r="AR183" s="78">
        <f>rep!AG178</f>
        <v>2.9814799999999999E-2</v>
      </c>
      <c r="AS183" s="78">
        <f>rep!AH178</f>
        <v>2.4044900000000001E-2</v>
      </c>
      <c r="AT183" s="78">
        <f>rep!AI178</f>
        <v>1.8830199999999998E-2</v>
      </c>
      <c r="AU183" s="78">
        <f>rep!AJ178</f>
        <v>1.4306900000000001E-2</v>
      </c>
      <c r="AV183" s="78">
        <f>rep!AK178</f>
        <v>1.0534699999999999E-2</v>
      </c>
      <c r="AW183" s="78">
        <f>rep!AL178</f>
        <v>7.5078100000000002E-3</v>
      </c>
      <c r="AX183" s="78">
        <f>rep!AM178</f>
        <v>5.1707799999999998E-3</v>
      </c>
      <c r="AY183" s="78">
        <f>rep!AN178</f>
        <v>3.4357599999999999E-3</v>
      </c>
      <c r="AZ183" s="78">
        <f>rep!AO178</f>
        <v>2.1986000000000002E-3</v>
      </c>
      <c r="BA183" s="78">
        <f>rep!AP178</f>
        <v>1.3525099999999999E-3</v>
      </c>
      <c r="BB183" s="78">
        <f>rep!AQ178</f>
        <v>7.9842400000000005E-4</v>
      </c>
      <c r="BC183" s="78">
        <f>rep!AR178</f>
        <v>4.51512E-4</v>
      </c>
      <c r="BE183" s="69">
        <v>2016</v>
      </c>
      <c r="BF183" s="76">
        <f t="shared" si="195"/>
        <v>0</v>
      </c>
      <c r="BG183" s="76">
        <f t="shared" si="236"/>
        <v>0</v>
      </c>
      <c r="BH183" s="76">
        <f t="shared" si="237"/>
        <v>0</v>
      </c>
      <c r="BI183" s="76">
        <f t="shared" si="238"/>
        <v>0</v>
      </c>
      <c r="BJ183" s="76">
        <f t="shared" si="197"/>
        <v>0</v>
      </c>
      <c r="BK183" s="76">
        <f t="shared" si="198"/>
        <v>0</v>
      </c>
      <c r="BL183" s="76">
        <f t="shared" si="199"/>
        <v>0</v>
      </c>
      <c r="BM183" s="76">
        <f t="shared" si="200"/>
        <v>0</v>
      </c>
      <c r="BN183" s="76">
        <f t="shared" si="201"/>
        <v>0</v>
      </c>
      <c r="BO183" s="76">
        <f t="shared" si="202"/>
        <v>0</v>
      </c>
      <c r="BP183" s="76">
        <f t="shared" si="203"/>
        <v>0</v>
      </c>
      <c r="BQ183" s="76">
        <f t="shared" si="204"/>
        <v>0</v>
      </c>
      <c r="BR183" s="76">
        <f t="shared" si="205"/>
        <v>0</v>
      </c>
      <c r="BS183" s="76">
        <f t="shared" si="206"/>
        <v>0</v>
      </c>
      <c r="BT183" s="76">
        <f t="shared" si="207"/>
        <v>0</v>
      </c>
      <c r="BU183" s="76">
        <f t="shared" si="208"/>
        <v>0</v>
      </c>
      <c r="BV183" s="76">
        <f t="shared" si="209"/>
        <v>0</v>
      </c>
      <c r="BW183" s="76">
        <f t="shared" si="210"/>
        <v>0</v>
      </c>
      <c r="BX183" s="76">
        <f t="shared" si="211"/>
        <v>0</v>
      </c>
      <c r="BY183" s="76">
        <f t="shared" si="212"/>
        <v>0</v>
      </c>
      <c r="BZ183" s="76">
        <f t="shared" si="213"/>
        <v>0</v>
      </c>
      <c r="CA183" s="76">
        <f t="shared" si="214"/>
        <v>0</v>
      </c>
      <c r="CB183" s="76">
        <f t="shared" si="215"/>
        <v>0</v>
      </c>
      <c r="CC183" s="76">
        <f t="shared" si="216"/>
        <v>0</v>
      </c>
      <c r="CD183" s="76">
        <f t="shared" si="217"/>
        <v>0</v>
      </c>
      <c r="CE183" s="76">
        <f t="shared" si="218"/>
        <v>0</v>
      </c>
      <c r="CF183" s="76">
        <f t="shared" si="219"/>
        <v>0</v>
      </c>
      <c r="CG183" s="76">
        <f t="shared" si="220"/>
        <v>0</v>
      </c>
      <c r="CH183" s="76">
        <f t="shared" si="221"/>
        <v>0</v>
      </c>
      <c r="CI183" s="76">
        <f t="shared" si="222"/>
        <v>0</v>
      </c>
      <c r="CJ183" s="76">
        <f t="shared" si="223"/>
        <v>0</v>
      </c>
      <c r="CK183" s="76">
        <f t="shared" si="224"/>
        <v>0</v>
      </c>
      <c r="CL183" s="76">
        <f t="shared" si="225"/>
        <v>0</v>
      </c>
      <c r="CM183" s="76">
        <f t="shared" si="226"/>
        <v>0</v>
      </c>
      <c r="CN183" s="76">
        <f t="shared" si="227"/>
        <v>0</v>
      </c>
      <c r="CO183" s="76">
        <f t="shared" si="228"/>
        <v>0</v>
      </c>
      <c r="CP183" s="76">
        <f t="shared" si="229"/>
        <v>0</v>
      </c>
      <c r="CQ183" s="76">
        <f t="shared" si="230"/>
        <v>0</v>
      </c>
      <c r="CR183" s="76">
        <f t="shared" si="231"/>
        <v>0</v>
      </c>
      <c r="CS183" s="76">
        <f t="shared" si="232"/>
        <v>0</v>
      </c>
      <c r="CT183" s="76">
        <f t="shared" si="233"/>
        <v>0</v>
      </c>
      <c r="CU183" s="76">
        <f t="shared" si="234"/>
        <v>0</v>
      </c>
      <c r="CV183" s="76">
        <f t="shared" si="235"/>
        <v>0</v>
      </c>
    </row>
    <row r="184" spans="1:100" s="69" customFormat="1" x14ac:dyDescent="0.25">
      <c r="A184" s="70" t="e">
        <f t="shared" si="239"/>
        <v>#DIV/0!</v>
      </c>
      <c r="B184" s="63" t="e">
        <f t="shared" si="240"/>
        <v>#DIV/0!</v>
      </c>
      <c r="C184" s="64">
        <v>2017</v>
      </c>
      <c r="D184" s="71">
        <f t="shared" si="241"/>
        <v>0</v>
      </c>
      <c r="E184" s="71">
        <f t="shared" si="242"/>
        <v>0</v>
      </c>
      <c r="F184" s="72">
        <f t="shared" si="193"/>
        <v>162.62253013230946</v>
      </c>
      <c r="G184" s="72" t="e">
        <f t="shared" si="194"/>
        <v>#NUM!</v>
      </c>
      <c r="H184" s="72" t="e">
        <f t="shared" si="190"/>
        <v>#NUM!</v>
      </c>
      <c r="I184" s="72">
        <f t="shared" si="191"/>
        <v>197.12142211443336</v>
      </c>
      <c r="J184" s="73">
        <f>+'nm T1.8 flota'!$BC$9</f>
        <v>8.9994409542377074</v>
      </c>
      <c r="L184" s="77">
        <f t="shared" si="196"/>
        <v>2017</v>
      </c>
      <c r="M184" s="78">
        <f>rep!B179</f>
        <v>6.7368800000000002E-8</v>
      </c>
      <c r="N184" s="78">
        <f>rep!C179</f>
        <v>1.15261E-6</v>
      </c>
      <c r="O184" s="78">
        <f>rep!D179</f>
        <v>1.34811E-5</v>
      </c>
      <c r="P184" s="78">
        <f>rep!E179</f>
        <v>1.07876E-4</v>
      </c>
      <c r="Q184" s="78">
        <f>rep!F179</f>
        <v>5.9107599999999995E-4</v>
      </c>
      <c r="R184" s="78">
        <f>rep!G179</f>
        <v>2.2201999999999999E-3</v>
      </c>
      <c r="S184" s="78">
        <f>rep!H179</f>
        <v>5.72997E-3</v>
      </c>
      <c r="T184" s="78">
        <f>rep!I179</f>
        <v>1.0222E-2</v>
      </c>
      <c r="U184" s="78">
        <f>rep!J179</f>
        <v>1.2854000000000001E-2</v>
      </c>
      <c r="V184" s="78">
        <f>rep!K179</f>
        <v>1.22039E-2</v>
      </c>
      <c r="W184" s="78">
        <f>rep!L179</f>
        <v>1.06996E-2</v>
      </c>
      <c r="X184" s="78">
        <f>rep!M179</f>
        <v>1.14831E-2</v>
      </c>
      <c r="Y184" s="78">
        <f>rep!N179</f>
        <v>1.4778899999999999E-2</v>
      </c>
      <c r="Z184" s="78">
        <f>rep!O179</f>
        <v>1.8891999999999999E-2</v>
      </c>
      <c r="AA184" s="78">
        <f>rep!P179</f>
        <v>2.2987299999999999E-2</v>
      </c>
      <c r="AB184" s="78">
        <f>rep!Q179</f>
        <v>2.7707200000000001E-2</v>
      </c>
      <c r="AC184" s="78">
        <f>rep!R179</f>
        <v>3.3742899999999999E-2</v>
      </c>
      <c r="AD184" s="78">
        <f>rep!S179</f>
        <v>4.07239E-2</v>
      </c>
      <c r="AE184" s="78">
        <f>rep!T179</f>
        <v>4.76503E-2</v>
      </c>
      <c r="AF184" s="78">
        <f>rep!U179</f>
        <v>5.3837599999999999E-2</v>
      </c>
      <c r="AG184" s="78">
        <f>rep!V179</f>
        <v>5.9060000000000001E-2</v>
      </c>
      <c r="AH184" s="78">
        <f>rep!W179</f>
        <v>6.30748E-2</v>
      </c>
      <c r="AI184" s="78">
        <f>rep!X179</f>
        <v>6.5423400000000007E-2</v>
      </c>
      <c r="AJ184" s="78">
        <f>rep!Y179</f>
        <v>6.5707699999999994E-2</v>
      </c>
      <c r="AK184" s="78">
        <f>rep!Z179</f>
        <v>6.3866900000000004E-2</v>
      </c>
      <c r="AL184" s="78">
        <f>rep!AA179</f>
        <v>6.0156899999999999E-2</v>
      </c>
      <c r="AM184" s="78">
        <f>rep!AB179</f>
        <v>5.4985399999999997E-2</v>
      </c>
      <c r="AN184" s="78">
        <f>rep!AC179</f>
        <v>4.8808200000000003E-2</v>
      </c>
      <c r="AO184" s="78">
        <f>rep!AD179</f>
        <v>4.2099200000000003E-2</v>
      </c>
      <c r="AP184" s="78">
        <f>rep!AE179</f>
        <v>3.5317599999999998E-2</v>
      </c>
      <c r="AQ184" s="78">
        <f>rep!AF179</f>
        <v>2.8853500000000001E-2</v>
      </c>
      <c r="AR184" s="78">
        <f>rep!AG179</f>
        <v>2.29854E-2</v>
      </c>
      <c r="AS184" s="78">
        <f>rep!AH179</f>
        <v>1.78724E-2</v>
      </c>
      <c r="AT184" s="78">
        <f>rep!AI179</f>
        <v>1.35715E-2</v>
      </c>
      <c r="AU184" s="78">
        <f>rep!AJ179</f>
        <v>1.00649E-2</v>
      </c>
      <c r="AV184" s="78">
        <f>rep!AK179</f>
        <v>7.2864000000000002E-3</v>
      </c>
      <c r="AW184" s="78">
        <f>rep!AL179</f>
        <v>5.1434200000000001E-3</v>
      </c>
      <c r="AX184" s="78">
        <f>rep!AM179</f>
        <v>3.53419E-3</v>
      </c>
      <c r="AY184" s="78">
        <f>rep!AN179</f>
        <v>2.3586900000000001E-3</v>
      </c>
      <c r="AZ184" s="78">
        <f>rep!AO179</f>
        <v>1.5250800000000001E-3</v>
      </c>
      <c r="BA184" s="78">
        <f>rep!AP179</f>
        <v>9.5272100000000001E-4</v>
      </c>
      <c r="BB184" s="78">
        <f>rep!AQ179</f>
        <v>5.7344299999999998E-4</v>
      </c>
      <c r="BC184" s="78">
        <f>rep!AR179</f>
        <v>3.3165899999999999E-4</v>
      </c>
      <c r="BE184" s="69">
        <v>2017</v>
      </c>
      <c r="BF184" s="76">
        <f t="shared" si="195"/>
        <v>0</v>
      </c>
      <c r="BG184" s="76">
        <f t="shared" si="236"/>
        <v>0</v>
      </c>
      <c r="BH184" s="76">
        <f t="shared" si="237"/>
        <v>0</v>
      </c>
      <c r="BI184" s="76">
        <f t="shared" si="238"/>
        <v>0</v>
      </c>
      <c r="BJ184" s="76">
        <f t="shared" si="197"/>
        <v>0</v>
      </c>
      <c r="BK184" s="76">
        <f t="shared" si="198"/>
        <v>0</v>
      </c>
      <c r="BL184" s="76">
        <f t="shared" si="199"/>
        <v>0</v>
      </c>
      <c r="BM184" s="76">
        <f t="shared" si="200"/>
        <v>0</v>
      </c>
      <c r="BN184" s="76">
        <f t="shared" si="201"/>
        <v>0</v>
      </c>
      <c r="BO184" s="76">
        <f t="shared" si="202"/>
        <v>0</v>
      </c>
      <c r="BP184" s="76">
        <f t="shared" si="203"/>
        <v>0</v>
      </c>
      <c r="BQ184" s="76">
        <f t="shared" si="204"/>
        <v>0</v>
      </c>
      <c r="BR184" s="76">
        <f t="shared" si="205"/>
        <v>0</v>
      </c>
      <c r="BS184" s="76">
        <f t="shared" si="206"/>
        <v>0</v>
      </c>
      <c r="BT184" s="76">
        <f t="shared" si="207"/>
        <v>0</v>
      </c>
      <c r="BU184" s="76">
        <f t="shared" si="208"/>
        <v>0</v>
      </c>
      <c r="BV184" s="76">
        <f t="shared" si="209"/>
        <v>0</v>
      </c>
      <c r="BW184" s="76">
        <f t="shared" si="210"/>
        <v>0</v>
      </c>
      <c r="BX184" s="76">
        <f t="shared" si="211"/>
        <v>0</v>
      </c>
      <c r="BY184" s="76">
        <f t="shared" si="212"/>
        <v>0</v>
      </c>
      <c r="BZ184" s="76">
        <f t="shared" si="213"/>
        <v>0</v>
      </c>
      <c r="CA184" s="76">
        <f t="shared" si="214"/>
        <v>0</v>
      </c>
      <c r="CB184" s="76">
        <f t="shared" si="215"/>
        <v>0</v>
      </c>
      <c r="CC184" s="76">
        <f t="shared" si="216"/>
        <v>0</v>
      </c>
      <c r="CD184" s="76">
        <f t="shared" si="217"/>
        <v>0</v>
      </c>
      <c r="CE184" s="76">
        <f t="shared" si="218"/>
        <v>0</v>
      </c>
      <c r="CF184" s="76">
        <f t="shared" si="219"/>
        <v>0</v>
      </c>
      <c r="CG184" s="76">
        <f t="shared" si="220"/>
        <v>0</v>
      </c>
      <c r="CH184" s="76">
        <f t="shared" si="221"/>
        <v>0</v>
      </c>
      <c r="CI184" s="76">
        <f t="shared" si="222"/>
        <v>0</v>
      </c>
      <c r="CJ184" s="76">
        <f t="shared" si="223"/>
        <v>0</v>
      </c>
      <c r="CK184" s="76">
        <f t="shared" si="224"/>
        <v>0</v>
      </c>
      <c r="CL184" s="76">
        <f t="shared" si="225"/>
        <v>0</v>
      </c>
      <c r="CM184" s="76">
        <f t="shared" si="226"/>
        <v>0</v>
      </c>
      <c r="CN184" s="76">
        <f t="shared" si="227"/>
        <v>0</v>
      </c>
      <c r="CO184" s="76">
        <f t="shared" si="228"/>
        <v>0</v>
      </c>
      <c r="CP184" s="76">
        <f t="shared" si="229"/>
        <v>0</v>
      </c>
      <c r="CQ184" s="76">
        <f t="shared" si="230"/>
        <v>0</v>
      </c>
      <c r="CR184" s="76">
        <f t="shared" si="231"/>
        <v>0</v>
      </c>
      <c r="CS184" s="76">
        <f t="shared" si="232"/>
        <v>0</v>
      </c>
      <c r="CT184" s="76">
        <f t="shared" si="233"/>
        <v>0</v>
      </c>
      <c r="CU184" s="76">
        <f t="shared" si="234"/>
        <v>0</v>
      </c>
      <c r="CV184" s="76">
        <f t="shared" si="235"/>
        <v>0</v>
      </c>
    </row>
    <row r="185" spans="1:100" s="69" customFormat="1" x14ac:dyDescent="0.25">
      <c r="A185" s="63"/>
      <c r="B185" s="63"/>
      <c r="C185" s="64">
        <v>2018</v>
      </c>
      <c r="D185" s="71">
        <f t="shared" si="241"/>
        <v>0</v>
      </c>
      <c r="E185" s="71">
        <f t="shared" si="242"/>
        <v>0</v>
      </c>
      <c r="F185" s="72">
        <f t="shared" si="193"/>
        <v>162.62253013230946</v>
      </c>
      <c r="G185" s="72" t="e">
        <f t="shared" si="194"/>
        <v>#NUM!</v>
      </c>
      <c r="H185" s="72" t="e">
        <f t="shared" si="190"/>
        <v>#NUM!</v>
      </c>
      <c r="I185" s="72">
        <f t="shared" si="191"/>
        <v>197.12142211443336</v>
      </c>
      <c r="J185" s="73">
        <f>+'nm T1.8 flota'!$BC$9</f>
        <v>8.9994409542377074</v>
      </c>
      <c r="L185" s="77">
        <f t="shared" si="196"/>
        <v>2018</v>
      </c>
      <c r="M185" s="78">
        <f>rep!B180</f>
        <v>6.5198800000000003E-8</v>
      </c>
      <c r="N185" s="78">
        <f>rep!C180</f>
        <v>1.11551E-6</v>
      </c>
      <c r="O185" s="78">
        <f>rep!D180</f>
        <v>1.30484E-5</v>
      </c>
      <c r="P185" s="78">
        <f>rep!E180</f>
        <v>1.0443299999999999E-4</v>
      </c>
      <c r="Q185" s="78">
        <f>rep!F180</f>
        <v>5.7244700000000002E-4</v>
      </c>
      <c r="R185" s="78">
        <f>rep!G180</f>
        <v>2.15226E-3</v>
      </c>
      <c r="S185" s="78">
        <f>rep!H180</f>
        <v>5.5678999999999998E-3</v>
      </c>
      <c r="T185" s="78">
        <f>rep!I180</f>
        <v>9.9988000000000004E-3</v>
      </c>
      <c r="U185" s="78">
        <f>rep!J180</f>
        <v>1.2824500000000001E-2</v>
      </c>
      <c r="V185" s="78">
        <f>rep!K180</f>
        <v>1.28962E-2</v>
      </c>
      <c r="W185" s="78">
        <f>rep!L180</f>
        <v>1.27539E-2</v>
      </c>
      <c r="X185" s="78">
        <f>rep!M180</f>
        <v>1.5263000000000001E-2</v>
      </c>
      <c r="Y185" s="78">
        <f>rep!N180</f>
        <v>1.9880200000000001E-2</v>
      </c>
      <c r="Z185" s="78">
        <f>rep!O180</f>
        <v>2.39872E-2</v>
      </c>
      <c r="AA185" s="78">
        <f>rep!P180</f>
        <v>2.64146E-2</v>
      </c>
      <c r="AB185" s="78">
        <f>rep!Q180</f>
        <v>2.8462100000000001E-2</v>
      </c>
      <c r="AC185" s="78">
        <f>rep!R180</f>
        <v>3.2017499999999997E-2</v>
      </c>
      <c r="AD185" s="78">
        <f>rep!S180</f>
        <v>3.7636799999999998E-2</v>
      </c>
      <c r="AE185" s="78">
        <f>rep!T180</f>
        <v>4.45739E-2</v>
      </c>
      <c r="AF185" s="78">
        <f>rep!U180</f>
        <v>5.1846200000000002E-2</v>
      </c>
      <c r="AG185" s="78">
        <f>rep!V180</f>
        <v>5.8702499999999998E-2</v>
      </c>
      <c r="AH185" s="78">
        <f>rep!W180</f>
        <v>6.4402200000000007E-2</v>
      </c>
      <c r="AI185" s="78">
        <f>rep!X180</f>
        <v>6.8122799999999997E-2</v>
      </c>
      <c r="AJ185" s="78">
        <f>rep!Y180</f>
        <v>6.9231799999999996E-2</v>
      </c>
      <c r="AK185" s="78">
        <f>rep!Z180</f>
        <v>6.7542000000000005E-2</v>
      </c>
      <c r="AL185" s="78">
        <f>rep!AA180</f>
        <v>6.3299999999999995E-2</v>
      </c>
      <c r="AM185" s="78">
        <f>rep!AB180</f>
        <v>5.7038699999999998E-2</v>
      </c>
      <c r="AN185" s="78">
        <f>rep!AC180</f>
        <v>4.9450599999999997E-2</v>
      </c>
      <c r="AO185" s="78">
        <f>rep!AD180</f>
        <v>4.1289199999999998E-2</v>
      </c>
      <c r="AP185" s="78">
        <f>rep!AE180</f>
        <v>3.3257099999999998E-2</v>
      </c>
      <c r="AQ185" s="78">
        <f>rep!AF180</f>
        <v>2.5899599999999998E-2</v>
      </c>
      <c r="AR185" s="78">
        <f>rep!AG180</f>
        <v>1.9550499999999998E-2</v>
      </c>
      <c r="AS185" s="78">
        <f>rep!AH180</f>
        <v>1.43409E-2</v>
      </c>
      <c r="AT185" s="78">
        <f>rep!AI180</f>
        <v>1.0247300000000001E-2</v>
      </c>
      <c r="AU185" s="78">
        <f>rep!AJ180</f>
        <v>7.1491799999999998E-3</v>
      </c>
      <c r="AV185" s="78">
        <f>rep!AK180</f>
        <v>4.8792100000000001E-3</v>
      </c>
      <c r="AW185" s="78">
        <f>rep!AL180</f>
        <v>3.26151E-3</v>
      </c>
      <c r="AX185" s="78">
        <f>rep!AM180</f>
        <v>2.13576E-3</v>
      </c>
      <c r="AY185" s="78">
        <f>rep!AN180</f>
        <v>1.3687599999999999E-3</v>
      </c>
      <c r="AZ185" s="78">
        <f>rep!AO180</f>
        <v>8.5672099999999996E-4</v>
      </c>
      <c r="BA185" s="78">
        <f>rep!AP180</f>
        <v>5.2215699999999998E-4</v>
      </c>
      <c r="BB185" s="78">
        <f>rep!AQ180</f>
        <v>3.0880099999999999E-4</v>
      </c>
      <c r="BC185" s="78">
        <f>rep!AR180</f>
        <v>1.76539E-4</v>
      </c>
      <c r="BE185" s="69">
        <v>2018</v>
      </c>
      <c r="BF185" s="76">
        <f t="shared" si="195"/>
        <v>0</v>
      </c>
      <c r="BG185" s="76">
        <f t="shared" si="236"/>
        <v>0</v>
      </c>
      <c r="BH185" s="76">
        <f t="shared" si="237"/>
        <v>0</v>
      </c>
      <c r="BI185" s="76">
        <f t="shared" si="238"/>
        <v>0</v>
      </c>
      <c r="BJ185" s="76">
        <f t="shared" si="197"/>
        <v>0</v>
      </c>
      <c r="BK185" s="76">
        <f t="shared" si="198"/>
        <v>0</v>
      </c>
      <c r="BL185" s="76">
        <f t="shared" si="199"/>
        <v>0</v>
      </c>
      <c r="BM185" s="76">
        <f t="shared" si="200"/>
        <v>0</v>
      </c>
      <c r="BN185" s="76">
        <f t="shared" si="201"/>
        <v>0</v>
      </c>
      <c r="BO185" s="76">
        <f t="shared" si="202"/>
        <v>0</v>
      </c>
      <c r="BP185" s="76">
        <f t="shared" si="203"/>
        <v>0</v>
      </c>
      <c r="BQ185" s="76">
        <f t="shared" si="204"/>
        <v>0</v>
      </c>
      <c r="BR185" s="76">
        <f t="shared" si="205"/>
        <v>0</v>
      </c>
      <c r="BS185" s="76">
        <f t="shared" si="206"/>
        <v>0</v>
      </c>
      <c r="BT185" s="76">
        <f t="shared" si="207"/>
        <v>0</v>
      </c>
      <c r="BU185" s="76">
        <f t="shared" si="208"/>
        <v>0</v>
      </c>
      <c r="BV185" s="76">
        <f t="shared" si="209"/>
        <v>0</v>
      </c>
      <c r="BW185" s="76">
        <f t="shared" si="210"/>
        <v>0</v>
      </c>
      <c r="BX185" s="76">
        <f t="shared" si="211"/>
        <v>0</v>
      </c>
      <c r="BY185" s="76">
        <f t="shared" si="212"/>
        <v>0</v>
      </c>
      <c r="BZ185" s="76">
        <f t="shared" si="213"/>
        <v>0</v>
      </c>
      <c r="CA185" s="76">
        <f t="shared" si="214"/>
        <v>0</v>
      </c>
      <c r="CB185" s="76">
        <f t="shared" si="215"/>
        <v>0</v>
      </c>
      <c r="CC185" s="76">
        <f t="shared" si="216"/>
        <v>0</v>
      </c>
      <c r="CD185" s="76">
        <f t="shared" si="217"/>
        <v>0</v>
      </c>
      <c r="CE185" s="76">
        <f t="shared" si="218"/>
        <v>0</v>
      </c>
      <c r="CF185" s="76">
        <f t="shared" si="219"/>
        <v>0</v>
      </c>
      <c r="CG185" s="76">
        <f t="shared" si="220"/>
        <v>0</v>
      </c>
      <c r="CH185" s="76">
        <f t="shared" si="221"/>
        <v>0</v>
      </c>
      <c r="CI185" s="76">
        <f t="shared" si="222"/>
        <v>0</v>
      </c>
      <c r="CJ185" s="76">
        <f t="shared" si="223"/>
        <v>0</v>
      </c>
      <c r="CK185" s="76">
        <f t="shared" si="224"/>
        <v>0</v>
      </c>
      <c r="CL185" s="76">
        <f t="shared" si="225"/>
        <v>0</v>
      </c>
      <c r="CM185" s="76">
        <f t="shared" si="226"/>
        <v>0</v>
      </c>
      <c r="CN185" s="76">
        <f t="shared" si="227"/>
        <v>0</v>
      </c>
      <c r="CO185" s="76">
        <f t="shared" si="228"/>
        <v>0</v>
      </c>
      <c r="CP185" s="76">
        <f t="shared" si="229"/>
        <v>0</v>
      </c>
      <c r="CQ185" s="76">
        <f t="shared" si="230"/>
        <v>0</v>
      </c>
      <c r="CR185" s="76">
        <f t="shared" si="231"/>
        <v>0</v>
      </c>
      <c r="CS185" s="76">
        <f t="shared" si="232"/>
        <v>0</v>
      </c>
      <c r="CT185" s="76">
        <f t="shared" si="233"/>
        <v>0</v>
      </c>
      <c r="CU185" s="76">
        <f t="shared" si="234"/>
        <v>0</v>
      </c>
      <c r="CV185" s="76">
        <f t="shared" si="235"/>
        <v>0</v>
      </c>
    </row>
    <row r="186" spans="1:100" s="69" customFormat="1" x14ac:dyDescent="0.25">
      <c r="A186" s="63"/>
      <c r="B186" s="63"/>
      <c r="C186" s="64"/>
      <c r="D186" s="71"/>
      <c r="E186" s="71"/>
      <c r="F186" s="72"/>
      <c r="G186" s="72"/>
      <c r="H186" s="72"/>
      <c r="I186" s="72"/>
      <c r="J186" s="73"/>
    </row>
    <row r="187" spans="1:100" s="69" customFormat="1" x14ac:dyDescent="0.25">
      <c r="A187" s="63"/>
      <c r="B187" s="63"/>
      <c r="C187" s="63"/>
      <c r="D187" s="63"/>
      <c r="E187" s="63"/>
      <c r="F187" s="63"/>
      <c r="G187" s="63"/>
      <c r="H187" s="63"/>
      <c r="I187" s="63"/>
      <c r="J187" s="63"/>
    </row>
    <row r="188" spans="1:100" s="69" customFormat="1" x14ac:dyDescent="0.25">
      <c r="A188" s="63"/>
      <c r="B188" s="63"/>
      <c r="C188" s="63"/>
      <c r="D188" s="63"/>
      <c r="E188" s="63"/>
      <c r="F188" s="63"/>
      <c r="G188" s="63"/>
      <c r="H188" s="63"/>
      <c r="I188" s="63"/>
      <c r="J188" s="63"/>
    </row>
    <row r="189" spans="1:100" s="69" customFormat="1" x14ac:dyDescent="0.25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L189" s="68" t="s">
        <v>31</v>
      </c>
      <c r="M189" s="75">
        <v>10</v>
      </c>
      <c r="N189" s="75">
        <v>11</v>
      </c>
      <c r="O189" s="75">
        <v>12</v>
      </c>
      <c r="P189" s="75">
        <v>13</v>
      </c>
      <c r="Q189" s="75">
        <v>14</v>
      </c>
      <c r="R189" s="75">
        <v>15</v>
      </c>
      <c r="S189" s="75">
        <v>16</v>
      </c>
      <c r="T189" s="75">
        <v>17</v>
      </c>
      <c r="U189" s="75">
        <v>18</v>
      </c>
      <c r="V189" s="75">
        <v>19</v>
      </c>
      <c r="W189" s="75">
        <v>20</v>
      </c>
      <c r="X189" s="75">
        <v>21</v>
      </c>
      <c r="Y189" s="75">
        <v>22</v>
      </c>
      <c r="Z189" s="75">
        <v>23</v>
      </c>
      <c r="AA189" s="75">
        <v>24</v>
      </c>
      <c r="AB189" s="75">
        <v>25</v>
      </c>
      <c r="AC189" s="75">
        <v>26</v>
      </c>
      <c r="AD189" s="75">
        <v>27</v>
      </c>
      <c r="AE189" s="75">
        <v>28</v>
      </c>
      <c r="AF189" s="75">
        <v>29</v>
      </c>
      <c r="AG189" s="75">
        <v>30</v>
      </c>
      <c r="AH189" s="75">
        <v>31</v>
      </c>
      <c r="AI189" s="75">
        <v>32</v>
      </c>
      <c r="AJ189" s="75">
        <v>33</v>
      </c>
      <c r="AK189" s="75">
        <v>34</v>
      </c>
      <c r="AL189" s="75">
        <v>35</v>
      </c>
      <c r="AM189" s="75">
        <v>36</v>
      </c>
      <c r="AN189" s="75">
        <v>37</v>
      </c>
      <c r="AO189" s="75">
        <v>38</v>
      </c>
      <c r="AP189" s="75">
        <v>39</v>
      </c>
      <c r="AQ189" s="75">
        <v>40</v>
      </c>
      <c r="AR189" s="75">
        <v>41</v>
      </c>
      <c r="AS189" s="75">
        <v>42</v>
      </c>
      <c r="AT189" s="75">
        <v>43</v>
      </c>
      <c r="AU189" s="75">
        <v>44</v>
      </c>
      <c r="AV189" s="75">
        <v>45</v>
      </c>
      <c r="AW189" s="75">
        <v>46</v>
      </c>
      <c r="AX189" s="75">
        <v>47</v>
      </c>
      <c r="AY189" s="75">
        <v>48</v>
      </c>
      <c r="AZ189" s="75">
        <v>49</v>
      </c>
      <c r="BA189" s="75">
        <v>50</v>
      </c>
      <c r="BB189" s="75">
        <v>51</v>
      </c>
      <c r="BC189" s="75">
        <v>52</v>
      </c>
    </row>
    <row r="190" spans="1:100" s="69" customFormat="1" x14ac:dyDescent="0.25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L190" s="79">
        <v>1985</v>
      </c>
      <c r="M190" s="80">
        <f>rep!B182</f>
        <v>8.4514100000000004E-8</v>
      </c>
      <c r="N190" s="80">
        <f>rep!C182</f>
        <v>1.44597E-6</v>
      </c>
      <c r="O190" s="80">
        <f>rep!D182</f>
        <v>1.6913099999999999E-5</v>
      </c>
      <c r="P190" s="80">
        <f>rep!E182</f>
        <v>1.35353E-4</v>
      </c>
      <c r="Q190" s="80">
        <f>rep!F182</f>
        <v>7.4179599999999997E-4</v>
      </c>
      <c r="R190" s="80">
        <f>rep!G182</f>
        <v>2.7877800000000001E-3</v>
      </c>
      <c r="S190" s="80">
        <f>rep!H182</f>
        <v>7.2042900000000003E-3</v>
      </c>
      <c r="T190" s="80">
        <f>rep!I182</f>
        <v>1.28994E-2</v>
      </c>
      <c r="U190" s="80">
        <f>rep!J182</f>
        <v>1.6402E-2</v>
      </c>
      <c r="V190" s="80">
        <f>rep!K182</f>
        <v>1.6098000000000001E-2</v>
      </c>
      <c r="W190" s="80">
        <f>rep!L182</f>
        <v>1.51954E-2</v>
      </c>
      <c r="X190" s="80">
        <f>rep!M182</f>
        <v>1.75762E-2</v>
      </c>
      <c r="Y190" s="80">
        <f>rep!N182</f>
        <v>2.3096999999999999E-2</v>
      </c>
      <c r="Z190" s="80">
        <f>rep!O182</f>
        <v>2.9070599999999999E-2</v>
      </c>
      <c r="AA190" s="80">
        <f>rep!P182</f>
        <v>3.42352E-2</v>
      </c>
      <c r="AB190" s="80">
        <f>rep!Q182</f>
        <v>3.9680399999999998E-2</v>
      </c>
      <c r="AC190" s="80">
        <f>rep!R182</f>
        <v>4.6639800000000002E-2</v>
      </c>
      <c r="AD190" s="80">
        <f>rep!S182</f>
        <v>5.4639600000000003E-2</v>
      </c>
      <c r="AE190" s="80">
        <f>rep!T182</f>
        <v>6.2052099999999999E-2</v>
      </c>
      <c r="AF190" s="80">
        <f>rep!U182</f>
        <v>6.76118E-2</v>
      </c>
      <c r="AG190" s="80">
        <f>rep!V182</f>
        <v>7.0849800000000004E-2</v>
      </c>
      <c r="AH190" s="80">
        <f>rep!W182</f>
        <v>7.1569900000000006E-2</v>
      </c>
      <c r="AI190" s="80">
        <f>rep!X182</f>
        <v>6.9588499999999998E-2</v>
      </c>
      <c r="AJ190" s="80">
        <f>rep!Y182</f>
        <v>6.50197E-2</v>
      </c>
      <c r="AK190" s="80">
        <f>rep!Z182</f>
        <v>5.8465799999999998E-2</v>
      </c>
      <c r="AL190" s="80">
        <f>rep!AA182</f>
        <v>5.0778299999999998E-2</v>
      </c>
      <c r="AM190" s="80">
        <f>rep!AB182</f>
        <v>4.2703900000000003E-2</v>
      </c>
      <c r="AN190" s="80">
        <f>rep!AC182</f>
        <v>3.4755599999999998E-2</v>
      </c>
      <c r="AO190" s="80">
        <f>rep!AD182</f>
        <v>2.7289899999999999E-2</v>
      </c>
      <c r="AP190" s="80">
        <f>rep!AE182</f>
        <v>2.0595200000000001E-2</v>
      </c>
      <c r="AQ190" s="80">
        <f>rep!AF182</f>
        <v>1.48947E-2</v>
      </c>
      <c r="AR190" s="80">
        <f>rep!AG182</f>
        <v>1.03059E-2</v>
      </c>
      <c r="AS190" s="80">
        <f>rep!AH182</f>
        <v>6.8193500000000001E-3</v>
      </c>
      <c r="AT190" s="80">
        <f>rep!AI182</f>
        <v>4.3180400000000004E-3</v>
      </c>
      <c r="AU190" s="80">
        <f>rep!AJ182</f>
        <v>2.6206799999999998E-3</v>
      </c>
      <c r="AV190" s="80">
        <f>rep!AK182</f>
        <v>1.5282799999999999E-3</v>
      </c>
      <c r="AW190" s="80">
        <f>rep!AL182</f>
        <v>8.5909199999999999E-4</v>
      </c>
      <c r="AX190" s="80">
        <f>rep!AM182</f>
        <v>4.6721600000000001E-4</v>
      </c>
      <c r="AY190" s="80">
        <f>rep!AN182</f>
        <v>2.46794E-4</v>
      </c>
      <c r="AZ190" s="80">
        <f>rep!AO182</f>
        <v>1.2710900000000001E-4</v>
      </c>
      <c r="BA190" s="80">
        <f>rep!AP182</f>
        <v>6.4058400000000003E-5</v>
      </c>
      <c r="BB190" s="80">
        <f>rep!AQ182</f>
        <v>3.1674200000000002E-5</v>
      </c>
      <c r="BC190" s="80">
        <f>rep!AR182</f>
        <v>1.5387500000000001E-5</v>
      </c>
      <c r="BE190" s="69">
        <v>1985</v>
      </c>
      <c r="BF190" s="69">
        <f>(M152-M190)^2</f>
        <v>7.1426330988100011E-15</v>
      </c>
      <c r="BG190" s="69">
        <f t="shared" ref="BG190:CV196" si="243">(N152-N190)^2</f>
        <v>2.0908292409000001E-12</v>
      </c>
      <c r="BH190" s="69">
        <f t="shared" si="243"/>
        <v>2.8605295160999996E-10</v>
      </c>
      <c r="BI190" s="69">
        <f t="shared" si="243"/>
        <v>1.8320434609000001E-8</v>
      </c>
      <c r="BJ190" s="69">
        <f t="shared" si="243"/>
        <v>5.5026130561599992E-7</v>
      </c>
      <c r="BK190" s="69">
        <f t="shared" si="243"/>
        <v>7.7717173284000001E-6</v>
      </c>
      <c r="BL190" s="69">
        <f t="shared" si="243"/>
        <v>5.1901794404100007E-5</v>
      </c>
      <c r="BM190" s="69">
        <f t="shared" si="243"/>
        <v>1.6639452036000001E-4</v>
      </c>
      <c r="BN190" s="69">
        <f t="shared" si="243"/>
        <v>2.6902560400000002E-4</v>
      </c>
      <c r="BO190" s="69">
        <f t="shared" si="243"/>
        <v>2.5914560400000004E-4</v>
      </c>
      <c r="BP190" s="69">
        <f t="shared" si="243"/>
        <v>2.3090018115999998E-4</v>
      </c>
      <c r="BQ190" s="69">
        <f t="shared" si="243"/>
        <v>3.0892280644000001E-4</v>
      </c>
      <c r="BR190" s="69">
        <f t="shared" si="243"/>
        <v>5.3347140899999998E-4</v>
      </c>
      <c r="BS190" s="69">
        <f t="shared" si="243"/>
        <v>8.4509978435999989E-4</v>
      </c>
      <c r="BT190" s="69">
        <f t="shared" si="243"/>
        <v>1.1720489190400001E-3</v>
      </c>
      <c r="BU190" s="69">
        <f t="shared" si="243"/>
        <v>1.5745341441599997E-3</v>
      </c>
      <c r="BV190" s="69">
        <f t="shared" si="243"/>
        <v>2.1752709440400002E-3</v>
      </c>
      <c r="BW190" s="69">
        <f t="shared" si="243"/>
        <v>2.9854858881600004E-3</v>
      </c>
      <c r="BX190" s="69">
        <f t="shared" si="243"/>
        <v>3.8504631144099999E-3</v>
      </c>
      <c r="BY190" s="69">
        <f t="shared" si="243"/>
        <v>4.5713554992400001E-3</v>
      </c>
      <c r="BZ190" s="69">
        <f t="shared" si="243"/>
        <v>5.0196941600400002E-3</v>
      </c>
      <c r="CA190" s="69">
        <f t="shared" si="243"/>
        <v>5.122250586010001E-3</v>
      </c>
      <c r="CB190" s="69">
        <f t="shared" si="243"/>
        <v>4.8425593322499998E-3</v>
      </c>
      <c r="CC190" s="69">
        <f t="shared" si="243"/>
        <v>4.2275613880899997E-3</v>
      </c>
      <c r="CD190" s="69">
        <f t="shared" si="243"/>
        <v>3.4182497696399997E-3</v>
      </c>
      <c r="CE190" s="69">
        <f t="shared" si="243"/>
        <v>2.5784357508899999E-3</v>
      </c>
      <c r="CF190" s="69">
        <f t="shared" si="243"/>
        <v>1.8236230752100002E-3</v>
      </c>
      <c r="CG190" s="69">
        <f t="shared" si="243"/>
        <v>1.2079517313599998E-3</v>
      </c>
      <c r="CH190" s="69">
        <f t="shared" si="243"/>
        <v>7.4473864200999996E-4</v>
      </c>
      <c r="CI190" s="69">
        <f t="shared" si="243"/>
        <v>4.2416226304000006E-4</v>
      </c>
      <c r="CJ190" s="69">
        <f t="shared" si="243"/>
        <v>2.2185208809000001E-4</v>
      </c>
      <c r="CK190" s="69">
        <f t="shared" si="243"/>
        <v>1.0621157480999999E-4</v>
      </c>
      <c r="CL190" s="69">
        <f t="shared" si="243"/>
        <v>4.6503534422499999E-5</v>
      </c>
      <c r="CM190" s="69">
        <f t="shared" si="243"/>
        <v>1.8645469441600005E-5</v>
      </c>
      <c r="CN190" s="69">
        <f t="shared" si="243"/>
        <v>6.8679636623999993E-6</v>
      </c>
      <c r="CO190" s="69">
        <f t="shared" si="243"/>
        <v>2.3356397583999996E-6</v>
      </c>
      <c r="CP190" s="69">
        <f t="shared" si="243"/>
        <v>7.3803906446399999E-7</v>
      </c>
      <c r="CQ190" s="69">
        <f t="shared" si="243"/>
        <v>2.18290790656E-7</v>
      </c>
      <c r="CR190" s="69">
        <f t="shared" si="243"/>
        <v>6.0907278435999999E-8</v>
      </c>
      <c r="CS190" s="69">
        <f t="shared" si="243"/>
        <v>1.6156697881E-8</v>
      </c>
      <c r="CT190" s="69">
        <f t="shared" si="243"/>
        <v>4.1034786105600002E-9</v>
      </c>
      <c r="CU190" s="69">
        <f t="shared" si="243"/>
        <v>1.0032549456400002E-9</v>
      </c>
      <c r="CV190" s="69">
        <f t="shared" si="243"/>
        <v>2.3677515625000004E-10</v>
      </c>
    </row>
    <row r="191" spans="1:100" s="69" customFormat="1" x14ac:dyDescent="0.25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L191" s="79">
        <f>+L190+1</f>
        <v>1986</v>
      </c>
      <c r="M191" s="80">
        <f>rep!B183</f>
        <v>5.5970499999999998E-8</v>
      </c>
      <c r="N191" s="80">
        <f>rep!C183</f>
        <v>9.5763699999999991E-7</v>
      </c>
      <c r="O191" s="80">
        <f>rep!D183</f>
        <v>1.1202199999999999E-5</v>
      </c>
      <c r="P191" s="80">
        <f>rep!E183</f>
        <v>8.9665699999999998E-5</v>
      </c>
      <c r="Q191" s="80">
        <f>rep!F183</f>
        <v>4.9160600000000001E-4</v>
      </c>
      <c r="R191" s="80">
        <f>rep!G183</f>
        <v>1.84924E-3</v>
      </c>
      <c r="S191" s="80">
        <f>rep!H183</f>
        <v>4.7899800000000001E-3</v>
      </c>
      <c r="T191" s="80">
        <f>rep!I183</f>
        <v>8.6319900000000008E-3</v>
      </c>
      <c r="U191" s="80">
        <f>rep!J183</f>
        <v>1.11877E-2</v>
      </c>
      <c r="V191" s="80">
        <f>rep!K183</f>
        <v>1.15887E-2</v>
      </c>
      <c r="W191" s="80">
        <f>rep!L183</f>
        <v>1.2152899999999999E-2</v>
      </c>
      <c r="X191" s="80">
        <f>rep!M183</f>
        <v>1.53904E-2</v>
      </c>
      <c r="Y191" s="80">
        <f>rep!N183</f>
        <v>2.0731400000000001E-2</v>
      </c>
      <c r="Z191" s="80">
        <f>rep!O183</f>
        <v>2.5792099999999998E-2</v>
      </c>
      <c r="AA191" s="80">
        <f>rep!P183</f>
        <v>2.9596799999999999E-2</v>
      </c>
      <c r="AB191" s="80">
        <f>rep!Q183</f>
        <v>3.3402000000000001E-2</v>
      </c>
      <c r="AC191" s="80">
        <f>rep!R183</f>
        <v>3.8774000000000003E-2</v>
      </c>
      <c r="AD191" s="80">
        <f>rep!S183</f>
        <v>4.5818699999999997E-2</v>
      </c>
      <c r="AE191" s="80">
        <f>rep!T183</f>
        <v>5.3478699999999997E-2</v>
      </c>
      <c r="AF191" s="80">
        <f>rep!U183</f>
        <v>6.0749299999999999E-2</v>
      </c>
      <c r="AG191" s="80">
        <f>rep!V183</f>
        <v>6.7034200000000002E-2</v>
      </c>
      <c r="AH191" s="80">
        <f>rep!W183</f>
        <v>7.1702699999999994E-2</v>
      </c>
      <c r="AI191" s="80">
        <f>rep!X183</f>
        <v>7.3910100000000006E-2</v>
      </c>
      <c r="AJ191" s="80">
        <f>rep!Y183</f>
        <v>7.2976799999999994E-2</v>
      </c>
      <c r="AK191" s="80">
        <f>rep!Z183</f>
        <v>6.8793699999999999E-2</v>
      </c>
      <c r="AL191" s="80">
        <f>rep!AA183</f>
        <v>6.18627E-2</v>
      </c>
      <c r="AM191" s="80">
        <f>rep!AB183</f>
        <v>5.3081499999999997E-2</v>
      </c>
      <c r="AN191" s="80">
        <f>rep!AC183</f>
        <v>4.3493200000000003E-2</v>
      </c>
      <c r="AO191" s="80">
        <f>rep!AD183</f>
        <v>3.4076700000000001E-2</v>
      </c>
      <c r="AP191" s="80">
        <f>rep!AE183</f>
        <v>2.5581799999999998E-2</v>
      </c>
      <c r="AQ191" s="80">
        <f>rep!AF183</f>
        <v>1.8442E-2</v>
      </c>
      <c r="AR191" s="80">
        <f>rep!AG183</f>
        <v>1.27875E-2</v>
      </c>
      <c r="AS191" s="80">
        <f>rep!AH183</f>
        <v>8.5321100000000007E-3</v>
      </c>
      <c r="AT191" s="80">
        <f>rep!AI183</f>
        <v>5.4743200000000004E-3</v>
      </c>
      <c r="AU191" s="80">
        <f>rep!AJ183</f>
        <v>3.3734500000000001E-3</v>
      </c>
      <c r="AV191" s="80">
        <f>rep!AK183</f>
        <v>1.9942699999999998E-3</v>
      </c>
      <c r="AW191" s="80">
        <f>rep!AL183</f>
        <v>1.1302899999999999E-3</v>
      </c>
      <c r="AX191" s="80">
        <f>rep!AM183</f>
        <v>6.1423700000000001E-4</v>
      </c>
      <c r="AY191" s="80">
        <f>rep!AN183</f>
        <v>3.2034300000000001E-4</v>
      </c>
      <c r="AZ191" s="80">
        <f>rep!AO183</f>
        <v>1.6059700000000001E-4</v>
      </c>
      <c r="BA191" s="80">
        <f>rep!AP183</f>
        <v>7.7570000000000004E-5</v>
      </c>
      <c r="BB191" s="80">
        <f>rep!AQ183</f>
        <v>3.6196599999999998E-5</v>
      </c>
      <c r="BC191" s="80">
        <f>rep!AR183</f>
        <v>1.63651E-5</v>
      </c>
      <c r="BE191" s="69">
        <v>1986</v>
      </c>
      <c r="BF191" s="69">
        <f t="shared" ref="BF191:BF223" si="244">(M153-M191)^2</f>
        <v>3.1326968702499999E-15</v>
      </c>
      <c r="BG191" s="69">
        <f t="shared" si="243"/>
        <v>9.1706862376899981E-13</v>
      </c>
      <c r="BH191" s="69">
        <f t="shared" si="243"/>
        <v>1.2548928483999997E-10</v>
      </c>
      <c r="BI191" s="69">
        <f t="shared" si="243"/>
        <v>8.0399377564899999E-9</v>
      </c>
      <c r="BJ191" s="69">
        <f t="shared" si="243"/>
        <v>2.41676459236E-7</v>
      </c>
      <c r="BK191" s="69">
        <f t="shared" si="243"/>
        <v>3.4196885776E-6</v>
      </c>
      <c r="BL191" s="69">
        <f t="shared" si="243"/>
        <v>2.29439084004E-5</v>
      </c>
      <c r="BM191" s="69">
        <f t="shared" si="243"/>
        <v>7.4511251360100017E-5</v>
      </c>
      <c r="BN191" s="69">
        <f t="shared" si="243"/>
        <v>1.2516463128999999E-4</v>
      </c>
      <c r="BO191" s="69">
        <f t="shared" si="243"/>
        <v>1.3429796769000001E-4</v>
      </c>
      <c r="BP191" s="69">
        <f t="shared" si="243"/>
        <v>1.4769297840999999E-4</v>
      </c>
      <c r="BQ191" s="69">
        <f t="shared" si="243"/>
        <v>2.3686441216000002E-4</v>
      </c>
      <c r="BR191" s="69">
        <f t="shared" si="243"/>
        <v>4.2979094596000005E-4</v>
      </c>
      <c r="BS191" s="69">
        <f t="shared" si="243"/>
        <v>6.6523242240999997E-4</v>
      </c>
      <c r="BT191" s="69">
        <f t="shared" si="243"/>
        <v>8.7597057023999997E-4</v>
      </c>
      <c r="BU191" s="69">
        <f t="shared" si="243"/>
        <v>1.115693604E-3</v>
      </c>
      <c r="BV191" s="69">
        <f t="shared" si="243"/>
        <v>1.5034230760000002E-3</v>
      </c>
      <c r="BW191" s="69">
        <f t="shared" si="243"/>
        <v>2.0993532696899999E-3</v>
      </c>
      <c r="BX191" s="69">
        <f t="shared" si="243"/>
        <v>2.8599713536899998E-3</v>
      </c>
      <c r="BY191" s="69">
        <f t="shared" si="243"/>
        <v>3.6904774504900001E-3</v>
      </c>
      <c r="BZ191" s="69">
        <f t="shared" si="243"/>
        <v>4.49358396964E-3</v>
      </c>
      <c r="CA191" s="69">
        <f t="shared" si="243"/>
        <v>5.1412771872899991E-3</v>
      </c>
      <c r="CB191" s="69">
        <f t="shared" si="243"/>
        <v>5.4627028820100013E-3</v>
      </c>
      <c r="CC191" s="69">
        <f t="shared" si="243"/>
        <v>5.3256133382399993E-3</v>
      </c>
      <c r="CD191" s="69">
        <f t="shared" si="243"/>
        <v>4.7325731596900003E-3</v>
      </c>
      <c r="CE191" s="69">
        <f t="shared" si="243"/>
        <v>3.8269936512900001E-3</v>
      </c>
      <c r="CF191" s="69">
        <f t="shared" si="243"/>
        <v>2.8176456422499998E-3</v>
      </c>
      <c r="CG191" s="69">
        <f t="shared" si="243"/>
        <v>1.8916584462400003E-3</v>
      </c>
      <c r="CH191" s="69">
        <f t="shared" si="243"/>
        <v>1.1612214828900002E-3</v>
      </c>
      <c r="CI191" s="69">
        <f t="shared" si="243"/>
        <v>6.5442849123999993E-4</v>
      </c>
      <c r="CJ191" s="69">
        <f t="shared" si="243"/>
        <v>3.4010736399999998E-4</v>
      </c>
      <c r="CK191" s="69">
        <f t="shared" si="243"/>
        <v>1.6352015625000001E-4</v>
      </c>
      <c r="CL191" s="69">
        <f t="shared" si="243"/>
        <v>7.2796901052100011E-5</v>
      </c>
      <c r="CM191" s="69">
        <f t="shared" si="243"/>
        <v>2.9968179462400004E-5</v>
      </c>
      <c r="CN191" s="69">
        <f t="shared" si="243"/>
        <v>1.13801649025E-5</v>
      </c>
      <c r="CO191" s="69">
        <f t="shared" si="243"/>
        <v>3.9771128328999992E-6</v>
      </c>
      <c r="CP191" s="69">
        <f t="shared" si="243"/>
        <v>1.2775554840999998E-6</v>
      </c>
      <c r="CQ191" s="69">
        <f t="shared" si="243"/>
        <v>3.7728709216900001E-7</v>
      </c>
      <c r="CR191" s="69">
        <f t="shared" si="243"/>
        <v>1.02619637649E-7</v>
      </c>
      <c r="CS191" s="69">
        <f t="shared" si="243"/>
        <v>2.5791396409000003E-8</v>
      </c>
      <c r="CT191" s="69">
        <f t="shared" si="243"/>
        <v>6.0171049000000006E-9</v>
      </c>
      <c r="CU191" s="69">
        <f t="shared" si="243"/>
        <v>1.31019385156E-9</v>
      </c>
      <c r="CV191" s="69">
        <f t="shared" si="243"/>
        <v>2.6781649800999999E-10</v>
      </c>
    </row>
    <row r="192" spans="1:100" s="69" customFormat="1" x14ac:dyDescent="0.25">
      <c r="A192" s="63"/>
      <c r="B192" s="63"/>
      <c r="C192" s="63"/>
      <c r="D192" s="67" t="s">
        <v>49</v>
      </c>
      <c r="E192" s="67" t="s">
        <v>50</v>
      </c>
      <c r="F192" s="63"/>
      <c r="G192" s="63"/>
      <c r="H192" s="63"/>
      <c r="I192" s="63"/>
      <c r="J192" s="63"/>
      <c r="L192" s="79">
        <f t="shared" ref="L192:L223" si="245">+L191+1</f>
        <v>1987</v>
      </c>
      <c r="M192" s="80">
        <f>rep!B184</f>
        <v>2.9305099999999999E-8</v>
      </c>
      <c r="N192" s="80">
        <f>rep!C184</f>
        <v>5.0141199999999999E-7</v>
      </c>
      <c r="O192" s="80">
        <f>rep!D184</f>
        <v>5.8658099999999997E-6</v>
      </c>
      <c r="P192" s="80">
        <f>rep!E184</f>
        <v>4.6959200000000003E-5</v>
      </c>
      <c r="Q192" s="80">
        <f>rep!F184</f>
        <v>2.5755E-4</v>
      </c>
      <c r="R192" s="80">
        <f>rep!G184</f>
        <v>9.6958199999999997E-4</v>
      </c>
      <c r="S192" s="80">
        <f>rep!H184</f>
        <v>2.5165500000000002E-3</v>
      </c>
      <c r="T192" s="80">
        <f>rep!I184</f>
        <v>4.5606500000000003E-3</v>
      </c>
      <c r="U192" s="80">
        <f>rep!J184</f>
        <v>6.0097900000000001E-3</v>
      </c>
      <c r="V192" s="80">
        <f>rep!K184</f>
        <v>6.5128199999999999E-3</v>
      </c>
      <c r="W192" s="80">
        <f>rep!L184</f>
        <v>7.4123699999999997E-3</v>
      </c>
      <c r="X192" s="80">
        <f>rep!M184</f>
        <v>1.0097699999999999E-2</v>
      </c>
      <c r="Y192" s="80">
        <f>rep!N184</f>
        <v>1.4243799999999999E-2</v>
      </c>
      <c r="Z192" s="80">
        <f>rep!O184</f>
        <v>1.8566699999999998E-2</v>
      </c>
      <c r="AA192" s="80">
        <f>rep!P184</f>
        <v>2.2638399999999999E-2</v>
      </c>
      <c r="AB192" s="80">
        <f>rep!Q184</f>
        <v>2.7223199999999999E-2</v>
      </c>
      <c r="AC192" s="80">
        <f>rep!R184</f>
        <v>3.3008999999999997E-2</v>
      </c>
      <c r="AD192" s="80">
        <f>rep!S184</f>
        <v>3.9662700000000002E-2</v>
      </c>
      <c r="AE192" s="80">
        <f>rep!T184</f>
        <v>4.6345400000000002E-2</v>
      </c>
      <c r="AF192" s="80">
        <f>rep!U184</f>
        <v>5.2652600000000001E-2</v>
      </c>
      <c r="AG192" s="80">
        <f>rep!V184</f>
        <v>5.8660499999999997E-2</v>
      </c>
      <c r="AH192" s="80">
        <f>rep!W184</f>
        <v>6.4281000000000005E-2</v>
      </c>
      <c r="AI192" s="80">
        <f>rep!X184</f>
        <v>6.8916199999999997E-2</v>
      </c>
      <c r="AJ192" s="80">
        <f>rep!Y184</f>
        <v>7.1716600000000005E-2</v>
      </c>
      <c r="AK192" s="80">
        <f>rep!Z184</f>
        <v>7.2003700000000004E-2</v>
      </c>
      <c r="AL192" s="80">
        <f>rep!AA184</f>
        <v>6.9481600000000004E-2</v>
      </c>
      <c r="AM192" s="80">
        <f>rep!AB184</f>
        <v>6.4266000000000004E-2</v>
      </c>
      <c r="AN192" s="80">
        <f>rep!AC184</f>
        <v>5.6852800000000002E-2</v>
      </c>
      <c r="AO192" s="80">
        <f>rep!AD184</f>
        <v>4.8035399999999999E-2</v>
      </c>
      <c r="AP192" s="80">
        <f>rep!AE184</f>
        <v>3.8742400000000003E-2</v>
      </c>
      <c r="AQ192" s="80">
        <f>rep!AF184</f>
        <v>2.9838300000000002E-2</v>
      </c>
      <c r="AR192" s="80">
        <f>rep!AG184</f>
        <v>2.1965200000000001E-2</v>
      </c>
      <c r="AS192" s="80">
        <f>rep!AH184</f>
        <v>1.5475300000000001E-2</v>
      </c>
      <c r="AT192" s="80">
        <f>rep!AI184</f>
        <v>1.0450299999999999E-2</v>
      </c>
      <c r="AU192" s="80">
        <f>rep!AJ184</f>
        <v>6.7736599999999999E-3</v>
      </c>
      <c r="AV192" s="80">
        <f>rep!AK184</f>
        <v>4.21895E-3</v>
      </c>
      <c r="AW192" s="80">
        <f>rep!AL184</f>
        <v>2.5265499999999998E-3</v>
      </c>
      <c r="AX192" s="80">
        <f>rep!AM184</f>
        <v>1.4547900000000001E-3</v>
      </c>
      <c r="AY192" s="80">
        <f>rep!AN184</f>
        <v>8.0506999999999996E-4</v>
      </c>
      <c r="AZ192" s="80">
        <f>rep!AO184</f>
        <v>4.2791900000000002E-4</v>
      </c>
      <c r="BA192" s="80">
        <f>rep!AP184</f>
        <v>2.1834900000000001E-4</v>
      </c>
      <c r="BB192" s="80">
        <f>rep!AQ184</f>
        <v>1.0692999999999999E-4</v>
      </c>
      <c r="BC192" s="80">
        <f>rep!AR184</f>
        <v>5.0263599999999998E-5</v>
      </c>
      <c r="BE192" s="69">
        <v>1987</v>
      </c>
      <c r="BF192" s="69">
        <f t="shared" si="244"/>
        <v>8.5878888600999992E-16</v>
      </c>
      <c r="BG192" s="69">
        <f t="shared" si="243"/>
        <v>2.5141399374399998E-13</v>
      </c>
      <c r="BH192" s="69">
        <f t="shared" si="243"/>
        <v>3.4407726956099994E-11</v>
      </c>
      <c r="BI192" s="69">
        <f t="shared" si="243"/>
        <v>2.2051664646400003E-9</v>
      </c>
      <c r="BJ192" s="69">
        <f t="shared" si="243"/>
        <v>6.6332002499999997E-8</v>
      </c>
      <c r="BK192" s="69">
        <f t="shared" si="243"/>
        <v>9.4008925472399992E-7</v>
      </c>
      <c r="BL192" s="69">
        <f t="shared" si="243"/>
        <v>6.3330239025000009E-6</v>
      </c>
      <c r="BM192" s="69">
        <f t="shared" si="243"/>
        <v>2.0799528422500003E-5</v>
      </c>
      <c r="BN192" s="69">
        <f t="shared" si="243"/>
        <v>3.6117575844100004E-5</v>
      </c>
      <c r="BO192" s="69">
        <f t="shared" si="243"/>
        <v>4.2416824352399996E-5</v>
      </c>
      <c r="BP192" s="69">
        <f t="shared" si="243"/>
        <v>5.4943229016899993E-5</v>
      </c>
      <c r="BQ192" s="69">
        <f t="shared" si="243"/>
        <v>1.0196354528999999E-4</v>
      </c>
      <c r="BR192" s="69">
        <f t="shared" si="243"/>
        <v>2.0288583843999997E-4</v>
      </c>
      <c r="BS192" s="69">
        <f t="shared" si="243"/>
        <v>3.4472234888999995E-4</v>
      </c>
      <c r="BT192" s="69">
        <f t="shared" si="243"/>
        <v>5.1249715455999999E-4</v>
      </c>
      <c r="BU192" s="69">
        <f t="shared" si="243"/>
        <v>7.4110261823999999E-4</v>
      </c>
      <c r="BV192" s="69">
        <f t="shared" si="243"/>
        <v>1.0895940809999998E-3</v>
      </c>
      <c r="BW192" s="69">
        <f t="shared" si="243"/>
        <v>1.5731297712900001E-3</v>
      </c>
      <c r="BX192" s="69">
        <f t="shared" si="243"/>
        <v>2.1478961011600003E-3</v>
      </c>
      <c r="BY192" s="69">
        <f t="shared" si="243"/>
        <v>2.7722962867599999E-3</v>
      </c>
      <c r="BZ192" s="69">
        <f t="shared" si="243"/>
        <v>3.4410542602499998E-3</v>
      </c>
      <c r="CA192" s="69">
        <f t="shared" si="243"/>
        <v>4.1320469610000004E-3</v>
      </c>
      <c r="CB192" s="69">
        <f t="shared" si="243"/>
        <v>4.7494426224399993E-3</v>
      </c>
      <c r="CC192" s="69">
        <f t="shared" si="243"/>
        <v>5.1432707155600011E-3</v>
      </c>
      <c r="CD192" s="69">
        <f t="shared" si="243"/>
        <v>5.1845328136900003E-3</v>
      </c>
      <c r="CE192" s="69">
        <f t="shared" si="243"/>
        <v>4.8276927385600002E-3</v>
      </c>
      <c r="CF192" s="69">
        <f t="shared" si="243"/>
        <v>4.1301187560000008E-3</v>
      </c>
      <c r="CG192" s="69">
        <f t="shared" si="243"/>
        <v>3.2322408678400003E-3</v>
      </c>
      <c r="CH192" s="69">
        <f t="shared" si="243"/>
        <v>2.30739965316E-3</v>
      </c>
      <c r="CI192" s="69">
        <f t="shared" si="243"/>
        <v>1.5009735577600001E-3</v>
      </c>
      <c r="CJ192" s="69">
        <f t="shared" si="243"/>
        <v>8.9032414689000012E-4</v>
      </c>
      <c r="CK192" s="69">
        <f t="shared" si="243"/>
        <v>4.8247001104000006E-4</v>
      </c>
      <c r="CL192" s="69">
        <f t="shared" si="243"/>
        <v>2.3948491009000004E-4</v>
      </c>
      <c r="CM192" s="69">
        <f t="shared" si="243"/>
        <v>1.0920877008999998E-4</v>
      </c>
      <c r="CN192" s="69">
        <f t="shared" si="243"/>
        <v>4.5882469795599997E-5</v>
      </c>
      <c r="CO192" s="69">
        <f t="shared" si="243"/>
        <v>1.77995391025E-5</v>
      </c>
      <c r="CP192" s="69">
        <f t="shared" si="243"/>
        <v>6.3834549024999994E-6</v>
      </c>
      <c r="CQ192" s="69">
        <f t="shared" si="243"/>
        <v>2.1164139441000002E-6</v>
      </c>
      <c r="CR192" s="69">
        <f t="shared" si="243"/>
        <v>6.4813770489999989E-7</v>
      </c>
      <c r="CS192" s="69">
        <f t="shared" si="243"/>
        <v>1.8311467056100001E-7</v>
      </c>
      <c r="CT192" s="69">
        <f t="shared" si="243"/>
        <v>4.7676285801E-8</v>
      </c>
      <c r="CU192" s="69">
        <f t="shared" si="243"/>
        <v>1.1434024899999998E-8</v>
      </c>
      <c r="CV192" s="69">
        <f t="shared" si="243"/>
        <v>2.5264294849599996E-9</v>
      </c>
    </row>
    <row r="193" spans="1:100" s="69" customFormat="1" x14ac:dyDescent="0.25">
      <c r="A193" s="63"/>
      <c r="B193" s="63"/>
      <c r="C193" s="68" t="s">
        <v>21</v>
      </c>
      <c r="D193" s="97">
        <f>'nm T1.8 crucero'!BC9</f>
        <v>0.13332422824498394</v>
      </c>
      <c r="E193" s="97">
        <f>'nm T1.8 crucero'!BC87</f>
        <v>23.66264392534034</v>
      </c>
      <c r="F193" s="63"/>
      <c r="G193" s="63"/>
      <c r="H193" s="63"/>
      <c r="I193" s="63"/>
      <c r="J193" s="63"/>
      <c r="L193" s="79">
        <f t="shared" si="245"/>
        <v>1988</v>
      </c>
      <c r="M193" s="80">
        <f>rep!B185</f>
        <v>2.1610599999999999E-8</v>
      </c>
      <c r="N193" s="80">
        <f>rep!C185</f>
        <v>3.6974999999999999E-7</v>
      </c>
      <c r="O193" s="80">
        <f>rep!D185</f>
        <v>4.3252900000000001E-6</v>
      </c>
      <c r="P193" s="80">
        <f>rep!E185</f>
        <v>3.4621700000000001E-5</v>
      </c>
      <c r="Q193" s="80">
        <f>rep!F185</f>
        <v>1.89829E-4</v>
      </c>
      <c r="R193" s="80">
        <f>rep!G185</f>
        <v>7.1415200000000002E-4</v>
      </c>
      <c r="S193" s="80">
        <f>rep!H185</f>
        <v>1.8504400000000001E-3</v>
      </c>
      <c r="T193" s="80">
        <f>rep!I185</f>
        <v>3.3379400000000002E-3</v>
      </c>
      <c r="U193" s="80">
        <f>rep!J185</f>
        <v>4.3403499999999998E-3</v>
      </c>
      <c r="V193" s="80">
        <f>rep!K185</f>
        <v>4.54464E-3</v>
      </c>
      <c r="W193" s="80">
        <f>rep!L185</f>
        <v>4.89633E-3</v>
      </c>
      <c r="X193" s="80">
        <f>rep!M185</f>
        <v>6.4655700000000003E-3</v>
      </c>
      <c r="Y193" s="80">
        <f>rep!N185</f>
        <v>9.2090899999999996E-3</v>
      </c>
      <c r="Z193" s="80">
        <f>rep!O185</f>
        <v>1.24586E-2</v>
      </c>
      <c r="AA193" s="80">
        <f>rep!P185</f>
        <v>1.60889E-2</v>
      </c>
      <c r="AB193" s="80">
        <f>rep!Q185</f>
        <v>2.0685200000000001E-2</v>
      </c>
      <c r="AC193" s="80">
        <f>rep!R185</f>
        <v>2.6699299999999999E-2</v>
      </c>
      <c r="AD193" s="80">
        <f>rep!S185</f>
        <v>3.3852199999999999E-2</v>
      </c>
      <c r="AE193" s="80">
        <f>rep!T185</f>
        <v>4.1461400000000002E-2</v>
      </c>
      <c r="AF193" s="80">
        <f>rep!U185</f>
        <v>4.9011100000000002E-2</v>
      </c>
      <c r="AG193" s="80">
        <f>rep!V185</f>
        <v>5.6185499999999999E-2</v>
      </c>
      <c r="AH193" s="80">
        <f>rep!W185</f>
        <v>6.2564300000000003E-2</v>
      </c>
      <c r="AI193" s="80">
        <f>rep!X185</f>
        <v>6.7567299999999997E-2</v>
      </c>
      <c r="AJ193" s="80">
        <f>rep!Y185</f>
        <v>7.0695099999999997E-2</v>
      </c>
      <c r="AK193" s="80">
        <f>rep!Z185</f>
        <v>7.16942E-2</v>
      </c>
      <c r="AL193" s="80">
        <f>rep!AA185</f>
        <v>7.0500400000000005E-2</v>
      </c>
      <c r="AM193" s="80">
        <f>rep!AB185</f>
        <v>6.7145800000000005E-2</v>
      </c>
      <c r="AN193" s="80">
        <f>rep!AC185</f>
        <v>6.1780399999999999E-2</v>
      </c>
      <c r="AO193" s="80">
        <f>rep!AD185</f>
        <v>5.47512E-2</v>
      </c>
      <c r="AP193" s="80">
        <f>rep!AE185</f>
        <v>4.6616100000000001E-2</v>
      </c>
      <c r="AQ193" s="80">
        <f>rep!AF185</f>
        <v>3.80594E-2</v>
      </c>
      <c r="AR193" s="80">
        <f>rep!AG185</f>
        <v>2.97597E-2</v>
      </c>
      <c r="AS193" s="80">
        <f>rep!AH185</f>
        <v>2.22702E-2</v>
      </c>
      <c r="AT193" s="80">
        <f>rep!AI185</f>
        <v>1.5946200000000001E-2</v>
      </c>
      <c r="AU193" s="80">
        <f>rep!AJ185</f>
        <v>1.09277E-2</v>
      </c>
      <c r="AV193" s="80">
        <f>rep!AK185</f>
        <v>7.1715900000000003E-3</v>
      </c>
      <c r="AW193" s="80">
        <f>rep!AL185</f>
        <v>4.5111500000000002E-3</v>
      </c>
      <c r="AX193" s="80">
        <f>rep!AM185</f>
        <v>2.7224200000000001E-3</v>
      </c>
      <c r="AY193" s="80">
        <f>rep!AN185</f>
        <v>1.57756E-3</v>
      </c>
      <c r="AZ193" s="80">
        <f>rep!AO185</f>
        <v>8.7830899999999997E-4</v>
      </c>
      <c r="BA193" s="80">
        <f>rep!AP185</f>
        <v>4.6995899999999999E-4</v>
      </c>
      <c r="BB193" s="80">
        <f>rep!AQ185</f>
        <v>2.41647E-4</v>
      </c>
      <c r="BC193" s="80">
        <f>rep!AR185</f>
        <v>1.1935E-4</v>
      </c>
      <c r="BE193" s="69">
        <v>1988</v>
      </c>
      <c r="BF193" s="69">
        <f t="shared" si="244"/>
        <v>4.6701803235999997E-16</v>
      </c>
      <c r="BG193" s="69">
        <f t="shared" si="243"/>
        <v>1.367150625E-13</v>
      </c>
      <c r="BH193" s="69">
        <f t="shared" si="243"/>
        <v>1.87081335841E-11</v>
      </c>
      <c r="BI193" s="69">
        <f t="shared" si="243"/>
        <v>1.19866211089E-9</v>
      </c>
      <c r="BJ193" s="69">
        <f t="shared" si="243"/>
        <v>3.6035049241000002E-8</v>
      </c>
      <c r="BK193" s="69">
        <f t="shared" si="243"/>
        <v>5.1001307910399997E-7</v>
      </c>
      <c r="BL193" s="69">
        <f t="shared" si="243"/>
        <v>3.4241281936000001E-6</v>
      </c>
      <c r="BM193" s="69">
        <f t="shared" si="243"/>
        <v>1.1141843443600001E-5</v>
      </c>
      <c r="BN193" s="69">
        <f t="shared" si="243"/>
        <v>1.8838638122499999E-5</v>
      </c>
      <c r="BO193" s="69">
        <f t="shared" si="243"/>
        <v>2.0653752729599999E-5</v>
      </c>
      <c r="BP193" s="69">
        <f t="shared" si="243"/>
        <v>2.3974047468900001E-5</v>
      </c>
      <c r="BQ193" s="69">
        <f t="shared" si="243"/>
        <v>4.1803595424900004E-5</v>
      </c>
      <c r="BR193" s="69">
        <f t="shared" si="243"/>
        <v>8.4807338628099997E-5</v>
      </c>
      <c r="BS193" s="69">
        <f t="shared" si="243"/>
        <v>1.5521671395999999E-4</v>
      </c>
      <c r="BT193" s="69">
        <f t="shared" si="243"/>
        <v>2.5885270321E-4</v>
      </c>
      <c r="BU193" s="69">
        <f t="shared" si="243"/>
        <v>4.2787749904000003E-4</v>
      </c>
      <c r="BV193" s="69">
        <f t="shared" si="243"/>
        <v>7.1285262048999991E-4</v>
      </c>
      <c r="BW193" s="69">
        <f t="shared" si="243"/>
        <v>1.1459714448399999E-3</v>
      </c>
      <c r="BX193" s="69">
        <f t="shared" si="243"/>
        <v>1.7190476899600002E-3</v>
      </c>
      <c r="BY193" s="69">
        <f t="shared" si="243"/>
        <v>2.40208792321E-3</v>
      </c>
      <c r="BZ193" s="69">
        <f t="shared" si="243"/>
        <v>3.1568104102500001E-3</v>
      </c>
      <c r="CA193" s="69">
        <f t="shared" si="243"/>
        <v>3.9142916344900008E-3</v>
      </c>
      <c r="CB193" s="69">
        <f t="shared" si="243"/>
        <v>4.5653400292899994E-3</v>
      </c>
      <c r="CC193" s="69">
        <f t="shared" si="243"/>
        <v>4.9977971640099992E-3</v>
      </c>
      <c r="CD193" s="69">
        <f t="shared" si="243"/>
        <v>5.1400583136399997E-3</v>
      </c>
      <c r="CE193" s="69">
        <f t="shared" si="243"/>
        <v>4.9703064001600005E-3</v>
      </c>
      <c r="CF193" s="69">
        <f t="shared" si="243"/>
        <v>4.5085584576400007E-3</v>
      </c>
      <c r="CG193" s="69">
        <f t="shared" si="243"/>
        <v>3.8168178241599999E-3</v>
      </c>
      <c r="CH193" s="69">
        <f t="shared" si="243"/>
        <v>2.99769390144E-3</v>
      </c>
      <c r="CI193" s="69">
        <f t="shared" si="243"/>
        <v>2.17306077921E-3</v>
      </c>
      <c r="CJ193" s="69">
        <f t="shared" si="243"/>
        <v>1.4485179283600001E-3</v>
      </c>
      <c r="CK193" s="69">
        <f t="shared" si="243"/>
        <v>8.8563974409000003E-4</v>
      </c>
      <c r="CL193" s="69">
        <f t="shared" si="243"/>
        <v>4.9596180803999999E-4</v>
      </c>
      <c r="CM193" s="69">
        <f t="shared" si="243"/>
        <v>2.5428129444000002E-4</v>
      </c>
      <c r="CN193" s="69">
        <f t="shared" si="243"/>
        <v>1.1941462729000001E-4</v>
      </c>
      <c r="CO193" s="69">
        <f t="shared" si="243"/>
        <v>5.1431703128100004E-5</v>
      </c>
      <c r="CP193" s="69">
        <f t="shared" si="243"/>
        <v>2.0350474322500002E-5</v>
      </c>
      <c r="CQ193" s="69">
        <f t="shared" si="243"/>
        <v>7.4115706564000009E-6</v>
      </c>
      <c r="CR193" s="69">
        <f t="shared" si="243"/>
        <v>2.4886955535999999E-6</v>
      </c>
      <c r="CS193" s="69">
        <f t="shared" si="243"/>
        <v>7.7142669948099995E-7</v>
      </c>
      <c r="CT193" s="69">
        <f t="shared" si="243"/>
        <v>2.20861461681E-7</v>
      </c>
      <c r="CU193" s="69">
        <f t="shared" si="243"/>
        <v>5.8393272608999999E-8</v>
      </c>
      <c r="CV193" s="69">
        <f t="shared" si="243"/>
        <v>1.4244422500000001E-8</v>
      </c>
    </row>
    <row r="194" spans="1:100" s="69" customFormat="1" x14ac:dyDescent="0.25">
      <c r="A194" s="88" t="e">
        <f>+COUNT(A152:A184)/SUM(A152:A184)</f>
        <v>#DIV/0!</v>
      </c>
      <c r="B194" s="88" t="e">
        <f>+COUNT(B152:B184)/SUM(B152:B184)</f>
        <v>#DIV/0!</v>
      </c>
      <c r="C194" s="89" t="s">
        <v>17</v>
      </c>
      <c r="D194" s="95" t="e">
        <f>+HARMEAN(D152:D185)</f>
        <v>#DIV/0!</v>
      </c>
      <c r="E194" s="95" t="e">
        <f>+HARMEAN(E152:E185)</f>
        <v>#DIV/0!</v>
      </c>
      <c r="F194" s="63"/>
      <c r="G194" s="63"/>
      <c r="H194" s="63"/>
      <c r="I194" s="63"/>
      <c r="J194" s="63"/>
      <c r="L194" s="79">
        <f t="shared" si="245"/>
        <v>1989</v>
      </c>
      <c r="M194" s="80">
        <f>rep!B187</f>
        <v>1.6961900000000001E-8</v>
      </c>
      <c r="N194" s="80">
        <f>rep!C187</f>
        <v>2.90212E-7</v>
      </c>
      <c r="O194" s="80">
        <f>rep!D187</f>
        <v>3.3948199999999998E-6</v>
      </c>
      <c r="P194" s="80">
        <f>rep!E187</f>
        <v>2.7173199999999999E-5</v>
      </c>
      <c r="Q194" s="80">
        <f>rep!F187</f>
        <v>1.48982E-4</v>
      </c>
      <c r="R194" s="80">
        <f>rep!G187</f>
        <v>5.6041700000000001E-4</v>
      </c>
      <c r="S194" s="80">
        <f>rep!H187</f>
        <v>1.45166E-3</v>
      </c>
      <c r="T194" s="80">
        <f>rep!I187</f>
        <v>2.6163800000000002E-3</v>
      </c>
      <c r="U194" s="80">
        <f>rep!J187</f>
        <v>3.39311E-3</v>
      </c>
      <c r="V194" s="80">
        <f>rep!K187</f>
        <v>3.5248200000000001E-3</v>
      </c>
      <c r="W194" s="80">
        <f>rep!L187</f>
        <v>3.7336299999999999E-3</v>
      </c>
      <c r="X194" s="80">
        <f>rep!M187</f>
        <v>4.82987E-3</v>
      </c>
      <c r="Y194" s="80">
        <f>rep!N187</f>
        <v>6.7381799999999999E-3</v>
      </c>
      <c r="Z194" s="80">
        <f>rep!O187</f>
        <v>8.8813E-3</v>
      </c>
      <c r="AA194" s="80">
        <f>rep!P187</f>
        <v>1.1121300000000001E-2</v>
      </c>
      <c r="AB194" s="80">
        <f>rep!Q187</f>
        <v>1.3954299999999999E-2</v>
      </c>
      <c r="AC194" s="80">
        <f>rep!R187</f>
        <v>1.7913100000000001E-2</v>
      </c>
      <c r="AD194" s="80">
        <f>rep!S187</f>
        <v>2.3093700000000002E-2</v>
      </c>
      <c r="AE194" s="80">
        <f>rep!T187</f>
        <v>2.9327099999999998E-2</v>
      </c>
      <c r="AF194" s="80">
        <f>rep!U187</f>
        <v>3.6526099999999999E-2</v>
      </c>
      <c r="AG194" s="80">
        <f>rep!V187</f>
        <v>4.4630200000000002E-2</v>
      </c>
      <c r="AH194" s="80">
        <f>rep!W187</f>
        <v>5.32843E-2</v>
      </c>
      <c r="AI194" s="80">
        <f>rep!X187</f>
        <v>6.17107E-2</v>
      </c>
      <c r="AJ194" s="80">
        <f>rep!Y187</f>
        <v>6.8898000000000001E-2</v>
      </c>
      <c r="AK194" s="80">
        <f>rep!Z187</f>
        <v>7.3889200000000002E-2</v>
      </c>
      <c r="AL194" s="80">
        <f>rep!AA187</f>
        <v>7.5994500000000006E-2</v>
      </c>
      <c r="AM194" s="80">
        <f>rep!AB187</f>
        <v>7.4920500000000001E-2</v>
      </c>
      <c r="AN194" s="80">
        <f>rep!AC187</f>
        <v>7.0826299999999995E-2</v>
      </c>
      <c r="AO194" s="80">
        <f>rep!AD187</f>
        <v>6.4276E-2</v>
      </c>
      <c r="AP194" s="80">
        <f>rep!AE187</f>
        <v>5.6089100000000003E-2</v>
      </c>
      <c r="AQ194" s="80">
        <f>rep!AF187</f>
        <v>4.7149999999999997E-2</v>
      </c>
      <c r="AR194" s="80">
        <f>rep!AG187</f>
        <v>3.8246799999999997E-2</v>
      </c>
      <c r="AS194" s="80">
        <f>rep!AH187</f>
        <v>2.9976599999999999E-2</v>
      </c>
      <c r="AT194" s="80">
        <f>rep!AI187</f>
        <v>2.27183E-2</v>
      </c>
      <c r="AU194" s="80">
        <f>rep!AJ187</f>
        <v>1.66508E-2</v>
      </c>
      <c r="AV194" s="80">
        <f>rep!AK187</f>
        <v>1.1795999999999999E-2</v>
      </c>
      <c r="AW194" s="80">
        <f>rep!AL187</f>
        <v>8.06925E-3</v>
      </c>
      <c r="AX194" s="80">
        <f>rep!AM187</f>
        <v>5.3227999999999999E-3</v>
      </c>
      <c r="AY194" s="80">
        <f>rep!AN187</f>
        <v>3.38083E-3</v>
      </c>
      <c r="AZ194" s="80">
        <f>rep!AO187</f>
        <v>2.0648099999999998E-3</v>
      </c>
      <c r="BA194" s="80">
        <f>rep!AP187</f>
        <v>1.2110999999999999E-3</v>
      </c>
      <c r="BB194" s="80">
        <f>rep!AQ187</f>
        <v>6.8152200000000005E-4</v>
      </c>
      <c r="BC194" s="80">
        <f>rep!AR187</f>
        <v>3.6761900000000002E-4</v>
      </c>
      <c r="BE194" s="69">
        <v>1989</v>
      </c>
      <c r="BF194" s="69">
        <f t="shared" si="244"/>
        <v>2.8770605161000004E-16</v>
      </c>
      <c r="BG194" s="69">
        <f t="shared" si="243"/>
        <v>8.4223004944000003E-14</v>
      </c>
      <c r="BH194" s="69">
        <f t="shared" si="243"/>
        <v>1.1524802832399998E-11</v>
      </c>
      <c r="BI194" s="69">
        <f t="shared" si="243"/>
        <v>7.3838279824000001E-10</v>
      </c>
      <c r="BJ194" s="69">
        <f t="shared" si="243"/>
        <v>2.2195636324000001E-8</v>
      </c>
      <c r="BK194" s="69">
        <f t="shared" si="243"/>
        <v>3.14067213889E-7</v>
      </c>
      <c r="BL194" s="69">
        <f t="shared" si="243"/>
        <v>2.1073167556000001E-6</v>
      </c>
      <c r="BM194" s="69">
        <f t="shared" si="243"/>
        <v>6.8454443044000006E-6</v>
      </c>
      <c r="BN194" s="69">
        <f t="shared" si="243"/>
        <v>1.15131954721E-5</v>
      </c>
      <c r="BO194" s="69">
        <f t="shared" si="243"/>
        <v>1.24243560324E-5</v>
      </c>
      <c r="BP194" s="69">
        <f t="shared" si="243"/>
        <v>1.39399929769E-5</v>
      </c>
      <c r="BQ194" s="69">
        <f t="shared" si="243"/>
        <v>2.3327644216899998E-5</v>
      </c>
      <c r="BR194" s="69">
        <f t="shared" si="243"/>
        <v>4.5403069712399995E-5</v>
      </c>
      <c r="BS194" s="69">
        <f t="shared" si="243"/>
        <v>7.887748969E-5</v>
      </c>
      <c r="BT194" s="69">
        <f t="shared" si="243"/>
        <v>1.2368331369E-4</v>
      </c>
      <c r="BU194" s="69">
        <f t="shared" si="243"/>
        <v>1.9472248848999998E-4</v>
      </c>
      <c r="BV194" s="69">
        <f t="shared" si="243"/>
        <v>3.2087915161000004E-4</v>
      </c>
      <c r="BW194" s="69">
        <f t="shared" si="243"/>
        <v>5.333189796900001E-4</v>
      </c>
      <c r="BX194" s="69">
        <f t="shared" si="243"/>
        <v>8.6007879440999993E-4</v>
      </c>
      <c r="BY194" s="69">
        <f t="shared" si="243"/>
        <v>1.3341559812099998E-3</v>
      </c>
      <c r="BZ194" s="69">
        <f t="shared" si="243"/>
        <v>1.9918547520400001E-3</v>
      </c>
      <c r="CA194" s="69">
        <f t="shared" si="243"/>
        <v>2.8392166264899999E-3</v>
      </c>
      <c r="CB194" s="69">
        <f t="shared" si="243"/>
        <v>3.80821049449E-3</v>
      </c>
      <c r="CC194" s="69">
        <f t="shared" si="243"/>
        <v>4.7469344040000005E-3</v>
      </c>
      <c r="CD194" s="69">
        <f t="shared" si="243"/>
        <v>5.4596138766400005E-3</v>
      </c>
      <c r="CE194" s="69">
        <f t="shared" si="243"/>
        <v>5.7751640302500006E-3</v>
      </c>
      <c r="CF194" s="69">
        <f t="shared" si="243"/>
        <v>5.6130813202499999E-3</v>
      </c>
      <c r="CG194" s="69">
        <f t="shared" si="243"/>
        <v>5.0163647716899989E-3</v>
      </c>
      <c r="CH194" s="69">
        <f t="shared" si="243"/>
        <v>4.1314041760000001E-3</v>
      </c>
      <c r="CI194" s="69">
        <f t="shared" si="243"/>
        <v>3.1459871388100002E-3</v>
      </c>
      <c r="CJ194" s="69">
        <f t="shared" si="243"/>
        <v>2.2231224999999999E-3</v>
      </c>
      <c r="CK194" s="69">
        <f t="shared" si="243"/>
        <v>1.4628177102399998E-3</v>
      </c>
      <c r="CL194" s="69">
        <f t="shared" si="243"/>
        <v>8.9859654755999993E-4</v>
      </c>
      <c r="CM194" s="69">
        <f t="shared" si="243"/>
        <v>5.1612115489000005E-4</v>
      </c>
      <c r="CN194" s="69">
        <f t="shared" si="243"/>
        <v>2.7724914064E-4</v>
      </c>
      <c r="CO194" s="69">
        <f t="shared" si="243"/>
        <v>1.3914561599999997E-4</v>
      </c>
      <c r="CP194" s="69">
        <f t="shared" si="243"/>
        <v>6.5112795562500002E-5</v>
      </c>
      <c r="CQ194" s="69">
        <f t="shared" si="243"/>
        <v>2.8332199839999999E-5</v>
      </c>
      <c r="CR194" s="69">
        <f t="shared" si="243"/>
        <v>1.14300114889E-5</v>
      </c>
      <c r="CS194" s="69">
        <f t="shared" si="243"/>
        <v>4.2634403360999993E-6</v>
      </c>
      <c r="CT194" s="69">
        <f t="shared" si="243"/>
        <v>1.4667632099999998E-6</v>
      </c>
      <c r="CU194" s="69">
        <f t="shared" si="243"/>
        <v>4.6447223648400007E-7</v>
      </c>
      <c r="CV194" s="69">
        <f t="shared" si="243"/>
        <v>1.35143729161E-7</v>
      </c>
    </row>
    <row r="195" spans="1:100" s="69" customFormat="1" x14ac:dyDescent="0.25">
      <c r="A195" s="63"/>
      <c r="B195" s="63"/>
      <c r="C195" s="90" t="s">
        <v>20</v>
      </c>
      <c r="D195" s="71" t="e">
        <f>+AVERAGE(D152:D185)</f>
        <v>#DIV/0!</v>
      </c>
      <c r="E195" s="71" t="e">
        <f>+AVERAGE(E152:E185)</f>
        <v>#DIV/0!</v>
      </c>
      <c r="F195" s="63"/>
      <c r="G195" s="63"/>
      <c r="H195" s="63"/>
      <c r="I195" s="63"/>
      <c r="J195" s="63"/>
      <c r="L195" s="79">
        <f t="shared" si="245"/>
        <v>1990</v>
      </c>
      <c r="M195" s="80">
        <f>rep!B188</f>
        <v>2.0396299999999999E-8</v>
      </c>
      <c r="N195" s="80">
        <f>rep!C188</f>
        <v>3.4897100000000001E-7</v>
      </c>
      <c r="O195" s="80">
        <f>rep!D188</f>
        <v>4.08206E-6</v>
      </c>
      <c r="P195" s="80">
        <f>rep!E188</f>
        <v>3.2672100000000002E-5</v>
      </c>
      <c r="Q195" s="80">
        <f>rep!F188</f>
        <v>1.7910699999999999E-4</v>
      </c>
      <c r="R195" s="80">
        <f>rep!G188</f>
        <v>6.73538E-4</v>
      </c>
      <c r="S195" s="80">
        <f>rep!H188</f>
        <v>1.7433699999999999E-3</v>
      </c>
      <c r="T195" s="80">
        <f>rep!I188</f>
        <v>3.1355100000000002E-3</v>
      </c>
      <c r="U195" s="80">
        <f>rep!J188</f>
        <v>4.0410000000000003E-3</v>
      </c>
      <c r="V195" s="80">
        <f>rep!K188</f>
        <v>4.1249399999999997E-3</v>
      </c>
      <c r="W195" s="80">
        <f>rep!L188</f>
        <v>4.2256999999999998E-3</v>
      </c>
      <c r="X195" s="80">
        <f>rep!M188</f>
        <v>5.3066299999999997E-3</v>
      </c>
      <c r="Y195" s="80">
        <f>rep!N188</f>
        <v>7.2979100000000003E-3</v>
      </c>
      <c r="Z195" s="80">
        <f>rep!O188</f>
        <v>9.5262100000000002E-3</v>
      </c>
      <c r="AA195" s="80">
        <f>rep!P188</f>
        <v>1.17924E-2</v>
      </c>
      <c r="AB195" s="80">
        <f>rep!Q188</f>
        <v>1.46026E-2</v>
      </c>
      <c r="AC195" s="80">
        <f>rep!R188</f>
        <v>1.8505799999999999E-2</v>
      </c>
      <c r="AD195" s="80">
        <f>rep!S188</f>
        <v>2.3555599999999999E-2</v>
      </c>
      <c r="AE195" s="80">
        <f>rep!T188</f>
        <v>2.9486499999999999E-2</v>
      </c>
      <c r="AF195" s="80">
        <f>rep!U188</f>
        <v>3.61193E-2</v>
      </c>
      <c r="AG195" s="80">
        <f>rep!V188</f>
        <v>4.3375299999999999E-2</v>
      </c>
      <c r="AH195" s="80">
        <f>rep!W188</f>
        <v>5.10035E-2</v>
      </c>
      <c r="AI195" s="80">
        <f>rep!X188</f>
        <v>5.84608E-2</v>
      </c>
      <c r="AJ195" s="80">
        <f>rep!Y188</f>
        <v>6.5041000000000002E-2</v>
      </c>
      <c r="AK195" s="80">
        <f>rep!Z188</f>
        <v>7.0039500000000005E-2</v>
      </c>
      <c r="AL195" s="80">
        <f>rep!AA188</f>
        <v>7.2839100000000004E-2</v>
      </c>
      <c r="AM195" s="80">
        <f>rep!AB188</f>
        <v>7.2989600000000002E-2</v>
      </c>
      <c r="AN195" s="80">
        <f>rep!AC188</f>
        <v>7.0326600000000003E-2</v>
      </c>
      <c r="AO195" s="80">
        <f>rep!AD188</f>
        <v>6.5061300000000002E-2</v>
      </c>
      <c r="AP195" s="80">
        <f>rep!AE188</f>
        <v>5.7763099999999998E-2</v>
      </c>
      <c r="AQ195" s="80">
        <f>rep!AF188</f>
        <v>4.9232199999999997E-2</v>
      </c>
      <c r="AR195" s="80">
        <f>rep!AG188</f>
        <v>4.03226E-2</v>
      </c>
      <c r="AS195" s="80">
        <f>rep!AH188</f>
        <v>3.1781499999999997E-2</v>
      </c>
      <c r="AT195" s="80">
        <f>rep!AI188</f>
        <v>2.4147100000000001E-2</v>
      </c>
      <c r="AU195" s="80">
        <f>rep!AJ188</f>
        <v>1.77159E-2</v>
      </c>
      <c r="AV195" s="80">
        <f>rep!AK188</f>
        <v>1.2568899999999999E-2</v>
      </c>
      <c r="AW195" s="80">
        <f>rep!AL188</f>
        <v>8.6313399999999995E-3</v>
      </c>
      <c r="AX195" s="80">
        <f>rep!AM188</f>
        <v>5.7388999999999999E-3</v>
      </c>
      <c r="AY195" s="80">
        <f>rep!AN188</f>
        <v>3.6927599999999998E-3</v>
      </c>
      <c r="AZ195" s="80">
        <f>rep!AO188</f>
        <v>2.2969700000000002E-3</v>
      </c>
      <c r="BA195" s="80">
        <f>rep!AP188</f>
        <v>1.37885E-3</v>
      </c>
      <c r="BB195" s="80">
        <f>rep!AQ188</f>
        <v>7.9719700000000003E-4</v>
      </c>
      <c r="BC195" s="80">
        <f>rep!AR188</f>
        <v>4.4295400000000001E-4</v>
      </c>
      <c r="BE195" s="69">
        <v>1990</v>
      </c>
      <c r="BF195" s="69">
        <f t="shared" si="244"/>
        <v>4.1600905368999998E-16</v>
      </c>
      <c r="BG195" s="69">
        <f t="shared" si="243"/>
        <v>1.2178075884100001E-13</v>
      </c>
      <c r="BH195" s="69">
        <f t="shared" si="243"/>
        <v>1.66632138436E-11</v>
      </c>
      <c r="BI195" s="69">
        <f t="shared" si="243"/>
        <v>1.0674661184100002E-9</v>
      </c>
      <c r="BJ195" s="69">
        <f t="shared" si="243"/>
        <v>3.2079317449E-8</v>
      </c>
      <c r="BK195" s="69">
        <f t="shared" si="243"/>
        <v>4.5365343744400002E-7</v>
      </c>
      <c r="BL195" s="69">
        <f t="shared" si="243"/>
        <v>3.0393389568999997E-6</v>
      </c>
      <c r="BM195" s="69">
        <f t="shared" si="243"/>
        <v>9.8314229601000014E-6</v>
      </c>
      <c r="BN195" s="69">
        <f t="shared" si="243"/>
        <v>1.6329681000000002E-5</v>
      </c>
      <c r="BO195" s="69">
        <f t="shared" si="243"/>
        <v>1.7015130003599996E-5</v>
      </c>
      <c r="BP195" s="69">
        <f t="shared" si="243"/>
        <v>1.7856540489999998E-5</v>
      </c>
      <c r="BQ195" s="69">
        <f t="shared" si="243"/>
        <v>2.8160321956899998E-5</v>
      </c>
      <c r="BR195" s="69">
        <f t="shared" si="243"/>
        <v>5.3259490368100007E-5</v>
      </c>
      <c r="BS195" s="69">
        <f t="shared" si="243"/>
        <v>9.0748676964100004E-5</v>
      </c>
      <c r="BT195" s="69">
        <f t="shared" si="243"/>
        <v>1.3906069775999999E-4</v>
      </c>
      <c r="BU195" s="69">
        <f t="shared" si="243"/>
        <v>2.1323592676E-4</v>
      </c>
      <c r="BV195" s="69">
        <f t="shared" si="243"/>
        <v>3.4246463363999996E-4</v>
      </c>
      <c r="BW195" s="69">
        <f t="shared" si="243"/>
        <v>5.5486629135999993E-4</v>
      </c>
      <c r="BX195" s="69">
        <f t="shared" si="243"/>
        <v>8.6945368224999994E-4</v>
      </c>
      <c r="BY195" s="69">
        <f t="shared" si="243"/>
        <v>1.30460383249E-3</v>
      </c>
      <c r="BZ195" s="69">
        <f t="shared" si="243"/>
        <v>1.88141665009E-3</v>
      </c>
      <c r="CA195" s="69">
        <f t="shared" si="243"/>
        <v>2.6013570122499999E-3</v>
      </c>
      <c r="CB195" s="69">
        <f t="shared" si="243"/>
        <v>3.4176651366399999E-3</v>
      </c>
      <c r="CC195" s="69">
        <f t="shared" si="243"/>
        <v>4.2303316809999998E-3</v>
      </c>
      <c r="CD195" s="69">
        <f t="shared" si="243"/>
        <v>4.9055315602500003E-3</v>
      </c>
      <c r="CE195" s="69">
        <f t="shared" si="243"/>
        <v>5.3055344888100009E-3</v>
      </c>
      <c r="CF195" s="69">
        <f t="shared" si="243"/>
        <v>5.3274817081600005E-3</v>
      </c>
      <c r="CG195" s="69">
        <f t="shared" si="243"/>
        <v>4.9458306675600004E-3</v>
      </c>
      <c r="CH195" s="69">
        <f t="shared" si="243"/>
        <v>4.2329727576899999E-3</v>
      </c>
      <c r="CI195" s="69">
        <f t="shared" si="243"/>
        <v>3.3365757216099997E-3</v>
      </c>
      <c r="CJ195" s="69">
        <f t="shared" si="243"/>
        <v>2.4238095168399995E-3</v>
      </c>
      <c r="CK195" s="69">
        <f t="shared" si="243"/>
        <v>1.62591207076E-3</v>
      </c>
      <c r="CL195" s="69">
        <f t="shared" si="243"/>
        <v>1.0100637422499998E-3</v>
      </c>
      <c r="CM195" s="69">
        <f t="shared" si="243"/>
        <v>5.830824384100001E-4</v>
      </c>
      <c r="CN195" s="69">
        <f t="shared" si="243"/>
        <v>3.1385311281000001E-4</v>
      </c>
      <c r="CO195" s="69">
        <f t="shared" si="243"/>
        <v>1.5797724720999998E-4</v>
      </c>
      <c r="CP195" s="69">
        <f t="shared" si="243"/>
        <v>7.4500030195599989E-5</v>
      </c>
      <c r="CQ195" s="69">
        <f t="shared" si="243"/>
        <v>3.2934973210000001E-5</v>
      </c>
      <c r="CR195" s="69">
        <f t="shared" si="243"/>
        <v>1.3636476417599999E-5</v>
      </c>
      <c r="CS195" s="69">
        <f t="shared" si="243"/>
        <v>5.2760711809000007E-6</v>
      </c>
      <c r="CT195" s="69">
        <f t="shared" si="243"/>
        <v>1.9012273225000001E-6</v>
      </c>
      <c r="CU195" s="69">
        <f t="shared" si="243"/>
        <v>6.3552305680900009E-7</v>
      </c>
      <c r="CV195" s="69">
        <f t="shared" si="243"/>
        <v>1.9620824611600002E-7</v>
      </c>
    </row>
    <row r="196" spans="1:100" s="69" customFormat="1" x14ac:dyDescent="0.25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L196" s="79">
        <f t="shared" si="245"/>
        <v>1991</v>
      </c>
      <c r="M196" s="80">
        <f>rep!B189</f>
        <v>3.4979099999999997E-8</v>
      </c>
      <c r="N196" s="80">
        <f>rep!C189</f>
        <v>5.98459E-7</v>
      </c>
      <c r="O196" s="80">
        <f>rep!D189</f>
        <v>6.9998700000000001E-6</v>
      </c>
      <c r="P196" s="80">
        <f>rep!E189</f>
        <v>5.60158E-5</v>
      </c>
      <c r="Q196" s="80">
        <f>rep!F189</f>
        <v>3.0695899999999999E-4</v>
      </c>
      <c r="R196" s="80">
        <f>rep!G189</f>
        <v>1.1533100000000001E-3</v>
      </c>
      <c r="S196" s="80">
        <f>rep!H189</f>
        <v>2.9784999999999998E-3</v>
      </c>
      <c r="T196" s="80">
        <f>rep!I189</f>
        <v>5.3234700000000003E-3</v>
      </c>
      <c r="U196" s="80">
        <f>rep!J189</f>
        <v>6.7325400000000004E-3</v>
      </c>
      <c r="V196" s="80">
        <f>rep!K189</f>
        <v>6.5033199999999999E-3</v>
      </c>
      <c r="W196" s="80">
        <f>rep!L189</f>
        <v>5.93153E-3</v>
      </c>
      <c r="X196" s="80">
        <f>rep!M189</f>
        <v>6.6392899999999999E-3</v>
      </c>
      <c r="Y196" s="80">
        <f>rep!N189</f>
        <v>8.6641400000000007E-3</v>
      </c>
      <c r="Z196" s="80">
        <f>rep!O189</f>
        <v>1.10375E-2</v>
      </c>
      <c r="AA196" s="80">
        <f>rep!P189</f>
        <v>1.33493E-2</v>
      </c>
      <c r="AB196" s="80">
        <f>rep!Q189</f>
        <v>1.6123999999999999E-2</v>
      </c>
      <c r="AC196" s="80">
        <f>rep!R189</f>
        <v>2.00048E-2</v>
      </c>
      <c r="AD196" s="80">
        <f>rep!S189</f>
        <v>2.50621E-2</v>
      </c>
      <c r="AE196" s="80">
        <f>rep!T189</f>
        <v>3.0965199999999998E-2</v>
      </c>
      <c r="AF196" s="80">
        <f>rep!U189</f>
        <v>3.7457900000000002E-2</v>
      </c>
      <c r="AG196" s="80">
        <f>rep!V189</f>
        <v>4.4407000000000002E-2</v>
      </c>
      <c r="AH196" s="80">
        <f>rep!W189</f>
        <v>5.1517199999999999E-2</v>
      </c>
      <c r="AI196" s="80">
        <f>rep!X189</f>
        <v>5.82149E-2</v>
      </c>
      <c r="AJ196" s="80">
        <f>rep!Y189</f>
        <v>6.3816300000000006E-2</v>
      </c>
      <c r="AK196" s="80">
        <f>rep!Z189</f>
        <v>6.7732100000000003E-2</v>
      </c>
      <c r="AL196" s="80">
        <f>rep!AA189</f>
        <v>6.9547100000000001E-2</v>
      </c>
      <c r="AM196" s="80">
        <f>rep!AB189</f>
        <v>6.9036899999999998E-2</v>
      </c>
      <c r="AN196" s="80">
        <f>rep!AC189</f>
        <v>6.6197300000000001E-2</v>
      </c>
      <c r="AO196" s="80">
        <f>rep!AD189</f>
        <v>6.1264899999999997E-2</v>
      </c>
      <c r="AP196" s="80">
        <f>rep!AE189</f>
        <v>5.46904E-2</v>
      </c>
      <c r="AQ196" s="80">
        <f>rep!AF189</f>
        <v>4.7064500000000002E-2</v>
      </c>
      <c r="AR196" s="80">
        <f>rep!AG189</f>
        <v>3.9025999999999998E-2</v>
      </c>
      <c r="AS196" s="80">
        <f>rep!AH189</f>
        <v>3.1172700000000001E-2</v>
      </c>
      <c r="AT196" s="80">
        <f>rep!AI189</f>
        <v>2.39873E-2</v>
      </c>
      <c r="AU196" s="80">
        <f>rep!AJ189</f>
        <v>1.7789800000000001E-2</v>
      </c>
      <c r="AV196" s="80">
        <f>rep!AK189</f>
        <v>1.27254E-2</v>
      </c>
      <c r="AW196" s="80">
        <f>rep!AL189</f>
        <v>8.7879199999999994E-3</v>
      </c>
      <c r="AX196" s="80">
        <f>rep!AM189</f>
        <v>5.8640300000000001E-3</v>
      </c>
      <c r="AY196" s="80">
        <f>rep!AN189</f>
        <v>3.7832600000000001E-3</v>
      </c>
      <c r="AZ196" s="80">
        <f>rep!AO189</f>
        <v>2.3602800000000002E-3</v>
      </c>
      <c r="BA196" s="80">
        <f>rep!AP189</f>
        <v>1.4233200000000001E-3</v>
      </c>
      <c r="BB196" s="80">
        <f>rep!AQ189</f>
        <v>8.2875600000000005E-4</v>
      </c>
      <c r="BC196" s="80">
        <f>rep!AR189</f>
        <v>4.6519999999999998E-4</v>
      </c>
      <c r="BE196" s="69">
        <v>1991</v>
      </c>
      <c r="BF196" s="69">
        <f t="shared" si="244"/>
        <v>1.2235374368099998E-15</v>
      </c>
      <c r="BG196" s="69">
        <f t="shared" si="243"/>
        <v>3.5815317468100001E-13</v>
      </c>
      <c r="BH196" s="69">
        <f t="shared" si="243"/>
        <v>4.8998180016899999E-11</v>
      </c>
      <c r="BI196" s="69">
        <f t="shared" si="243"/>
        <v>3.1377698496399998E-9</v>
      </c>
      <c r="BJ196" s="69">
        <f t="shared" ref="BJ196:BJ223" si="246">(Q158-Q196)^2</f>
        <v>9.4223827680999989E-8</v>
      </c>
      <c r="BK196" s="69">
        <f t="shared" ref="BK196:BK223" si="247">(R158-R196)^2</f>
        <v>1.3301239561000001E-6</v>
      </c>
      <c r="BL196" s="69">
        <f t="shared" ref="BL196:BL223" si="248">(S158-S196)^2</f>
        <v>8.8714622499999981E-6</v>
      </c>
      <c r="BM196" s="69">
        <f t="shared" ref="BM196:BM223" si="249">(T158-T196)^2</f>
        <v>2.8339332840900004E-5</v>
      </c>
      <c r="BN196" s="69">
        <f t="shared" ref="BN196:BN223" si="250">(U158-U196)^2</f>
        <v>4.5327094851600005E-5</v>
      </c>
      <c r="BO196" s="69">
        <f t="shared" ref="BO196:BO223" si="251">(V158-V196)^2</f>
        <v>4.2293171022400001E-5</v>
      </c>
      <c r="BP196" s="69">
        <f t="shared" ref="BP196:BP223" si="252">(W158-W196)^2</f>
        <v>3.5183048140899997E-5</v>
      </c>
      <c r="BQ196" s="69">
        <f t="shared" ref="BQ196:BQ223" si="253">(X158-X196)^2</f>
        <v>4.4080171704099999E-5</v>
      </c>
      <c r="BR196" s="69">
        <f t="shared" ref="BR196:BR223" si="254">(Y158-Y196)^2</f>
        <v>7.5067321939600011E-5</v>
      </c>
      <c r="BS196" s="69">
        <f t="shared" ref="BS196:BS223" si="255">(Z158-Z196)^2</f>
        <v>1.2182640625000001E-4</v>
      </c>
      <c r="BT196" s="69">
        <f t="shared" ref="BT196:BT223" si="256">(AA158-AA196)^2</f>
        <v>1.7820381049E-4</v>
      </c>
      <c r="BU196" s="69">
        <f t="shared" ref="BU196:BU223" si="257">(AB158-AB196)^2</f>
        <v>2.59983376E-4</v>
      </c>
      <c r="BV196" s="69">
        <f t="shared" ref="BV196:BV223" si="258">(AC158-AC196)^2</f>
        <v>4.0019202303999998E-4</v>
      </c>
      <c r="BW196" s="69">
        <f t="shared" ref="BW196:BW223" si="259">(AD158-AD196)^2</f>
        <v>6.2810885641000004E-4</v>
      </c>
      <c r="BX196" s="69">
        <f t="shared" ref="BX196:BX223" si="260">(AE158-AE196)^2</f>
        <v>9.5884361103999987E-4</v>
      </c>
      <c r="BY196" s="69">
        <f t="shared" ref="BY196:BY223" si="261">(AF158-AF196)^2</f>
        <v>1.4030942724100001E-3</v>
      </c>
      <c r="BZ196" s="69">
        <f t="shared" ref="BZ196:BZ223" si="262">(AG158-AG196)^2</f>
        <v>1.9719816490000003E-3</v>
      </c>
      <c r="CA196" s="69">
        <f t="shared" ref="CA196:CA223" si="263">(AH158-AH196)^2</f>
        <v>2.6540218958399997E-3</v>
      </c>
      <c r="CB196" s="69">
        <f t="shared" ref="CB196:CB223" si="264">(AI158-AI196)^2</f>
        <v>3.38897458201E-3</v>
      </c>
      <c r="CC196" s="69">
        <f t="shared" ref="CC196:CC223" si="265">(AJ158-AJ196)^2</f>
        <v>4.0725201456900005E-3</v>
      </c>
      <c r="CD196" s="69">
        <f t="shared" ref="CD196:CD223" si="266">(AK158-AK196)^2</f>
        <v>4.5876373704100007E-3</v>
      </c>
      <c r="CE196" s="69">
        <f t="shared" ref="CE196:CE223" si="267">(AL158-AL196)^2</f>
        <v>4.8367991184099998E-3</v>
      </c>
      <c r="CF196" s="69">
        <f t="shared" ref="CF196:CF223" si="268">(AM158-AM196)^2</f>
        <v>4.7660935616099997E-3</v>
      </c>
      <c r="CG196" s="69">
        <f t="shared" ref="CG196:CG223" si="269">(AN158-AN196)^2</f>
        <v>4.3820825272899997E-3</v>
      </c>
      <c r="CH196" s="69">
        <f t="shared" ref="CH196:CH223" si="270">(AO158-AO196)^2</f>
        <v>3.7533879720099998E-3</v>
      </c>
      <c r="CI196" s="69">
        <f t="shared" ref="CI196:CI223" si="271">(AP158-AP196)^2</f>
        <v>2.9910398521600001E-3</v>
      </c>
      <c r="CJ196" s="69">
        <f t="shared" ref="CJ196:CJ223" si="272">(AQ158-AQ196)^2</f>
        <v>2.2150671602500002E-3</v>
      </c>
      <c r="CK196" s="69">
        <f t="shared" ref="CK196:CK223" si="273">(AR158-AR196)^2</f>
        <v>1.523028676E-3</v>
      </c>
      <c r="CL196" s="69">
        <f t="shared" ref="CL196:CL223" si="274">(AS158-AS196)^2</f>
        <v>9.7173722529000006E-4</v>
      </c>
      <c r="CM196" s="69">
        <f t="shared" ref="CM196:CM223" si="275">(AT158-AT196)^2</f>
        <v>5.7539056129E-4</v>
      </c>
      <c r="CN196" s="69">
        <f t="shared" ref="CN196:CN223" si="276">(AU158-AU196)^2</f>
        <v>3.1647698404000004E-4</v>
      </c>
      <c r="CO196" s="69">
        <f t="shared" ref="CO196:CO223" si="277">(AV158-AV196)^2</f>
        <v>1.6193580515999999E-4</v>
      </c>
      <c r="CP196" s="69">
        <f t="shared" ref="CP196:CP223" si="278">(AW158-AW196)^2</f>
        <v>7.7227537926399995E-5</v>
      </c>
      <c r="CQ196" s="69">
        <f t="shared" ref="CQ196:CQ223" si="279">(AX158-AX196)^2</f>
        <v>3.4386847840900005E-5</v>
      </c>
      <c r="CR196" s="69">
        <f t="shared" ref="CR196:CR223" si="280">(AY158-AY196)^2</f>
        <v>1.4313056227600001E-5</v>
      </c>
      <c r="CS196" s="69">
        <f t="shared" ref="CS196:CS223" si="281">(AZ158-AZ196)^2</f>
        <v>5.5709216784000007E-6</v>
      </c>
      <c r="CT196" s="69">
        <f t="shared" ref="CT196:CT223" si="282">(BA158-BA196)^2</f>
        <v>2.0258398224000003E-6</v>
      </c>
      <c r="CU196" s="69">
        <f t="shared" ref="CU196:CU223" si="283">(BB158-BB196)^2</f>
        <v>6.8683650753600002E-7</v>
      </c>
      <c r="CV196" s="69">
        <f t="shared" ref="CV196:CV223" si="284">(BC158-BC196)^2</f>
        <v>2.1641103999999998E-7</v>
      </c>
    </row>
    <row r="197" spans="1:100" s="69" customFormat="1" x14ac:dyDescent="0.25">
      <c r="A197" s="63"/>
      <c r="B197" s="63"/>
      <c r="C197" s="90" t="s">
        <v>18</v>
      </c>
      <c r="D197" s="71" t="e">
        <f>+GEOMEAN(D152:D184)</f>
        <v>#DIV/0!</v>
      </c>
      <c r="E197" s="71" t="e">
        <f>+GEOMEAN(E152:E185)</f>
        <v>#DIV/0!</v>
      </c>
      <c r="F197" s="63"/>
      <c r="G197" s="63"/>
      <c r="H197" s="63"/>
      <c r="I197" s="63"/>
      <c r="J197" s="63"/>
      <c r="L197" s="79">
        <f t="shared" si="245"/>
        <v>1992</v>
      </c>
      <c r="M197" s="80">
        <f>rep!B190</f>
        <v>7.3782500000000006E-8</v>
      </c>
      <c r="N197" s="80">
        <f>rep!C190</f>
        <v>1.2623299999999999E-6</v>
      </c>
      <c r="O197" s="80">
        <f>rep!D190</f>
        <v>1.47644E-5</v>
      </c>
      <c r="P197" s="80">
        <f>rep!E190</f>
        <v>1.1814199999999999E-4</v>
      </c>
      <c r="Q197" s="80">
        <f>rep!F190</f>
        <v>6.4729999999999996E-4</v>
      </c>
      <c r="R197" s="80">
        <f>rep!G190</f>
        <v>2.43114E-3</v>
      </c>
      <c r="S197" s="80">
        <f>rep!H190</f>
        <v>6.2727399999999997E-3</v>
      </c>
      <c r="T197" s="80">
        <f>rep!I190</f>
        <v>1.1181699999999999E-2</v>
      </c>
      <c r="U197" s="80">
        <f>rep!J190</f>
        <v>1.40264E-2</v>
      </c>
      <c r="V197" s="80">
        <f>rep!K190</f>
        <v>1.3205700000000001E-2</v>
      </c>
      <c r="W197" s="80">
        <f>rep!L190</f>
        <v>1.1302400000000001E-2</v>
      </c>
      <c r="X197" s="80">
        <f>rep!M190</f>
        <v>1.16436E-2</v>
      </c>
      <c r="Y197" s="80">
        <f>rep!N190</f>
        <v>1.43137E-2</v>
      </c>
      <c r="Z197" s="80">
        <f>rep!O190</f>
        <v>1.7246000000000001E-2</v>
      </c>
      <c r="AA197" s="80">
        <f>rep!P190</f>
        <v>1.93451E-2</v>
      </c>
      <c r="AB197" s="80">
        <f>rep!Q190</f>
        <v>2.13648E-2</v>
      </c>
      <c r="AC197" s="80">
        <f>rep!R190</f>
        <v>2.4507500000000002E-2</v>
      </c>
      <c r="AD197" s="80">
        <f>rep!S190</f>
        <v>2.9084800000000001E-2</v>
      </c>
      <c r="AE197" s="80">
        <f>rep!T190</f>
        <v>3.4620999999999999E-2</v>
      </c>
      <c r="AF197" s="80">
        <f>rep!U190</f>
        <v>4.06329E-2</v>
      </c>
      <c r="AG197" s="80">
        <f>rep!V190</f>
        <v>4.68721E-2</v>
      </c>
      <c r="AH197" s="80">
        <f>rep!W190</f>
        <v>5.3016099999999997E-2</v>
      </c>
      <c r="AI197" s="80">
        <f>rep!X190</f>
        <v>5.8482100000000002E-2</v>
      </c>
      <c r="AJ197" s="80">
        <f>rep!Y190</f>
        <v>6.2594800000000006E-2</v>
      </c>
      <c r="AK197" s="80">
        <f>rep!Z190</f>
        <v>6.4826499999999995E-2</v>
      </c>
      <c r="AL197" s="80">
        <f>rep!AA190</f>
        <v>6.4891299999999999E-2</v>
      </c>
      <c r="AM197" s="80">
        <f>rep!AB190</f>
        <v>6.2745800000000004E-2</v>
      </c>
      <c r="AN197" s="80">
        <f>rep!AC190</f>
        <v>5.8585199999999997E-2</v>
      </c>
      <c r="AO197" s="80">
        <f>rep!AD190</f>
        <v>5.2821800000000002E-2</v>
      </c>
      <c r="AP197" s="80">
        <f>rep!AE190</f>
        <v>4.60128E-2</v>
      </c>
      <c r="AQ197" s="80">
        <f>rep!AF190</f>
        <v>3.8753500000000003E-2</v>
      </c>
      <c r="AR197" s="80">
        <f>rep!AG190</f>
        <v>3.1580299999999999E-2</v>
      </c>
      <c r="AS197" s="80">
        <f>rep!AH190</f>
        <v>2.4912299999999998E-2</v>
      </c>
      <c r="AT197" s="80">
        <f>rep!AI190</f>
        <v>1.9028799999999998E-2</v>
      </c>
      <c r="AU197" s="80">
        <f>rep!AJ190</f>
        <v>1.40739E-2</v>
      </c>
      <c r="AV197" s="80">
        <f>rep!AK190</f>
        <v>1.00769E-2</v>
      </c>
      <c r="AW197" s="80">
        <f>rep!AL190</f>
        <v>6.98176E-3</v>
      </c>
      <c r="AX197" s="80">
        <f>rep!AM190</f>
        <v>4.6782600000000001E-3</v>
      </c>
      <c r="AY197" s="80">
        <f>rep!AN190</f>
        <v>3.0296400000000001E-3</v>
      </c>
      <c r="AZ197" s="80">
        <f>rep!AO190</f>
        <v>1.89474E-3</v>
      </c>
      <c r="BA197" s="80">
        <f>rep!AP190</f>
        <v>1.1433000000000001E-3</v>
      </c>
      <c r="BB197" s="80">
        <f>rep!AQ190</f>
        <v>6.6489999999999995E-4</v>
      </c>
      <c r="BC197" s="80">
        <f>rep!AR190</f>
        <v>3.7219500000000002E-4</v>
      </c>
      <c r="BE197" s="69">
        <v>1992</v>
      </c>
      <c r="BF197" s="69">
        <f t="shared" si="244"/>
        <v>5.4438573062500011E-15</v>
      </c>
      <c r="BG197" s="69">
        <f t="shared" ref="BG197:BG223" si="285">(N159-N197)^2</f>
        <v>1.5934770289E-12</v>
      </c>
      <c r="BH197" s="69">
        <f t="shared" ref="BH197:BH223" si="286">(O159-O197)^2</f>
        <v>2.1798750736000002E-10</v>
      </c>
      <c r="BI197" s="69">
        <f t="shared" ref="BI197:BI223" si="287">(P159-P197)^2</f>
        <v>1.3957532163999999E-8</v>
      </c>
      <c r="BJ197" s="69">
        <f t="shared" si="246"/>
        <v>4.1899728999999994E-7</v>
      </c>
      <c r="BK197" s="69">
        <f t="shared" si="247"/>
        <v>5.9104416996E-6</v>
      </c>
      <c r="BL197" s="69">
        <f t="shared" si="248"/>
        <v>3.9347267107599996E-5</v>
      </c>
      <c r="BM197" s="69">
        <f t="shared" si="249"/>
        <v>1.2503041488999997E-4</v>
      </c>
      <c r="BN197" s="69">
        <f t="shared" si="250"/>
        <v>1.9673989695999998E-4</v>
      </c>
      <c r="BO197" s="69">
        <f t="shared" si="251"/>
        <v>1.7439051249000002E-4</v>
      </c>
      <c r="BP197" s="69">
        <f t="shared" si="252"/>
        <v>1.2774424576000003E-4</v>
      </c>
      <c r="BQ197" s="69">
        <f t="shared" si="253"/>
        <v>1.3557342096000001E-4</v>
      </c>
      <c r="BR197" s="69">
        <f t="shared" si="254"/>
        <v>2.0488200769000001E-4</v>
      </c>
      <c r="BS197" s="69">
        <f t="shared" si="255"/>
        <v>2.9742451600000002E-4</v>
      </c>
      <c r="BT197" s="69">
        <f t="shared" si="256"/>
        <v>3.7423289401000004E-4</v>
      </c>
      <c r="BU197" s="69">
        <f t="shared" si="257"/>
        <v>4.5645467903999997E-4</v>
      </c>
      <c r="BV197" s="69">
        <f t="shared" si="258"/>
        <v>6.0061755625000007E-4</v>
      </c>
      <c r="BW197" s="69">
        <f t="shared" si="259"/>
        <v>8.4592559104000001E-4</v>
      </c>
      <c r="BX197" s="69">
        <f t="shared" si="260"/>
        <v>1.1986136409999999E-3</v>
      </c>
      <c r="BY197" s="69">
        <f t="shared" si="261"/>
        <v>1.6510325624100001E-3</v>
      </c>
      <c r="BZ197" s="69">
        <f t="shared" si="262"/>
        <v>2.1969937584100001E-3</v>
      </c>
      <c r="CA197" s="69">
        <f t="shared" si="263"/>
        <v>2.8107068592099996E-3</v>
      </c>
      <c r="CB197" s="69">
        <f t="shared" si="264"/>
        <v>3.4201560204100002E-3</v>
      </c>
      <c r="CC197" s="69">
        <f t="shared" si="265"/>
        <v>3.918108987040001E-3</v>
      </c>
      <c r="CD197" s="69">
        <f t="shared" si="266"/>
        <v>4.2024751022499991E-3</v>
      </c>
      <c r="CE197" s="69">
        <f t="shared" si="267"/>
        <v>4.2108808156900001E-3</v>
      </c>
      <c r="CF197" s="69">
        <f t="shared" si="268"/>
        <v>3.9370354176400009E-3</v>
      </c>
      <c r="CG197" s="69">
        <f t="shared" si="269"/>
        <v>3.4322256590399998E-3</v>
      </c>
      <c r="CH197" s="69">
        <f t="shared" si="270"/>
        <v>2.79014255524E-3</v>
      </c>
      <c r="CI197" s="69">
        <f t="shared" si="271"/>
        <v>2.11717776384E-3</v>
      </c>
      <c r="CJ197" s="69">
        <f t="shared" si="272"/>
        <v>1.5018337622500003E-3</v>
      </c>
      <c r="CK197" s="69">
        <f t="shared" si="273"/>
        <v>9.9731534808999989E-4</v>
      </c>
      <c r="CL197" s="69">
        <f t="shared" si="274"/>
        <v>6.2062269128999989E-4</v>
      </c>
      <c r="CM197" s="69">
        <f t="shared" si="275"/>
        <v>3.6209522943999993E-4</v>
      </c>
      <c r="CN197" s="69">
        <f t="shared" si="276"/>
        <v>1.9807466121000002E-4</v>
      </c>
      <c r="CO197" s="69">
        <f t="shared" si="277"/>
        <v>1.0154391360999999E-4</v>
      </c>
      <c r="CP197" s="69">
        <f t="shared" si="278"/>
        <v>4.8744972697600003E-5</v>
      </c>
      <c r="CQ197" s="69">
        <f t="shared" si="279"/>
        <v>2.18861166276E-5</v>
      </c>
      <c r="CR197" s="69">
        <f t="shared" si="280"/>
        <v>9.1787185296000014E-6</v>
      </c>
      <c r="CS197" s="69">
        <f t="shared" si="281"/>
        <v>3.5900396676E-6</v>
      </c>
      <c r="CT197" s="69">
        <f t="shared" si="282"/>
        <v>1.3071348900000003E-6</v>
      </c>
      <c r="CU197" s="69">
        <f t="shared" si="283"/>
        <v>4.4209200999999994E-7</v>
      </c>
      <c r="CV197" s="69">
        <f t="shared" si="284"/>
        <v>1.3852911802500001E-7</v>
      </c>
    </row>
    <row r="198" spans="1:100" s="69" customFormat="1" x14ac:dyDescent="0.25">
      <c r="A198" s="63"/>
      <c r="B198" s="63"/>
      <c r="C198" s="68" t="s">
        <v>19</v>
      </c>
      <c r="D198" s="71" t="e">
        <f>+SQRT(SUMSQ((D152:D185))/COUNT(D152:D185))</f>
        <v>#DIV/0!</v>
      </c>
      <c r="E198" s="71" t="e">
        <f>+SQRT(SUMSQ((E152:E185))/COUNT(E152:E185))</f>
        <v>#DIV/0!</v>
      </c>
      <c r="F198" s="63"/>
      <c r="G198" s="63"/>
      <c r="H198" s="63"/>
      <c r="I198" s="63"/>
      <c r="J198" s="63"/>
      <c r="L198" s="79">
        <f t="shared" si="245"/>
        <v>1993</v>
      </c>
      <c r="M198" s="80">
        <f>rep!B191</f>
        <v>1.09228E-7</v>
      </c>
      <c r="N198" s="80">
        <f>rep!C191</f>
        <v>1.8688E-6</v>
      </c>
      <c r="O198" s="80">
        <f>rep!D191</f>
        <v>2.1858999999999999E-5</v>
      </c>
      <c r="P198" s="80">
        <f>rep!E191</f>
        <v>1.7493599999999999E-4</v>
      </c>
      <c r="Q198" s="80">
        <f>rep!F191</f>
        <v>9.5875599999999995E-4</v>
      </c>
      <c r="R198" s="80">
        <f>rep!G191</f>
        <v>3.6033599999999999E-3</v>
      </c>
      <c r="S198" s="80">
        <f>rep!H191</f>
        <v>9.3132000000000006E-3</v>
      </c>
      <c r="T198" s="80">
        <f>rep!I191</f>
        <v>1.66812E-2</v>
      </c>
      <c r="U198" s="80">
        <f>rep!J191</f>
        <v>2.1229600000000001E-2</v>
      </c>
      <c r="V198" s="80">
        <f>rep!K191</f>
        <v>2.0871399999999998E-2</v>
      </c>
      <c r="W198" s="80">
        <f>rep!L191</f>
        <v>1.9691500000000001E-2</v>
      </c>
      <c r="X198" s="80">
        <f>rep!M191</f>
        <v>2.24835E-2</v>
      </c>
      <c r="Y198" s="80">
        <f>rep!N191</f>
        <v>2.85913E-2</v>
      </c>
      <c r="Z198" s="80">
        <f>rep!O191</f>
        <v>3.3903500000000003E-2</v>
      </c>
      <c r="AA198" s="80">
        <f>rep!P191</f>
        <v>3.6306100000000001E-2</v>
      </c>
      <c r="AB198" s="80">
        <f>rep!Q191</f>
        <v>3.7281000000000002E-2</v>
      </c>
      <c r="AC198" s="80">
        <f>rep!R191</f>
        <v>3.91969E-2</v>
      </c>
      <c r="AD198" s="80">
        <f>rep!S191</f>
        <v>4.2621600000000003E-2</v>
      </c>
      <c r="AE198" s="80">
        <f>rep!T191</f>
        <v>4.6543000000000001E-2</v>
      </c>
      <c r="AF198" s="80">
        <f>rep!U191</f>
        <v>5.0069599999999999E-2</v>
      </c>
      <c r="AG198" s="80">
        <f>rep!V191</f>
        <v>5.30816E-2</v>
      </c>
      <c r="AH198" s="80">
        <f>rep!W191</f>
        <v>5.5625599999999997E-2</v>
      </c>
      <c r="AI198" s="80">
        <f>rep!X191</f>
        <v>5.73778E-2</v>
      </c>
      <c r="AJ198" s="80">
        <f>rep!Y191</f>
        <v>5.7782199999999999E-2</v>
      </c>
      <c r="AK198" s="80">
        <f>rep!Z191</f>
        <v>5.6438299999999997E-2</v>
      </c>
      <c r="AL198" s="80">
        <f>rep!AA191</f>
        <v>5.3275999999999997E-2</v>
      </c>
      <c r="AM198" s="80">
        <f>rep!AB191</f>
        <v>4.8514099999999998E-2</v>
      </c>
      <c r="AN198" s="80">
        <f>rep!AC191</f>
        <v>4.2571400000000002E-2</v>
      </c>
      <c r="AO198" s="80">
        <f>rep!AD191</f>
        <v>3.5984599999999999E-2</v>
      </c>
      <c r="AP198" s="80">
        <f>rep!AE191</f>
        <v>2.9312999999999999E-2</v>
      </c>
      <c r="AQ198" s="80">
        <f>rep!AF191</f>
        <v>2.3039E-2</v>
      </c>
      <c r="AR198" s="80">
        <f>rep!AG191</f>
        <v>1.7499899999999999E-2</v>
      </c>
      <c r="AS198" s="80">
        <f>rep!AH191</f>
        <v>1.28697E-2</v>
      </c>
      <c r="AT198" s="80">
        <f>rep!AI191</f>
        <v>9.1815100000000004E-3</v>
      </c>
      <c r="AU198" s="80">
        <f>rep!AJ191</f>
        <v>6.3665099999999997E-3</v>
      </c>
      <c r="AV198" s="80">
        <f>rep!AK191</f>
        <v>4.2979200000000002E-3</v>
      </c>
      <c r="AW198" s="80">
        <f>rep!AL191</f>
        <v>2.8279999999999998E-3</v>
      </c>
      <c r="AX198" s="80">
        <f>rep!AM191</f>
        <v>1.8143199999999999E-3</v>
      </c>
      <c r="AY198" s="80">
        <f>rep!AN191</f>
        <v>1.1343E-3</v>
      </c>
      <c r="AZ198" s="80">
        <f>rep!AO191</f>
        <v>6.9010299999999996E-4</v>
      </c>
      <c r="BA198" s="80">
        <f>rep!AP191</f>
        <v>4.0773200000000001E-4</v>
      </c>
      <c r="BB198" s="80">
        <f>rep!AQ191</f>
        <v>2.3335000000000001E-4</v>
      </c>
      <c r="BC198" s="80">
        <f>rep!AR191</f>
        <v>1.2900699999999999E-4</v>
      </c>
      <c r="BE198" s="69">
        <v>1993</v>
      </c>
      <c r="BF198" s="69">
        <f t="shared" si="244"/>
        <v>1.1930755984E-14</v>
      </c>
      <c r="BG198" s="69">
        <f t="shared" si="285"/>
        <v>3.4924134399999999E-12</v>
      </c>
      <c r="BH198" s="69">
        <f t="shared" si="286"/>
        <v>4.778158809999999E-10</v>
      </c>
      <c r="BI198" s="69">
        <f t="shared" si="287"/>
        <v>3.0602604096E-8</v>
      </c>
      <c r="BJ198" s="69">
        <f t="shared" si="246"/>
        <v>9.192130675359999E-7</v>
      </c>
      <c r="BK198" s="69">
        <f t="shared" si="247"/>
        <v>1.2984203289599999E-5</v>
      </c>
      <c r="BL198" s="69">
        <f t="shared" si="248"/>
        <v>8.6735694240000017E-5</v>
      </c>
      <c r="BM198" s="69">
        <f t="shared" si="249"/>
        <v>2.7826243344000002E-4</v>
      </c>
      <c r="BN198" s="69">
        <f t="shared" si="250"/>
        <v>4.5069591616000006E-4</v>
      </c>
      <c r="BO198" s="69">
        <f t="shared" si="251"/>
        <v>4.3561533795999992E-4</v>
      </c>
      <c r="BP198" s="69">
        <f t="shared" si="252"/>
        <v>3.8775517225000001E-4</v>
      </c>
      <c r="BQ198" s="69">
        <f t="shared" si="253"/>
        <v>5.0550777225000004E-4</v>
      </c>
      <c r="BR198" s="69">
        <f t="shared" si="254"/>
        <v>8.1746243569000006E-4</v>
      </c>
      <c r="BS198" s="69">
        <f t="shared" si="255"/>
        <v>1.1494473122500002E-3</v>
      </c>
      <c r="BT198" s="69">
        <f t="shared" si="256"/>
        <v>1.3181328972100002E-3</v>
      </c>
      <c r="BU198" s="69">
        <f t="shared" si="257"/>
        <v>1.3898729610000002E-3</v>
      </c>
      <c r="BV198" s="69">
        <f t="shared" si="258"/>
        <v>1.5363969696099999E-3</v>
      </c>
      <c r="BW198" s="69">
        <f t="shared" si="259"/>
        <v>1.8166007865600003E-3</v>
      </c>
      <c r="BX198" s="69">
        <f t="shared" si="260"/>
        <v>2.1662508490000003E-3</v>
      </c>
      <c r="BY198" s="69">
        <f t="shared" si="261"/>
        <v>2.5069648441599997E-3</v>
      </c>
      <c r="BZ198" s="69">
        <f t="shared" si="262"/>
        <v>2.8176562585599998E-3</v>
      </c>
      <c r="CA198" s="69">
        <f t="shared" si="263"/>
        <v>3.0942073753599999E-3</v>
      </c>
      <c r="CB198" s="69">
        <f t="shared" si="264"/>
        <v>3.2922119328399999E-3</v>
      </c>
      <c r="CC198" s="69">
        <f t="shared" si="265"/>
        <v>3.3387826368399998E-3</v>
      </c>
      <c r="CD198" s="69">
        <f t="shared" si="266"/>
        <v>3.1852817068899995E-3</v>
      </c>
      <c r="CE198" s="69">
        <f t="shared" si="267"/>
        <v>2.8383321759999996E-3</v>
      </c>
      <c r="CF198" s="69">
        <f t="shared" si="268"/>
        <v>2.3536178988099996E-3</v>
      </c>
      <c r="CG198" s="69">
        <f t="shared" si="269"/>
        <v>1.8123240979600003E-3</v>
      </c>
      <c r="CH198" s="69">
        <f t="shared" si="270"/>
        <v>1.2948914371599999E-3</v>
      </c>
      <c r="CI198" s="69">
        <f t="shared" si="271"/>
        <v>8.5925196899999993E-4</v>
      </c>
      <c r="CJ198" s="69">
        <f t="shared" si="272"/>
        <v>5.3079552100000001E-4</v>
      </c>
      <c r="CK198" s="69">
        <f t="shared" si="273"/>
        <v>3.0624650000999997E-4</v>
      </c>
      <c r="CL198" s="69">
        <f t="shared" si="274"/>
        <v>1.6562917808999998E-4</v>
      </c>
      <c r="CM198" s="69">
        <f t="shared" si="275"/>
        <v>8.4300125880100007E-5</v>
      </c>
      <c r="CN198" s="69">
        <f t="shared" si="276"/>
        <v>4.0532449580099993E-5</v>
      </c>
      <c r="CO198" s="69">
        <f t="shared" si="277"/>
        <v>1.8472116326400002E-5</v>
      </c>
      <c r="CP198" s="69">
        <f t="shared" si="278"/>
        <v>7.997583999999999E-6</v>
      </c>
      <c r="CQ198" s="69">
        <f t="shared" si="279"/>
        <v>3.2917570623999997E-6</v>
      </c>
      <c r="CR198" s="69">
        <f t="shared" si="280"/>
        <v>1.2866364899999999E-6</v>
      </c>
      <c r="CS198" s="69">
        <f t="shared" si="281"/>
        <v>4.7624215060899996E-7</v>
      </c>
      <c r="CT198" s="69">
        <f t="shared" si="282"/>
        <v>1.6624538382400001E-7</v>
      </c>
      <c r="CU198" s="69">
        <f t="shared" si="283"/>
        <v>5.4452222500000003E-8</v>
      </c>
      <c r="CV198" s="69">
        <f t="shared" si="284"/>
        <v>1.6642806048999999E-8</v>
      </c>
    </row>
    <row r="199" spans="1:100" s="69" customFormat="1" x14ac:dyDescent="0.25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L199" s="79">
        <f t="shared" si="245"/>
        <v>1994</v>
      </c>
      <c r="M199" s="80">
        <f>rep!B192</f>
        <v>1.0526E-7</v>
      </c>
      <c r="N199" s="80">
        <f>rep!C192</f>
        <v>1.8009199999999999E-6</v>
      </c>
      <c r="O199" s="80">
        <f>rep!D192</f>
        <v>2.10653E-5</v>
      </c>
      <c r="P199" s="80">
        <f>rep!E192</f>
        <v>1.6858899999999999E-4</v>
      </c>
      <c r="Q199" s="80">
        <f>rep!F192</f>
        <v>9.2402599999999999E-4</v>
      </c>
      <c r="R199" s="80">
        <f>rep!G192</f>
        <v>3.4733300000000002E-3</v>
      </c>
      <c r="S199" s="80">
        <f>rep!H192</f>
        <v>8.9803999999999995E-3</v>
      </c>
      <c r="T199" s="80">
        <f>rep!I192</f>
        <v>1.6101799999999999E-2</v>
      </c>
      <c r="U199" s="80">
        <f>rep!J192</f>
        <v>2.0558199999999999E-2</v>
      </c>
      <c r="V199" s="80">
        <f>rep!K192</f>
        <v>2.0413400000000002E-2</v>
      </c>
      <c r="W199" s="80">
        <f>rep!L192</f>
        <v>1.9715E-2</v>
      </c>
      <c r="X199" s="80">
        <f>rep!M192</f>
        <v>2.3202299999999999E-2</v>
      </c>
      <c r="Y199" s="80">
        <f>rep!N192</f>
        <v>3.0353600000000001E-2</v>
      </c>
      <c r="Z199" s="80">
        <f>rep!O192</f>
        <v>3.7328899999999998E-2</v>
      </c>
      <c r="AA199" s="80">
        <f>rep!P192</f>
        <v>4.2179700000000001E-2</v>
      </c>
      <c r="AB199" s="80">
        <f>rep!Q192</f>
        <v>4.6165499999999998E-2</v>
      </c>
      <c r="AC199" s="80">
        <f>rep!R192</f>
        <v>5.09212E-2</v>
      </c>
      <c r="AD199" s="80">
        <f>rep!S192</f>
        <v>5.6039600000000002E-2</v>
      </c>
      <c r="AE199" s="80">
        <f>rep!T192</f>
        <v>5.9851500000000002E-2</v>
      </c>
      <c r="AF199" s="80">
        <f>rep!U192</f>
        <v>6.1492100000000001E-2</v>
      </c>
      <c r="AG199" s="80">
        <f>rep!V192</f>
        <v>6.1399599999999999E-2</v>
      </c>
      <c r="AH199" s="80">
        <f>rep!W192</f>
        <v>6.0275799999999997E-2</v>
      </c>
      <c r="AI199" s="80">
        <f>rep!X192</f>
        <v>5.8282E-2</v>
      </c>
      <c r="AJ199" s="80">
        <f>rep!Y192</f>
        <v>5.5201800000000002E-2</v>
      </c>
      <c r="AK199" s="80">
        <f>rep!Z192</f>
        <v>5.09282E-2</v>
      </c>
      <c r="AL199" s="80">
        <f>rep!AA192</f>
        <v>4.5630299999999999E-2</v>
      </c>
      <c r="AM199" s="80">
        <f>rep!AB192</f>
        <v>3.9635299999999998E-2</v>
      </c>
      <c r="AN199" s="80">
        <f>rep!AC192</f>
        <v>3.3307099999999999E-2</v>
      </c>
      <c r="AO199" s="80">
        <f>rep!AD192</f>
        <v>2.70117E-2</v>
      </c>
      <c r="AP199" s="80">
        <f>rep!AE192</f>
        <v>2.10984E-2</v>
      </c>
      <c r="AQ199" s="80">
        <f>rep!AF192</f>
        <v>1.5854799999999999E-2</v>
      </c>
      <c r="AR199" s="80">
        <f>rep!AG192</f>
        <v>1.1461300000000001E-2</v>
      </c>
      <c r="AS199" s="80">
        <f>rep!AH192</f>
        <v>7.9750800000000007E-3</v>
      </c>
      <c r="AT199" s="80">
        <f>rep!AI192</f>
        <v>5.3482900000000003E-3</v>
      </c>
      <c r="AU199" s="80">
        <f>rep!AJ192</f>
        <v>3.4632500000000002E-3</v>
      </c>
      <c r="AV199" s="80">
        <f>rep!AK192</f>
        <v>2.1706E-3</v>
      </c>
      <c r="AW199" s="80">
        <f>rep!AL192</f>
        <v>1.3203399999999999E-3</v>
      </c>
      <c r="AX199" s="80">
        <f>rep!AM192</f>
        <v>7.8161300000000001E-4</v>
      </c>
      <c r="AY199" s="80">
        <f>rep!AN192</f>
        <v>4.5138900000000001E-4</v>
      </c>
      <c r="AZ199" s="80">
        <f>rep!AO192</f>
        <v>2.5475200000000002E-4</v>
      </c>
      <c r="BA199" s="80">
        <f>rep!AP192</f>
        <v>1.40607E-4</v>
      </c>
      <c r="BB199" s="80">
        <f>rep!AQ192</f>
        <v>7.5857899999999998E-5</v>
      </c>
      <c r="BC199" s="80">
        <f>rep!AR192</f>
        <v>3.9934000000000001E-5</v>
      </c>
      <c r="BE199" s="69">
        <v>1994</v>
      </c>
      <c r="BF199" s="69">
        <f t="shared" si="244"/>
        <v>1.1079667600000002E-14</v>
      </c>
      <c r="BG199" s="69">
        <f t="shared" si="285"/>
        <v>1.9556318604712467E-6</v>
      </c>
      <c r="BH199" s="69">
        <f t="shared" si="286"/>
        <v>4.4374686408999998E-10</v>
      </c>
      <c r="BI199" s="69">
        <f t="shared" si="287"/>
        <v>8.1334533902410019E-6</v>
      </c>
      <c r="BJ199" s="69">
        <f t="shared" si="246"/>
        <v>3.7597985604000013E-8</v>
      </c>
      <c r="BK199" s="69">
        <f t="shared" si="247"/>
        <v>5.0530345740900006E-5</v>
      </c>
      <c r="BL199" s="69">
        <f t="shared" si="248"/>
        <v>1.1778760900000004E-4</v>
      </c>
      <c r="BM199" s="69">
        <f t="shared" si="249"/>
        <v>3.4499719081000011E-4</v>
      </c>
      <c r="BN199" s="69">
        <f t="shared" si="250"/>
        <v>6.6717340209000026E-4</v>
      </c>
      <c r="BO199" s="69">
        <f t="shared" si="251"/>
        <v>2.3028673392400008E-3</v>
      </c>
      <c r="BP199" s="69">
        <f t="shared" si="252"/>
        <v>1.2584330553600002E-3</v>
      </c>
      <c r="BQ199" s="69">
        <f t="shared" si="253"/>
        <v>1.5870981145600007E-3</v>
      </c>
      <c r="BR199" s="69">
        <f t="shared" si="254"/>
        <v>4.0260422500000001E-4</v>
      </c>
      <c r="BS199" s="69">
        <f t="shared" si="255"/>
        <v>1.5424646416000007E-4</v>
      </c>
      <c r="BT199" s="69">
        <f t="shared" si="256"/>
        <v>1.2520267236000004E-4</v>
      </c>
      <c r="BU199" s="69">
        <f t="shared" si="257"/>
        <v>4.1260067560000036E-5</v>
      </c>
      <c r="BV199" s="69">
        <f t="shared" si="258"/>
        <v>1.2131700736000001E-4</v>
      </c>
      <c r="BW199" s="69">
        <f t="shared" si="259"/>
        <v>1.5957247684000007E-4</v>
      </c>
      <c r="BX199" s="69">
        <f t="shared" si="260"/>
        <v>2.5008259600000005E-4</v>
      </c>
      <c r="BY199" s="69">
        <f t="shared" si="261"/>
        <v>7.4672667168999992E-4</v>
      </c>
      <c r="BZ199" s="69">
        <f t="shared" si="262"/>
        <v>1.1885256249999998E-3</v>
      </c>
      <c r="CA199" s="69">
        <f t="shared" si="263"/>
        <v>9.0364568448999974E-4</v>
      </c>
      <c r="CB199" s="69">
        <f t="shared" si="264"/>
        <v>1.5138869356900004E-3</v>
      </c>
      <c r="CC199" s="69">
        <f t="shared" si="265"/>
        <v>5.6246762896000027E-4</v>
      </c>
      <c r="CD199" s="69">
        <f t="shared" si="266"/>
        <v>4.8944040288999996E-4</v>
      </c>
      <c r="CE199" s="69">
        <f t="shared" si="267"/>
        <v>3.0679274024999998E-4</v>
      </c>
      <c r="CF199" s="69">
        <f t="shared" si="268"/>
        <v>1.7797694464E-4</v>
      </c>
      <c r="CG199" s="69">
        <f t="shared" si="269"/>
        <v>1.723993440999999E-5</v>
      </c>
      <c r="CH199" s="69">
        <f t="shared" si="270"/>
        <v>1.2799937289999997E-5</v>
      </c>
      <c r="CI199" s="69">
        <f t="shared" si="271"/>
        <v>4.4173303690000013E-5</v>
      </c>
      <c r="CJ199" s="69">
        <f t="shared" si="272"/>
        <v>2.1553176100000001E-6</v>
      </c>
      <c r="CK199" s="69">
        <f t="shared" si="273"/>
        <v>3.2076809999999969E-6</v>
      </c>
      <c r="CL199" s="69">
        <f t="shared" si="274"/>
        <v>3.0189062500000101E-8</v>
      </c>
      <c r="CM199" s="69">
        <f t="shared" si="275"/>
        <v>1.4709566088999995E-6</v>
      </c>
      <c r="CN199" s="69">
        <f t="shared" si="276"/>
        <v>8.1100787524000008E-6</v>
      </c>
      <c r="CO199" s="69">
        <f t="shared" si="277"/>
        <v>6.4384576000000138E-9</v>
      </c>
      <c r="CP199" s="69">
        <f t="shared" si="278"/>
        <v>2.247300810000002E-8</v>
      </c>
      <c r="CQ199" s="69">
        <f t="shared" si="279"/>
        <v>4.060789219599999E-8</v>
      </c>
      <c r="CR199" s="69">
        <f t="shared" si="280"/>
        <v>5.2316040529000011E-8</v>
      </c>
      <c r="CS199" s="69">
        <f t="shared" si="281"/>
        <v>4.9760467892099993E-7</v>
      </c>
      <c r="CT199" s="69">
        <f t="shared" si="282"/>
        <v>1.9443792481000006E-8</v>
      </c>
      <c r="CU199" s="69">
        <f t="shared" si="283"/>
        <v>1.8003762519610006E-8</v>
      </c>
      <c r="CV199" s="69">
        <f t="shared" si="284"/>
        <v>9.8583055210000048E-11</v>
      </c>
    </row>
    <row r="200" spans="1:100" s="69" customFormat="1" x14ac:dyDescent="0.25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L200" s="79">
        <f t="shared" si="245"/>
        <v>1995</v>
      </c>
      <c r="M200" s="80">
        <f>rep!B193</f>
        <v>9.7425399999999996E-8</v>
      </c>
      <c r="N200" s="80">
        <f>rep!C193</f>
        <v>1.66686E-6</v>
      </c>
      <c r="O200" s="80">
        <f>rep!D193</f>
        <v>1.9496499999999999E-5</v>
      </c>
      <c r="P200" s="80">
        <f>rep!E193</f>
        <v>1.56021E-4</v>
      </c>
      <c r="Q200" s="80">
        <f>rep!F193</f>
        <v>8.5499299999999996E-4</v>
      </c>
      <c r="R200" s="80">
        <f>rep!G193</f>
        <v>3.2125600000000002E-3</v>
      </c>
      <c r="S200" s="80">
        <f>rep!H193</f>
        <v>8.2978500000000007E-3</v>
      </c>
      <c r="T200" s="80">
        <f>rep!I193</f>
        <v>1.4836500000000001E-2</v>
      </c>
      <c r="U200" s="80">
        <f>rep!J193</f>
        <v>1.8784200000000001E-2</v>
      </c>
      <c r="V200" s="80">
        <f>rep!K193</f>
        <v>1.8198599999999999E-2</v>
      </c>
      <c r="W200" s="80">
        <f>rep!L193</f>
        <v>1.6682200000000001E-2</v>
      </c>
      <c r="X200" s="80">
        <f>rep!M193</f>
        <v>1.86734E-2</v>
      </c>
      <c r="Y200" s="80">
        <f>rep!N193</f>
        <v>2.4071200000000001E-2</v>
      </c>
      <c r="Z200" s="80">
        <f>rep!O193</f>
        <v>2.9852500000000001E-2</v>
      </c>
      <c r="AA200" s="80">
        <f>rep!P193</f>
        <v>3.4501900000000002E-2</v>
      </c>
      <c r="AB200" s="80">
        <f>rep!Q193</f>
        <v>3.9111899999999998E-2</v>
      </c>
      <c r="AC200" s="80">
        <f>rep!R193</f>
        <v>4.5071300000000002E-2</v>
      </c>
      <c r="AD200" s="80">
        <f>rep!S193</f>
        <v>5.2067000000000002E-2</v>
      </c>
      <c r="AE200" s="80">
        <f>rep!T193</f>
        <v>5.85947E-2</v>
      </c>
      <c r="AF200" s="80">
        <f>rep!U193</f>
        <v>6.3509899999999994E-2</v>
      </c>
      <c r="AG200" s="80">
        <f>rep!V193</f>
        <v>6.6480200000000003E-2</v>
      </c>
      <c r="AH200" s="80">
        <f>rep!W193</f>
        <v>6.7408800000000005E-2</v>
      </c>
      <c r="AI200" s="80">
        <f>rep!X193</f>
        <v>6.6097600000000006E-2</v>
      </c>
      <c r="AJ200" s="80">
        <f>rep!Y193</f>
        <v>6.2510800000000005E-2</v>
      </c>
      <c r="AK200" s="80">
        <f>rep!Z193</f>
        <v>5.7033300000000002E-2</v>
      </c>
      <c r="AL200" s="80">
        <f>rep!AA193</f>
        <v>5.0338099999999997E-2</v>
      </c>
      <c r="AM200" s="80">
        <f>rep!AB193</f>
        <v>4.3090000000000003E-2</v>
      </c>
      <c r="AN200" s="80">
        <f>rep!AC193</f>
        <v>3.5797099999999998E-2</v>
      </c>
      <c r="AO200" s="80">
        <f>rep!AD193</f>
        <v>2.8831900000000001E-2</v>
      </c>
      <c r="AP200" s="80">
        <f>rep!AE193</f>
        <v>2.248E-2</v>
      </c>
      <c r="AQ200" s="80">
        <f>rep!AF193</f>
        <v>1.69458E-2</v>
      </c>
      <c r="AR200" s="80">
        <f>rep!AG193</f>
        <v>1.2338399999999999E-2</v>
      </c>
      <c r="AS200" s="80">
        <f>rep!AH193</f>
        <v>8.6701499999999997E-3</v>
      </c>
      <c r="AT200" s="80">
        <f>rep!AI193</f>
        <v>5.8757799999999997E-3</v>
      </c>
      <c r="AU200" s="80">
        <f>rep!AJ193</f>
        <v>3.83892E-3</v>
      </c>
      <c r="AV200" s="80">
        <f>rep!AK193</f>
        <v>2.41822E-3</v>
      </c>
      <c r="AW200" s="80">
        <f>rep!AL193</f>
        <v>1.4695800000000001E-3</v>
      </c>
      <c r="AX200" s="80">
        <f>rep!AM193</f>
        <v>8.6253899999999995E-4</v>
      </c>
      <c r="AY200" s="80">
        <f>rep!AN193</f>
        <v>4.8965300000000005E-4</v>
      </c>
      <c r="AZ200" s="80">
        <f>rep!AO193</f>
        <v>2.6929699999999999E-4</v>
      </c>
      <c r="BA200" s="80">
        <f>rep!AP193</f>
        <v>1.43712E-4</v>
      </c>
      <c r="BB200" s="80">
        <f>rep!AQ193</f>
        <v>7.4511099999999999E-5</v>
      </c>
      <c r="BC200" s="80">
        <f>rep!AR193</f>
        <v>3.7556799999999999E-5</v>
      </c>
      <c r="BE200" s="69">
        <v>1995</v>
      </c>
      <c r="BF200" s="69">
        <f t="shared" si="244"/>
        <v>9.4917085651599984E-15</v>
      </c>
      <c r="BG200" s="69">
        <f t="shared" si="285"/>
        <v>2.7784222596E-12</v>
      </c>
      <c r="BH200" s="69">
        <f t="shared" si="286"/>
        <v>3.8011351224999994E-10</v>
      </c>
      <c r="BI200" s="69">
        <f t="shared" si="287"/>
        <v>2.4342552441000002E-8</v>
      </c>
      <c r="BJ200" s="69">
        <f t="shared" si="246"/>
        <v>7.3101303004899992E-7</v>
      </c>
      <c r="BK200" s="69">
        <f t="shared" si="247"/>
        <v>1.0256390553600001E-5</v>
      </c>
      <c r="BL200" s="69">
        <f t="shared" si="248"/>
        <v>6.8027029622500014E-5</v>
      </c>
      <c r="BM200" s="69">
        <f t="shared" si="249"/>
        <v>2.1628114225000003E-4</v>
      </c>
      <c r="BN200" s="69">
        <f t="shared" si="250"/>
        <v>2.5966744164000006E-4</v>
      </c>
      <c r="BO200" s="69">
        <f t="shared" si="251"/>
        <v>7.0872825959999975E-5</v>
      </c>
      <c r="BP200" s="69">
        <f t="shared" si="252"/>
        <v>3.6508180840000015E-5</v>
      </c>
      <c r="BQ200" s="69">
        <f t="shared" si="253"/>
        <v>3.1321931560000004E-5</v>
      </c>
      <c r="BR200" s="69">
        <f t="shared" si="254"/>
        <v>7.0707917440000014E-5</v>
      </c>
      <c r="BS200" s="69">
        <f t="shared" si="255"/>
        <v>2.0025624999999997E-7</v>
      </c>
      <c r="BT200" s="69">
        <f t="shared" si="256"/>
        <v>4.183631760999997E-5</v>
      </c>
      <c r="BU200" s="69">
        <f t="shared" si="257"/>
        <v>5.4887586961E-4</v>
      </c>
      <c r="BV200" s="69">
        <f t="shared" si="258"/>
        <v>5.2023679568999977E-4</v>
      </c>
      <c r="BW200" s="69">
        <f t="shared" si="259"/>
        <v>1.1728890000000014E-6</v>
      </c>
      <c r="BX200" s="69">
        <f t="shared" si="260"/>
        <v>1.3864356008999997E-4</v>
      </c>
      <c r="BY200" s="69">
        <f t="shared" si="261"/>
        <v>8.3172576009999879E-5</v>
      </c>
      <c r="BZ200" s="69">
        <f t="shared" si="262"/>
        <v>9.303720040000018E-6</v>
      </c>
      <c r="CA200" s="69">
        <f t="shared" si="263"/>
        <v>5.0574612544000014E-4</v>
      </c>
      <c r="CB200" s="69">
        <f t="shared" si="264"/>
        <v>5.9099193760000148E-5</v>
      </c>
      <c r="CC200" s="69">
        <f t="shared" si="265"/>
        <v>7.2604032640000035E-5</v>
      </c>
      <c r="CD200" s="69">
        <f t="shared" si="266"/>
        <v>1.8604556889999992E-5</v>
      </c>
      <c r="CE200" s="69">
        <f t="shared" si="267"/>
        <v>1.3990394960999985E-4</v>
      </c>
      <c r="CF200" s="69">
        <f t="shared" si="268"/>
        <v>7.8322500000000062E-5</v>
      </c>
      <c r="CG200" s="69">
        <f t="shared" si="269"/>
        <v>1.9034896410000025E-5</v>
      </c>
      <c r="CH200" s="69">
        <f t="shared" si="270"/>
        <v>4.3139937610000004E-5</v>
      </c>
      <c r="CI200" s="69">
        <f t="shared" si="271"/>
        <v>6.5124900000000017E-5</v>
      </c>
      <c r="CJ200" s="69">
        <f t="shared" si="272"/>
        <v>1.8561882564E-4</v>
      </c>
      <c r="CK200" s="69">
        <f t="shared" si="273"/>
        <v>1.9800992656E-4</v>
      </c>
      <c r="CL200" s="69">
        <f t="shared" si="274"/>
        <v>1.466484670225E-4</v>
      </c>
      <c r="CM200" s="69">
        <f t="shared" si="275"/>
        <v>8.2704837408400001E-5</v>
      </c>
      <c r="CN200" s="69">
        <f t="shared" si="276"/>
        <v>1.0765485966399998E-5</v>
      </c>
      <c r="CO200" s="69">
        <f t="shared" si="277"/>
        <v>8.6540695684000016E-6</v>
      </c>
      <c r="CP200" s="69">
        <f t="shared" si="278"/>
        <v>4.1226053763999988E-6</v>
      </c>
      <c r="CQ200" s="69">
        <f t="shared" si="279"/>
        <v>3.6900886652100002E-7</v>
      </c>
      <c r="CR200" s="69">
        <f t="shared" si="280"/>
        <v>4.6287204040899997E-7</v>
      </c>
      <c r="CS200" s="69">
        <f t="shared" si="281"/>
        <v>2.5375534208999992E-8</v>
      </c>
      <c r="CT200" s="69">
        <f t="shared" si="282"/>
        <v>5.6225894399999968E-10</v>
      </c>
      <c r="CU200" s="69">
        <f t="shared" si="283"/>
        <v>4.1616820232099996E-9</v>
      </c>
      <c r="CV200" s="69">
        <f t="shared" si="284"/>
        <v>1.4105132262399999E-9</v>
      </c>
    </row>
    <row r="201" spans="1:100" s="69" customFormat="1" x14ac:dyDescent="0.25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L201" s="79">
        <f t="shared" si="245"/>
        <v>1996</v>
      </c>
      <c r="M201" s="80">
        <f>rep!B194</f>
        <v>4.7183300000000003E-8</v>
      </c>
      <c r="N201" s="80">
        <f>rep!C194</f>
        <v>8.0731499999999997E-7</v>
      </c>
      <c r="O201" s="80">
        <f>rep!D194</f>
        <v>9.4446299999999997E-6</v>
      </c>
      <c r="P201" s="80">
        <f>rep!E194</f>
        <v>7.5613100000000003E-5</v>
      </c>
      <c r="Q201" s="80">
        <f>rep!F194</f>
        <v>4.1474300000000002E-4</v>
      </c>
      <c r="R201" s="80">
        <f>rep!G194</f>
        <v>1.5616899999999999E-3</v>
      </c>
      <c r="S201" s="80">
        <f>rep!H194</f>
        <v>4.0554800000000002E-3</v>
      </c>
      <c r="T201" s="80">
        <f>rep!I194</f>
        <v>7.3596900000000003E-3</v>
      </c>
      <c r="U201" s="80">
        <f>rep!J194</f>
        <v>9.7336200000000001E-3</v>
      </c>
      <c r="V201" s="80">
        <f>rep!K194</f>
        <v>1.06324E-2</v>
      </c>
      <c r="W201" s="80">
        <f>rep!L194</f>
        <v>1.2192400000000001E-2</v>
      </c>
      <c r="X201" s="80">
        <f>rep!M194</f>
        <v>1.6478599999999999E-2</v>
      </c>
      <c r="Y201" s="80">
        <f>rep!N194</f>
        <v>2.2574799999999999E-2</v>
      </c>
      <c r="Z201" s="80">
        <f>rep!O194</f>
        <v>2.78996E-2</v>
      </c>
      <c r="AA201" s="80">
        <f>rep!P194</f>
        <v>3.1441700000000003E-2</v>
      </c>
      <c r="AB201" s="80">
        <f>rep!Q194</f>
        <v>3.46114E-2</v>
      </c>
      <c r="AC201" s="80">
        <f>rep!R194</f>
        <v>3.9183999999999997E-2</v>
      </c>
      <c r="AD201" s="80">
        <f>rep!S194</f>
        <v>4.53572E-2</v>
      </c>
      <c r="AE201" s="80">
        <f>rep!T194</f>
        <v>5.2058699999999999E-2</v>
      </c>
      <c r="AF201" s="80">
        <f>rep!U194</f>
        <v>5.8300499999999998E-2</v>
      </c>
      <c r="AG201" s="80">
        <f>rep!V194</f>
        <v>6.3618999999999995E-2</v>
      </c>
      <c r="AH201" s="80">
        <f>rep!W194</f>
        <v>6.7594000000000001E-2</v>
      </c>
      <c r="AI201" s="80">
        <f>rep!X194</f>
        <v>6.9575100000000001E-2</v>
      </c>
      <c r="AJ201" s="80">
        <f>rep!Y194</f>
        <v>6.8983799999999998E-2</v>
      </c>
      <c r="AK201" s="80">
        <f>rep!Z194</f>
        <v>6.5685099999999996E-2</v>
      </c>
      <c r="AL201" s="80">
        <f>rep!AA194</f>
        <v>6.0033700000000002E-2</v>
      </c>
      <c r="AM201" s="80">
        <f>rep!AB194</f>
        <v>5.2696399999999997E-2</v>
      </c>
      <c r="AN201" s="80">
        <f>rep!AC194</f>
        <v>4.4464400000000001E-2</v>
      </c>
      <c r="AO201" s="80">
        <f>rep!AD194</f>
        <v>3.6112699999999998E-2</v>
      </c>
      <c r="AP201" s="80">
        <f>rep!AE194</f>
        <v>2.82835E-2</v>
      </c>
      <c r="AQ201" s="80">
        <f>rep!AF194</f>
        <v>2.14056E-2</v>
      </c>
      <c r="AR201" s="80">
        <f>rep!AG194</f>
        <v>1.56805E-2</v>
      </c>
      <c r="AS201" s="80">
        <f>rep!AH194</f>
        <v>1.11273E-2</v>
      </c>
      <c r="AT201" s="80">
        <f>rep!AI194</f>
        <v>7.6493500000000001E-3</v>
      </c>
      <c r="AU201" s="80">
        <f>rep!AJ194</f>
        <v>5.0916800000000003E-3</v>
      </c>
      <c r="AV201" s="80">
        <f>rep!AK194</f>
        <v>3.2794999999999999E-3</v>
      </c>
      <c r="AW201" s="80">
        <f>rep!AL194</f>
        <v>2.0425199999999999E-3</v>
      </c>
      <c r="AX201" s="80">
        <f>rep!AM194</f>
        <v>1.2293199999999999E-3</v>
      </c>
      <c r="AY201" s="80">
        <f>rep!AN194</f>
        <v>7.1463199999999998E-4</v>
      </c>
      <c r="AZ201" s="80">
        <f>rep!AO194</f>
        <v>4.0110100000000001E-4</v>
      </c>
      <c r="BA201" s="80">
        <f>rep!AP194</f>
        <v>2.17309E-4</v>
      </c>
      <c r="BB201" s="80">
        <f>rep!AQ194</f>
        <v>1.1362999999999999E-4</v>
      </c>
      <c r="BC201" s="80">
        <f>rep!AR194</f>
        <v>5.73385E-5</v>
      </c>
      <c r="BE201" s="69">
        <v>1996</v>
      </c>
      <c r="BF201" s="69">
        <f t="shared" si="244"/>
        <v>2.2262637988900002E-15</v>
      </c>
      <c r="BG201" s="69">
        <f t="shared" si="285"/>
        <v>6.5175750922499992E-13</v>
      </c>
      <c r="BH201" s="69">
        <f t="shared" si="286"/>
        <v>8.9201035836899994E-11</v>
      </c>
      <c r="BI201" s="69">
        <f t="shared" si="287"/>
        <v>6.4719309120009978E-8</v>
      </c>
      <c r="BJ201" s="69">
        <f t="shared" si="246"/>
        <v>3.0835364761600003E-7</v>
      </c>
      <c r="BK201" s="69">
        <f t="shared" si="247"/>
        <v>3.798256900000002E-9</v>
      </c>
      <c r="BL201" s="69">
        <f t="shared" si="248"/>
        <v>2.7072753444000005E-6</v>
      </c>
      <c r="BM201" s="69">
        <f t="shared" si="249"/>
        <v>5.6619726601000029E-6</v>
      </c>
      <c r="BN201" s="69">
        <f t="shared" si="250"/>
        <v>4.0132509561000013E-6</v>
      </c>
      <c r="BO201" s="69">
        <f t="shared" si="251"/>
        <v>4.2934326436000028E-6</v>
      </c>
      <c r="BP201" s="69">
        <f t="shared" si="252"/>
        <v>4.0328672399999997E-6</v>
      </c>
      <c r="BQ201" s="69">
        <f t="shared" si="253"/>
        <v>3.5760399999999744E-7</v>
      </c>
      <c r="BR201" s="69">
        <f t="shared" si="254"/>
        <v>9.5246304400000048E-6</v>
      </c>
      <c r="BS201" s="69">
        <f t="shared" si="255"/>
        <v>1.3481380889999974E-5</v>
      </c>
      <c r="BT201" s="69">
        <f t="shared" si="256"/>
        <v>3.5758008040000007E-5</v>
      </c>
      <c r="BU201" s="69">
        <f t="shared" si="257"/>
        <v>1.6927311025000002E-4</v>
      </c>
      <c r="BV201" s="69">
        <f t="shared" si="258"/>
        <v>1.34745664E-4</v>
      </c>
      <c r="BW201" s="69">
        <f t="shared" si="259"/>
        <v>6.3918426009999989E-5</v>
      </c>
      <c r="BX201" s="69">
        <f t="shared" si="260"/>
        <v>4.6018585690000051E-5</v>
      </c>
      <c r="BY201" s="69">
        <f t="shared" si="261"/>
        <v>6.5910042250000018E-5</v>
      </c>
      <c r="BZ201" s="69">
        <f t="shared" si="262"/>
        <v>7.7912398239999919E-5</v>
      </c>
      <c r="CA201" s="69">
        <f t="shared" si="263"/>
        <v>3.3459726400000009E-4</v>
      </c>
      <c r="CB201" s="69">
        <f t="shared" si="264"/>
        <v>4.3110632160999997E-4</v>
      </c>
      <c r="CC201" s="69">
        <f t="shared" si="265"/>
        <v>6.2310144399999989E-4</v>
      </c>
      <c r="CD201" s="69">
        <f t="shared" si="266"/>
        <v>2.773257396099999E-4</v>
      </c>
      <c r="CE201" s="69">
        <f t="shared" si="267"/>
        <v>1.4332399524000011E-4</v>
      </c>
      <c r="CF201" s="69">
        <f t="shared" si="268"/>
        <v>1.1330963809E-4</v>
      </c>
      <c r="CG201" s="69">
        <f t="shared" si="269"/>
        <v>3.7367546410000054E-5</v>
      </c>
      <c r="CH201" s="69">
        <f t="shared" si="270"/>
        <v>1.0620429210000013E-5</v>
      </c>
      <c r="CI201" s="69">
        <f t="shared" si="271"/>
        <v>8.1504783999999955E-5</v>
      </c>
      <c r="CJ201" s="69">
        <f t="shared" si="272"/>
        <v>1.9982084164000001E-4</v>
      </c>
      <c r="CK201" s="69">
        <f t="shared" si="273"/>
        <v>1.6411147235999995E-4</v>
      </c>
      <c r="CL201" s="69">
        <f t="shared" si="274"/>
        <v>3.1697885521000003E-4</v>
      </c>
      <c r="CM201" s="69">
        <f t="shared" si="275"/>
        <v>2.9064498322499999E-5</v>
      </c>
      <c r="CN201" s="69">
        <f t="shared" si="276"/>
        <v>6.5915238192399976E-5</v>
      </c>
      <c r="CO201" s="69">
        <f t="shared" si="277"/>
        <v>1.1294774992900003E-5</v>
      </c>
      <c r="CP201" s="69">
        <f t="shared" si="278"/>
        <v>1.7958355552900002E-5</v>
      </c>
      <c r="CQ201" s="69">
        <f t="shared" si="279"/>
        <v>6.2870547600000082E-8</v>
      </c>
      <c r="CR201" s="69">
        <f t="shared" si="280"/>
        <v>1.7834213607040003E-6</v>
      </c>
      <c r="CS201" s="69">
        <f t="shared" si="281"/>
        <v>2.0154083848899994E-7</v>
      </c>
      <c r="CT201" s="69">
        <f t="shared" si="282"/>
        <v>2.0364717025000005E-8</v>
      </c>
      <c r="CU201" s="69">
        <f t="shared" si="283"/>
        <v>1.2911776899999998E-8</v>
      </c>
      <c r="CV201" s="69">
        <f t="shared" si="284"/>
        <v>2.24089571161E-9</v>
      </c>
    </row>
    <row r="202" spans="1:100" s="69" customFormat="1" x14ac:dyDescent="0.25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L202" s="79">
        <f t="shared" si="245"/>
        <v>1997</v>
      </c>
      <c r="M202" s="80">
        <f>rep!B195</f>
        <v>3.8895800000000002E-8</v>
      </c>
      <c r="N202" s="80">
        <f>rep!C195</f>
        <v>6.6548100000000003E-7</v>
      </c>
      <c r="O202" s="80">
        <f>rep!D195</f>
        <v>7.7842299999999995E-6</v>
      </c>
      <c r="P202" s="80">
        <f>rep!E195</f>
        <v>6.2300500000000004E-5</v>
      </c>
      <c r="Q202" s="80">
        <f>rep!F195</f>
        <v>3.4149099999999997E-4</v>
      </c>
      <c r="R202" s="80">
        <f>rep!G195</f>
        <v>1.2838599999999999E-3</v>
      </c>
      <c r="S202" s="80">
        <f>rep!H195</f>
        <v>3.3210000000000002E-3</v>
      </c>
      <c r="T202" s="80">
        <f>rep!I195</f>
        <v>5.9626000000000002E-3</v>
      </c>
      <c r="U202" s="80">
        <f>rep!J195</f>
        <v>7.64629E-3</v>
      </c>
      <c r="V202" s="80">
        <f>rep!K195</f>
        <v>7.7022000000000002E-3</v>
      </c>
      <c r="W202" s="80">
        <f>rep!L195</f>
        <v>7.71582E-3</v>
      </c>
      <c r="X202" s="80">
        <f>rep!M195</f>
        <v>9.5926999999999991E-3</v>
      </c>
      <c r="Y202" s="80">
        <f>rep!N195</f>
        <v>1.33843E-2</v>
      </c>
      <c r="Z202" s="80">
        <f>rep!O195</f>
        <v>1.8004300000000001E-2</v>
      </c>
      <c r="AA202" s="80">
        <f>rep!P195</f>
        <v>2.3040100000000001E-2</v>
      </c>
      <c r="AB202" s="80">
        <f>rep!Q195</f>
        <v>2.8995E-2</v>
      </c>
      <c r="AC202" s="80">
        <f>rep!R195</f>
        <v>3.6077900000000003E-2</v>
      </c>
      <c r="AD202" s="80">
        <f>rep!S195</f>
        <v>4.3499299999999998E-2</v>
      </c>
      <c r="AE202" s="80">
        <f>rep!T195</f>
        <v>5.0201299999999997E-2</v>
      </c>
      <c r="AF202" s="80">
        <f>rep!U195</f>
        <v>5.5839600000000003E-2</v>
      </c>
      <c r="AG202" s="80">
        <f>rep!V195</f>
        <v>6.0713700000000002E-2</v>
      </c>
      <c r="AH202" s="80">
        <f>rep!W195</f>
        <v>6.4971200000000007E-2</v>
      </c>
      <c r="AI202" s="80">
        <f>rep!X195</f>
        <v>6.8193500000000004E-2</v>
      </c>
      <c r="AJ202" s="80">
        <f>rep!Y195</f>
        <v>6.96793E-2</v>
      </c>
      <c r="AK202" s="80">
        <f>rep!Z195</f>
        <v>6.8901900000000002E-2</v>
      </c>
      <c r="AL202" s="80">
        <f>rep!AA195</f>
        <v>6.5706600000000004E-2</v>
      </c>
      <c r="AM202" s="80">
        <f>rep!AB195</f>
        <v>6.0290799999999999E-2</v>
      </c>
      <c r="AN202" s="80">
        <f>rep!AC195</f>
        <v>5.3137299999999998E-2</v>
      </c>
      <c r="AO202" s="80">
        <f>rep!AD195</f>
        <v>4.4934500000000002E-2</v>
      </c>
      <c r="AP202" s="80">
        <f>rep!AE195</f>
        <v>3.64511E-2</v>
      </c>
      <c r="AQ202" s="80">
        <f>rep!AF195</f>
        <v>2.8384900000000001E-2</v>
      </c>
      <c r="AR202" s="80">
        <f>rep!AG195</f>
        <v>2.12456E-2</v>
      </c>
      <c r="AS202" s="80">
        <f>rep!AH195</f>
        <v>1.53099E-2</v>
      </c>
      <c r="AT202" s="80">
        <f>rep!AI195</f>
        <v>1.0641100000000001E-2</v>
      </c>
      <c r="AU202" s="80">
        <f>rep!AJ195</f>
        <v>7.14651E-3</v>
      </c>
      <c r="AV202" s="80">
        <f>rep!AK195</f>
        <v>4.6446100000000004E-3</v>
      </c>
      <c r="AW202" s="80">
        <f>rep!AL195</f>
        <v>2.92406E-3</v>
      </c>
      <c r="AX202" s="80">
        <f>rep!AM195</f>
        <v>1.7838400000000001E-3</v>
      </c>
      <c r="AY202" s="80">
        <f>rep!AN195</f>
        <v>1.05426E-3</v>
      </c>
      <c r="AZ202" s="80">
        <f>rep!AO195</f>
        <v>6.0316199999999997E-4</v>
      </c>
      <c r="BA202" s="80">
        <f>rep!AP195</f>
        <v>3.3369399999999999E-4</v>
      </c>
      <c r="BB202" s="80">
        <f>rep!AQ195</f>
        <v>1.7829799999999999E-4</v>
      </c>
      <c r="BC202" s="80">
        <f>rep!AR195</f>
        <v>9.1885400000000006E-5</v>
      </c>
      <c r="BE202" s="69">
        <v>1997</v>
      </c>
      <c r="BF202" s="69">
        <f t="shared" si="244"/>
        <v>1.5128832576400002E-15</v>
      </c>
      <c r="BG202" s="69">
        <f t="shared" si="285"/>
        <v>4.4286496136100004E-13</v>
      </c>
      <c r="BH202" s="69">
        <f t="shared" si="286"/>
        <v>4.9354043669290009E-10</v>
      </c>
      <c r="BI202" s="69">
        <f t="shared" si="287"/>
        <v>1.9158085230025001E-7</v>
      </c>
      <c r="BJ202" s="69">
        <f t="shared" si="246"/>
        <v>3.5535643081000004E-8</v>
      </c>
      <c r="BK202" s="69">
        <f t="shared" si="247"/>
        <v>2.9451364996000004E-6</v>
      </c>
      <c r="BL202" s="69">
        <f t="shared" si="248"/>
        <v>4.5024100000000023E-7</v>
      </c>
      <c r="BM202" s="69">
        <f t="shared" si="249"/>
        <v>6.4760646759999991E-5</v>
      </c>
      <c r="BN202" s="69">
        <f t="shared" si="250"/>
        <v>4.2428417964100011E-5</v>
      </c>
      <c r="BO202" s="69">
        <f t="shared" si="251"/>
        <v>1.8626244484000004E-4</v>
      </c>
      <c r="BP202" s="69">
        <f t="shared" si="252"/>
        <v>3.3066440227240006E-4</v>
      </c>
      <c r="BQ202" s="69">
        <f t="shared" si="253"/>
        <v>3.5221154929000005E-4</v>
      </c>
      <c r="BR202" s="69">
        <f t="shared" si="254"/>
        <v>8.2746549648999993E-4</v>
      </c>
      <c r="BS202" s="69">
        <f t="shared" si="255"/>
        <v>8.0631577848999973E-4</v>
      </c>
      <c r="BT202" s="69">
        <f t="shared" si="256"/>
        <v>1.3726950900099998E-3</v>
      </c>
      <c r="BU202" s="69">
        <f t="shared" si="257"/>
        <v>1.1333322249999997E-3</v>
      </c>
      <c r="BV202" s="69">
        <f t="shared" si="258"/>
        <v>5.1765805440999989E-4</v>
      </c>
      <c r="BW202" s="69">
        <f t="shared" si="259"/>
        <v>2.5029454849000003E-4</v>
      </c>
      <c r="BX202" s="69">
        <f t="shared" si="260"/>
        <v>2.1080035689999995E-5</v>
      </c>
      <c r="BY202" s="69">
        <f t="shared" si="261"/>
        <v>7.1058156160000034E-5</v>
      </c>
      <c r="BZ202" s="69">
        <f t="shared" si="262"/>
        <v>2.0977756569000007E-4</v>
      </c>
      <c r="CA202" s="69">
        <f t="shared" si="263"/>
        <v>1.8799700544000017E-4</v>
      </c>
      <c r="CB202" s="69">
        <f t="shared" si="264"/>
        <v>3.0953124225000016E-4</v>
      </c>
      <c r="CC202" s="69">
        <f t="shared" si="265"/>
        <v>6.5481227449000012E-4</v>
      </c>
      <c r="CD202" s="69">
        <f t="shared" si="266"/>
        <v>5.3139009361000003E-4</v>
      </c>
      <c r="CE202" s="69">
        <f t="shared" si="267"/>
        <v>6.5518593156000022E-4</v>
      </c>
      <c r="CF202" s="69">
        <f t="shared" si="268"/>
        <v>7.1186508863999986E-4</v>
      </c>
      <c r="CG202" s="69">
        <f t="shared" si="269"/>
        <v>6.3637315290000001E-5</v>
      </c>
      <c r="CH202" s="69">
        <f t="shared" si="270"/>
        <v>2.5550424025000006E-4</v>
      </c>
      <c r="CI202" s="69">
        <f t="shared" si="271"/>
        <v>2.3351201720999996E-4</v>
      </c>
      <c r="CJ202" s="69">
        <f t="shared" si="272"/>
        <v>3.0856914010000014E-5</v>
      </c>
      <c r="CK202" s="69">
        <f t="shared" si="273"/>
        <v>2.5458079360000009E-5</v>
      </c>
      <c r="CL202" s="69">
        <f t="shared" si="274"/>
        <v>3.1358880009999997E-5</v>
      </c>
      <c r="CM202" s="69">
        <f t="shared" si="275"/>
        <v>3.9452217210000008E-5</v>
      </c>
      <c r="CN202" s="69">
        <f t="shared" si="276"/>
        <v>1.8203107580099995E-5</v>
      </c>
      <c r="CO202" s="69">
        <f t="shared" si="277"/>
        <v>1.2212299052100003E-5</v>
      </c>
      <c r="CP202" s="69">
        <f t="shared" si="278"/>
        <v>1.8334784836000001E-6</v>
      </c>
      <c r="CQ202" s="69">
        <f t="shared" si="279"/>
        <v>2.1428275456000004E-6</v>
      </c>
      <c r="CR202" s="69">
        <f t="shared" si="280"/>
        <v>3.1838934760000002E-7</v>
      </c>
      <c r="CS202" s="69">
        <f t="shared" si="281"/>
        <v>1.31886638244E-7</v>
      </c>
      <c r="CT202" s="69">
        <f t="shared" si="282"/>
        <v>5.4308056360000021E-9</v>
      </c>
      <c r="CU202" s="69">
        <f t="shared" si="283"/>
        <v>3.1790176803999999E-8</v>
      </c>
      <c r="CV202" s="69">
        <f t="shared" si="284"/>
        <v>8.4429267331600012E-9</v>
      </c>
    </row>
    <row r="203" spans="1:100" s="69" customFormat="1" x14ac:dyDescent="0.25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L203" s="79">
        <f t="shared" si="245"/>
        <v>1998</v>
      </c>
      <c r="M203" s="80">
        <f>rep!B196</f>
        <v>3.2456999999999997E-8</v>
      </c>
      <c r="N203" s="80">
        <f>rep!C196</f>
        <v>5.5532199999999997E-7</v>
      </c>
      <c r="O203" s="80">
        <f>rep!D196</f>
        <v>6.4957700000000002E-6</v>
      </c>
      <c r="P203" s="80">
        <f>rep!E196</f>
        <v>5.1990000000000002E-5</v>
      </c>
      <c r="Q203" s="80">
        <f>rep!F196</f>
        <v>2.84994E-4</v>
      </c>
      <c r="R203" s="80">
        <f>rep!G196</f>
        <v>1.07161E-3</v>
      </c>
      <c r="S203" s="80">
        <f>rep!H196</f>
        <v>2.77297E-3</v>
      </c>
      <c r="T203" s="80">
        <f>rep!I196</f>
        <v>4.9833799999999999E-3</v>
      </c>
      <c r="U203" s="80">
        <f>rep!J196</f>
        <v>6.4069799999999996E-3</v>
      </c>
      <c r="V203" s="80">
        <f>rep!K196</f>
        <v>6.4924700000000002E-3</v>
      </c>
      <c r="W203" s="80">
        <f>rep!L196</f>
        <v>6.5448299999999997E-3</v>
      </c>
      <c r="X203" s="80">
        <f>rep!M196</f>
        <v>8.0614399999999996E-3</v>
      </c>
      <c r="Y203" s="80">
        <f>rep!N196</f>
        <v>1.0892000000000001E-2</v>
      </c>
      <c r="Z203" s="80">
        <f>rep!O196</f>
        <v>1.3921899999999999E-2</v>
      </c>
      <c r="AA203" s="80">
        <f>rep!P196</f>
        <v>1.6806399999999999E-2</v>
      </c>
      <c r="AB203" s="80">
        <f>rep!Q196</f>
        <v>2.0390399999999999E-2</v>
      </c>
      <c r="AC203" s="80">
        <f>rep!R196</f>
        <v>2.56662E-2</v>
      </c>
      <c r="AD203" s="80">
        <f>rep!S196</f>
        <v>3.2790199999999999E-2</v>
      </c>
      <c r="AE203" s="80">
        <f>rep!T196</f>
        <v>4.11399E-2</v>
      </c>
      <c r="AF203" s="80">
        <f>rep!U196</f>
        <v>4.9864199999999997E-2</v>
      </c>
      <c r="AG203" s="80">
        <f>rep!V196</f>
        <v>5.81097E-2</v>
      </c>
      <c r="AH203" s="80">
        <f>rep!W196</f>
        <v>6.4994300000000005E-2</v>
      </c>
      <c r="AI203" s="80">
        <f>rep!X196</f>
        <v>6.9751099999999996E-2</v>
      </c>
      <c r="AJ203" s="80">
        <f>rep!Y196</f>
        <v>7.1992399999999998E-2</v>
      </c>
      <c r="AK203" s="80">
        <f>rep!Z196</f>
        <v>7.1756299999999995E-2</v>
      </c>
      <c r="AL203" s="80">
        <f>rep!AA196</f>
        <v>6.9298700000000005E-2</v>
      </c>
      <c r="AM203" s="80">
        <f>rep!AB196</f>
        <v>6.4900200000000005E-2</v>
      </c>
      <c r="AN203" s="80">
        <f>rep!AC196</f>
        <v>5.8855200000000003E-2</v>
      </c>
      <c r="AO203" s="80">
        <f>rep!AD196</f>
        <v>5.1557499999999999E-2</v>
      </c>
      <c r="AP203" s="80">
        <f>rep!AE196</f>
        <v>4.35322E-2</v>
      </c>
      <c r="AQ203" s="80">
        <f>rep!AF196</f>
        <v>3.5373500000000002E-2</v>
      </c>
      <c r="AR203" s="80">
        <f>rep!AG196</f>
        <v>2.76385E-2</v>
      </c>
      <c r="AS203" s="80">
        <f>rep!AH196</f>
        <v>2.0757899999999999E-2</v>
      </c>
      <c r="AT203" s="80">
        <f>rep!AI196</f>
        <v>1.49888E-2</v>
      </c>
      <c r="AU203" s="80">
        <f>rep!AJ196</f>
        <v>1.04124E-2</v>
      </c>
      <c r="AV203" s="80">
        <f>rep!AK196</f>
        <v>6.9659500000000003E-3</v>
      </c>
      <c r="AW203" s="80">
        <f>rep!AL196</f>
        <v>4.4935499999999998E-3</v>
      </c>
      <c r="AX203" s="80">
        <f>rep!AM196</f>
        <v>2.7984400000000001E-3</v>
      </c>
      <c r="AY203" s="80">
        <f>rep!AN196</f>
        <v>1.68425E-3</v>
      </c>
      <c r="AZ203" s="80">
        <f>rep!AO196</f>
        <v>9.8026800000000007E-4</v>
      </c>
      <c r="BA203" s="80">
        <f>rep!AP196</f>
        <v>5.51802E-4</v>
      </c>
      <c r="BB203" s="80">
        <f>rep!AQ196</f>
        <v>3.0027800000000001E-4</v>
      </c>
      <c r="BC203" s="80">
        <f>rep!AR196</f>
        <v>1.5780699999999999E-4</v>
      </c>
      <c r="BE203" s="69">
        <v>1998</v>
      </c>
      <c r="BF203" s="69">
        <f t="shared" si="244"/>
        <v>1.0534568489999998E-15</v>
      </c>
      <c r="BG203" s="69">
        <f t="shared" si="285"/>
        <v>3.0838252368399996E-13</v>
      </c>
      <c r="BH203" s="69">
        <f t="shared" si="286"/>
        <v>1.1224798217649003E-9</v>
      </c>
      <c r="BI203" s="69">
        <f t="shared" si="287"/>
        <v>1.1665512048999999E-8</v>
      </c>
      <c r="BJ203" s="69">
        <f t="shared" si="246"/>
        <v>4.8300554019600009E-7</v>
      </c>
      <c r="BK203" s="69">
        <f t="shared" si="247"/>
        <v>3.1541702439999999E-7</v>
      </c>
      <c r="BL203" s="69">
        <f t="shared" si="248"/>
        <v>2.6666563400999997E-6</v>
      </c>
      <c r="BM203" s="69">
        <f t="shared" si="249"/>
        <v>3.2164270335999995E-6</v>
      </c>
      <c r="BN203" s="69">
        <f t="shared" si="250"/>
        <v>9.4682367024999974E-6</v>
      </c>
      <c r="BO203" s="69">
        <f t="shared" si="251"/>
        <v>1.6207870810000034E-7</v>
      </c>
      <c r="BP203" s="69">
        <f t="shared" si="252"/>
        <v>4.8306670090000013E-7</v>
      </c>
      <c r="BQ203" s="69">
        <f t="shared" si="253"/>
        <v>5.30537424400001E-7</v>
      </c>
      <c r="BR203" s="69">
        <f t="shared" si="254"/>
        <v>2.4183773289999988E-5</v>
      </c>
      <c r="BS203" s="69">
        <f t="shared" si="255"/>
        <v>2.2256693289999999E-5</v>
      </c>
      <c r="BT203" s="69">
        <f t="shared" si="256"/>
        <v>6.2458989609999989E-5</v>
      </c>
      <c r="BU203" s="69">
        <f t="shared" si="257"/>
        <v>2.4083625720999996E-4</v>
      </c>
      <c r="BV203" s="69">
        <f t="shared" si="258"/>
        <v>2.6938656899999988E-4</v>
      </c>
      <c r="BW203" s="69">
        <f t="shared" si="259"/>
        <v>1.6663969921000001E-4</v>
      </c>
      <c r="BX203" s="69">
        <f t="shared" si="260"/>
        <v>6.4466446809999958E-5</v>
      </c>
      <c r="BY203" s="69">
        <f t="shared" si="261"/>
        <v>2.2992984009999967E-5</v>
      </c>
      <c r="BZ203" s="69">
        <f t="shared" si="262"/>
        <v>2.1728528836E-4</v>
      </c>
      <c r="CA203" s="69">
        <f t="shared" si="263"/>
        <v>2.4010432209000011E-4</v>
      </c>
      <c r="CB203" s="69">
        <f t="shared" si="264"/>
        <v>3.2660079840999976E-4</v>
      </c>
      <c r="CC203" s="69">
        <f t="shared" si="265"/>
        <v>3.8664929955999988E-4</v>
      </c>
      <c r="CD203" s="69">
        <f t="shared" si="266"/>
        <v>5.9962296383999974E-4</v>
      </c>
      <c r="CE203" s="69">
        <f t="shared" si="267"/>
        <v>2.4837129604000013E-4</v>
      </c>
      <c r="CF203" s="69">
        <f t="shared" si="268"/>
        <v>1.295339896900001E-4</v>
      </c>
      <c r="CG203" s="69">
        <f t="shared" si="269"/>
        <v>7.0968959999999979E-8</v>
      </c>
      <c r="CH203" s="69">
        <f t="shared" si="270"/>
        <v>8.7107619599999998E-6</v>
      </c>
      <c r="CI203" s="69">
        <f t="shared" si="271"/>
        <v>9.6099999999934097E-12</v>
      </c>
      <c r="CJ203" s="69">
        <f t="shared" si="272"/>
        <v>1.9586820489999979E-5</v>
      </c>
      <c r="CK203" s="69">
        <f t="shared" si="273"/>
        <v>2.9482950435999992E-4</v>
      </c>
      <c r="CL203" s="69">
        <f t="shared" si="274"/>
        <v>1.7666131395999995E-4</v>
      </c>
      <c r="CM203" s="69">
        <f t="shared" si="275"/>
        <v>1.2500805248999997E-4</v>
      </c>
      <c r="CN203" s="69">
        <f t="shared" si="276"/>
        <v>1.8812171289999988E-5</v>
      </c>
      <c r="CO203" s="69">
        <f t="shared" si="277"/>
        <v>7.2031044995999984E-6</v>
      </c>
      <c r="CP203" s="69">
        <f t="shared" si="278"/>
        <v>2.3911364689000009E-6</v>
      </c>
      <c r="CQ203" s="69">
        <f t="shared" si="279"/>
        <v>1.4196245903999999E-6</v>
      </c>
      <c r="CR203" s="69">
        <f t="shared" si="280"/>
        <v>3.3959118399999998E-8</v>
      </c>
      <c r="CS203" s="69">
        <f t="shared" si="281"/>
        <v>3.0217228880400002E-7</v>
      </c>
      <c r="CT203" s="69">
        <f t="shared" si="282"/>
        <v>5.6730665123999988E-8</v>
      </c>
      <c r="CU203" s="69">
        <f t="shared" si="283"/>
        <v>5.7461363521000021E-8</v>
      </c>
      <c r="CV203" s="69">
        <f t="shared" si="284"/>
        <v>2.4903049248999996E-8</v>
      </c>
    </row>
    <row r="204" spans="1:100" s="69" customFormat="1" x14ac:dyDescent="0.25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L204" s="79">
        <f t="shared" si="245"/>
        <v>1999</v>
      </c>
      <c r="M204" s="80">
        <f>rep!B197</f>
        <v>2.6776500000000002E-8</v>
      </c>
      <c r="N204" s="80">
        <f>rep!C197</f>
        <v>4.5813399999999999E-7</v>
      </c>
      <c r="O204" s="80">
        <f>rep!D197</f>
        <v>5.3590599999999998E-6</v>
      </c>
      <c r="P204" s="80">
        <f>rep!E197</f>
        <v>4.28944E-5</v>
      </c>
      <c r="Q204" s="80">
        <f>rep!F197</f>
        <v>2.3516100000000001E-4</v>
      </c>
      <c r="R204" s="80">
        <f>rep!G197</f>
        <v>8.8446599999999998E-4</v>
      </c>
      <c r="S204" s="80">
        <f>rep!H197</f>
        <v>2.29021E-3</v>
      </c>
      <c r="T204" s="80">
        <f>rep!I197</f>
        <v>4.1233600000000004E-3</v>
      </c>
      <c r="U204" s="80">
        <f>rep!J197</f>
        <v>5.3302699999999998E-3</v>
      </c>
      <c r="V204" s="80">
        <f>rep!K197</f>
        <v>5.4849399999999998E-3</v>
      </c>
      <c r="W204" s="80">
        <f>rep!L197</f>
        <v>5.6951900000000001E-3</v>
      </c>
      <c r="X204" s="80">
        <f>rep!M197</f>
        <v>7.1988499999999997E-3</v>
      </c>
      <c r="Y204" s="80">
        <f>rep!N197</f>
        <v>9.8206200000000004E-3</v>
      </c>
      <c r="Z204" s="80">
        <f>rep!O197</f>
        <v>1.25545E-2</v>
      </c>
      <c r="AA204" s="80">
        <f>rep!P197</f>
        <v>1.5036600000000001E-2</v>
      </c>
      <c r="AB204" s="80">
        <f>rep!Q197</f>
        <v>1.7890799999999998E-2</v>
      </c>
      <c r="AC204" s="80">
        <f>rep!R197</f>
        <v>2.18514E-2</v>
      </c>
      <c r="AD204" s="80">
        <f>rep!S197</f>
        <v>2.7030999999999999E-2</v>
      </c>
      <c r="AE204" s="80">
        <f>rep!T197</f>
        <v>3.3151800000000002E-2</v>
      </c>
      <c r="AF204" s="80">
        <f>rep!U197</f>
        <v>4.0082300000000001E-2</v>
      </c>
      <c r="AG204" s="80">
        <f>rep!V197</f>
        <v>4.7812800000000003E-2</v>
      </c>
      <c r="AH204" s="80">
        <f>rep!W197</f>
        <v>5.6001000000000002E-2</v>
      </c>
      <c r="AI204" s="80">
        <f>rep!X197</f>
        <v>6.3760700000000003E-2</v>
      </c>
      <c r="AJ204" s="80">
        <f>rep!Y197</f>
        <v>6.9921700000000003E-2</v>
      </c>
      <c r="AK204" s="80">
        <f>rep!Z197</f>
        <v>7.3472200000000001E-2</v>
      </c>
      <c r="AL204" s="80">
        <f>rep!AA197</f>
        <v>7.3868000000000003E-2</v>
      </c>
      <c r="AM204" s="80">
        <f>rep!AB197</f>
        <v>7.1126800000000004E-2</v>
      </c>
      <c r="AN204" s="80">
        <f>rep!AC197</f>
        <v>6.5745399999999996E-2</v>
      </c>
      <c r="AO204" s="80">
        <f>rep!AD197</f>
        <v>5.8503100000000002E-2</v>
      </c>
      <c r="AP204" s="80">
        <f>rep!AE197</f>
        <v>5.0240399999999998E-2</v>
      </c>
      <c r="AQ204" s="80">
        <f>rep!AF197</f>
        <v>4.1699800000000002E-2</v>
      </c>
      <c r="AR204" s="80">
        <f>rep!AG197</f>
        <v>3.3462100000000002E-2</v>
      </c>
      <c r="AS204" s="80">
        <f>rep!AH197</f>
        <v>2.5943999999999998E-2</v>
      </c>
      <c r="AT204" s="80">
        <f>rep!AI197</f>
        <v>1.9414899999999999E-2</v>
      </c>
      <c r="AU204" s="80">
        <f>rep!AJ197</f>
        <v>1.40091E-2</v>
      </c>
      <c r="AV204" s="80">
        <f>rep!AK197</f>
        <v>9.73949E-3</v>
      </c>
      <c r="AW204" s="80">
        <f>rep!AL197</f>
        <v>6.52142E-3</v>
      </c>
      <c r="AX204" s="80">
        <f>rep!AM197</f>
        <v>4.2051399999999996E-3</v>
      </c>
      <c r="AY204" s="80">
        <f>rep!AN197</f>
        <v>2.6115299999999999E-3</v>
      </c>
      <c r="AZ204" s="80">
        <f>rep!AO197</f>
        <v>1.56233E-3</v>
      </c>
      <c r="BA204" s="80">
        <f>rep!AP197</f>
        <v>9.0048299999999999E-4</v>
      </c>
      <c r="BB204" s="80">
        <f>rep!AQ197</f>
        <v>5.0003500000000002E-4</v>
      </c>
      <c r="BC204" s="80">
        <f>rep!AR197</f>
        <v>2.6743200000000001E-4</v>
      </c>
      <c r="BE204" s="69">
        <v>1999</v>
      </c>
      <c r="BF204" s="69">
        <f t="shared" si="244"/>
        <v>7.1698095225000011E-16</v>
      </c>
      <c r="BG204" s="69">
        <f t="shared" si="285"/>
        <v>5.2688550083297953E-8</v>
      </c>
      <c r="BH204" s="69">
        <f t="shared" si="286"/>
        <v>2.8719524083599999E-11</v>
      </c>
      <c r="BI204" s="69">
        <f t="shared" si="287"/>
        <v>1.83992955136E-9</v>
      </c>
      <c r="BJ204" s="69">
        <f t="shared" si="246"/>
        <v>2.6656569000000047E-11</v>
      </c>
      <c r="BK204" s="69">
        <f t="shared" si="247"/>
        <v>4.2832836302399995E-7</v>
      </c>
      <c r="BL204" s="69">
        <f t="shared" si="248"/>
        <v>3.3131826462250002E-6</v>
      </c>
      <c r="BM204" s="69">
        <f t="shared" si="249"/>
        <v>8.7223943569000021E-6</v>
      </c>
      <c r="BN204" s="69">
        <f t="shared" si="250"/>
        <v>2.2210238960999997E-6</v>
      </c>
      <c r="BO204" s="69">
        <f t="shared" si="251"/>
        <v>9.3120570009999955E-7</v>
      </c>
      <c r="BP204" s="69">
        <f t="shared" si="252"/>
        <v>2.7562500000000486E-11</v>
      </c>
      <c r="BQ204" s="69">
        <f t="shared" si="253"/>
        <v>7.2417501025000022E-6</v>
      </c>
      <c r="BR204" s="69">
        <f t="shared" si="254"/>
        <v>1.2882930918400002E-5</v>
      </c>
      <c r="BS204" s="69">
        <f t="shared" si="255"/>
        <v>1.2498346090000011E-5</v>
      </c>
      <c r="BT204" s="69">
        <f t="shared" si="256"/>
        <v>5.0319462400000035E-6</v>
      </c>
      <c r="BU204" s="69">
        <f t="shared" si="257"/>
        <v>8.3519493210000033E-5</v>
      </c>
      <c r="BV204" s="69">
        <f t="shared" si="258"/>
        <v>1.5972662688999996E-4</v>
      </c>
      <c r="BW204" s="69">
        <f t="shared" si="259"/>
        <v>2.6858620996000009E-4</v>
      </c>
      <c r="BX204" s="69">
        <f t="shared" si="260"/>
        <v>4.5572429528999988E-4</v>
      </c>
      <c r="BY204" s="69">
        <f t="shared" si="261"/>
        <v>2.9128590241000004E-4</v>
      </c>
      <c r="BZ204" s="69">
        <f t="shared" si="262"/>
        <v>1.2482089000000058E-7</v>
      </c>
      <c r="CA204" s="69">
        <f t="shared" si="263"/>
        <v>7.9894994559999858E-5</v>
      </c>
      <c r="CB204" s="69">
        <f t="shared" si="264"/>
        <v>5.5358560655999959E-4</v>
      </c>
      <c r="CC204" s="69">
        <f t="shared" si="265"/>
        <v>7.1274582728999961E-4</v>
      </c>
      <c r="CD204" s="69">
        <f t="shared" si="266"/>
        <v>7.7951241000001041E-7</v>
      </c>
      <c r="CE204" s="69">
        <f t="shared" si="267"/>
        <v>5.7957768999998866E-7</v>
      </c>
      <c r="CF204" s="69">
        <f t="shared" si="268"/>
        <v>2.5559695876000018E-4</v>
      </c>
      <c r="CG204" s="69">
        <f t="shared" si="269"/>
        <v>2.1567565880999985E-4</v>
      </c>
      <c r="CH204" s="69">
        <f t="shared" si="270"/>
        <v>5.3377171224999991E-4</v>
      </c>
      <c r="CI204" s="69">
        <f t="shared" si="271"/>
        <v>5.1804946448999988E-4</v>
      </c>
      <c r="CJ204" s="69">
        <f t="shared" si="272"/>
        <v>4.7698560000000007E-4</v>
      </c>
      <c r="CK204" s="69">
        <f t="shared" si="273"/>
        <v>8.303401129E-5</v>
      </c>
      <c r="CL204" s="69">
        <f t="shared" si="274"/>
        <v>8.8627161639999959E-5</v>
      </c>
      <c r="CM204" s="69">
        <f t="shared" si="275"/>
        <v>9.5796440099999991E-6</v>
      </c>
      <c r="CN204" s="69">
        <f t="shared" si="276"/>
        <v>2.3079686400000003E-6</v>
      </c>
      <c r="CO204" s="69">
        <f t="shared" si="277"/>
        <v>3.8931734620900004E-5</v>
      </c>
      <c r="CP204" s="69">
        <f t="shared" si="278"/>
        <v>1.3774861102499998E-5</v>
      </c>
      <c r="CQ204" s="69">
        <f t="shared" si="279"/>
        <v>1.0018174522499996E-5</v>
      </c>
      <c r="CR204" s="69">
        <f t="shared" si="280"/>
        <v>4.2087999592960005E-6</v>
      </c>
      <c r="CS204" s="69">
        <f t="shared" si="281"/>
        <v>1.5934846028890002E-6</v>
      </c>
      <c r="CT204" s="69">
        <f t="shared" si="282"/>
        <v>8.1086963328900002E-7</v>
      </c>
      <c r="CU204" s="69">
        <f t="shared" si="283"/>
        <v>2.5003500122500001E-7</v>
      </c>
      <c r="CV204" s="69">
        <f t="shared" si="284"/>
        <v>7.1519874624000001E-8</v>
      </c>
    </row>
    <row r="205" spans="1:100" s="69" customFormat="1" x14ac:dyDescent="0.2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L205" s="79">
        <f t="shared" si="245"/>
        <v>2000</v>
      </c>
      <c r="M205" s="80">
        <f>rep!B198</f>
        <v>1.95541E-8</v>
      </c>
      <c r="N205" s="80">
        <f>rep!C198</f>
        <v>3.3456800000000001E-7</v>
      </c>
      <c r="O205" s="80">
        <f>rep!D198</f>
        <v>3.9138499999999998E-6</v>
      </c>
      <c r="P205" s="80">
        <f>rep!E198</f>
        <v>3.1330500000000001E-5</v>
      </c>
      <c r="Q205" s="80">
        <f>rep!F198</f>
        <v>1.7180799999999999E-4</v>
      </c>
      <c r="R205" s="80">
        <f>rep!G198</f>
        <v>6.4656800000000003E-4</v>
      </c>
      <c r="S205" s="80">
        <f>rep!H198</f>
        <v>1.6766999999999999E-3</v>
      </c>
      <c r="T205" s="80">
        <f>rep!I198</f>
        <v>3.03127E-3</v>
      </c>
      <c r="U205" s="80">
        <f>rep!J198</f>
        <v>3.9664399999999999E-3</v>
      </c>
      <c r="V205" s="80">
        <f>rep!K198</f>
        <v>4.2194199999999998E-3</v>
      </c>
      <c r="W205" s="80">
        <f>rep!L198</f>
        <v>4.6541000000000004E-3</v>
      </c>
      <c r="X205" s="80">
        <f>rep!M198</f>
        <v>6.1901999999999999E-3</v>
      </c>
      <c r="Y205" s="80">
        <f>rep!N198</f>
        <v>8.6487700000000001E-3</v>
      </c>
      <c r="Z205" s="80">
        <f>rep!O198</f>
        <v>1.1232600000000001E-2</v>
      </c>
      <c r="AA205" s="80">
        <f>rep!P198</f>
        <v>1.36956E-2</v>
      </c>
      <c r="AB205" s="80">
        <f>rep!Q198</f>
        <v>1.6583899999999999E-2</v>
      </c>
      <c r="AC205" s="80">
        <f>rep!R198</f>
        <v>2.0461199999999999E-2</v>
      </c>
      <c r="AD205" s="80">
        <f>rep!S198</f>
        <v>2.5291000000000001E-2</v>
      </c>
      <c r="AE205" s="80">
        <f>rep!T198</f>
        <v>3.06892E-2</v>
      </c>
      <c r="AF205" s="80">
        <f>rep!U198</f>
        <v>3.6461399999999998E-2</v>
      </c>
      <c r="AG205" s="80">
        <f>rep!V198</f>
        <v>4.2657800000000003E-2</v>
      </c>
      <c r="AH205" s="80">
        <f>rep!W198</f>
        <v>4.9236099999999998E-2</v>
      </c>
      <c r="AI205" s="80">
        <f>rep!X198</f>
        <v>5.5859899999999997E-2</v>
      </c>
      <c r="AJ205" s="80">
        <f>rep!Y198</f>
        <v>6.1974799999999997E-2</v>
      </c>
      <c r="AK205" s="80">
        <f>rep!Z198</f>
        <v>6.6940200000000005E-2</v>
      </c>
      <c r="AL205" s="80">
        <f>rep!AA198</f>
        <v>7.0097900000000005E-2</v>
      </c>
      <c r="AM205" s="80">
        <f>rep!AB198</f>
        <v>7.0865300000000006E-2</v>
      </c>
      <c r="AN205" s="80">
        <f>rep!AC198</f>
        <v>6.8910200000000005E-2</v>
      </c>
      <c r="AO205" s="80">
        <f>rep!AD198</f>
        <v>6.4306699999999994E-2</v>
      </c>
      <c r="AP205" s="80">
        <f>rep!AE198</f>
        <v>5.7554800000000003E-2</v>
      </c>
      <c r="AQ205" s="80">
        <f>rep!AF198</f>
        <v>4.9443099999999997E-2</v>
      </c>
      <c r="AR205" s="80">
        <f>rep!AG198</f>
        <v>4.08373E-2</v>
      </c>
      <c r="AS205" s="80">
        <f>rep!AH198</f>
        <v>3.2492199999999999E-2</v>
      </c>
      <c r="AT205" s="80">
        <f>rep!AI198</f>
        <v>2.4946599999999999E-2</v>
      </c>
      <c r="AU205" s="80">
        <f>rep!AJ198</f>
        <v>1.8502000000000001E-2</v>
      </c>
      <c r="AV205" s="80">
        <f>rep!AK198</f>
        <v>1.3259699999999999E-2</v>
      </c>
      <c r="AW205" s="80">
        <f>rep!AL198</f>
        <v>9.1785800000000004E-3</v>
      </c>
      <c r="AX205" s="80">
        <f>rep!AM198</f>
        <v>6.1313899999999996E-3</v>
      </c>
      <c r="AY205" s="80">
        <f>rep!AN198</f>
        <v>3.9480599999999998E-3</v>
      </c>
      <c r="AZ205" s="80">
        <f>rep!AO198</f>
        <v>2.4475299999999998E-3</v>
      </c>
      <c r="BA205" s="80">
        <f>rep!AP198</f>
        <v>1.45911E-3</v>
      </c>
      <c r="BB205" s="80">
        <f>rep!AQ198</f>
        <v>8.3558099999999995E-4</v>
      </c>
      <c r="BC205" s="80">
        <f>rep!AR198</f>
        <v>4.59176E-4</v>
      </c>
      <c r="BE205" s="69">
        <v>2000</v>
      </c>
      <c r="BF205" s="69">
        <f t="shared" si="244"/>
        <v>3.8236282680999998E-16</v>
      </c>
      <c r="BG205" s="69">
        <f t="shared" si="285"/>
        <v>1.11935746624E-13</v>
      </c>
      <c r="BH205" s="69">
        <f t="shared" si="286"/>
        <v>3.1455889188025E-9</v>
      </c>
      <c r="BI205" s="69">
        <f t="shared" si="287"/>
        <v>1.2838476249E-10</v>
      </c>
      <c r="BJ205" s="69">
        <f t="shared" si="246"/>
        <v>2.9517988863999996E-8</v>
      </c>
      <c r="BK205" s="69">
        <f t="shared" si="247"/>
        <v>2.1768756490000003E-7</v>
      </c>
      <c r="BL205" s="69">
        <f t="shared" si="248"/>
        <v>1.9507792702089999E-6</v>
      </c>
      <c r="BM205" s="69">
        <f t="shared" si="249"/>
        <v>2.8604280383999995E-6</v>
      </c>
      <c r="BN205" s="69">
        <f t="shared" si="250"/>
        <v>1.8865297201000014E-6</v>
      </c>
      <c r="BO205" s="69">
        <f t="shared" si="251"/>
        <v>1.9865493024999988E-6</v>
      </c>
      <c r="BP205" s="69">
        <f t="shared" si="252"/>
        <v>4.9822422249999882E-7</v>
      </c>
      <c r="BQ205" s="69">
        <f t="shared" si="253"/>
        <v>4.453112857600001E-6</v>
      </c>
      <c r="BR205" s="69">
        <f t="shared" si="254"/>
        <v>8.627623225000003E-7</v>
      </c>
      <c r="BS205" s="69">
        <f t="shared" si="255"/>
        <v>4.0356162022500008E-5</v>
      </c>
      <c r="BT205" s="69">
        <f t="shared" si="256"/>
        <v>5.0775172948900007E-5</v>
      </c>
      <c r="BU205" s="69">
        <f t="shared" si="257"/>
        <v>3.9992975999999975E-5</v>
      </c>
      <c r="BV205" s="69">
        <f t="shared" si="258"/>
        <v>2.6126409959999986E-5</v>
      </c>
      <c r="BW205" s="69">
        <f t="shared" si="259"/>
        <v>7.6656996899999937E-6</v>
      </c>
      <c r="BX205" s="69">
        <f t="shared" si="260"/>
        <v>8.4548025000000035E-7</v>
      </c>
      <c r="BY205" s="69">
        <f t="shared" si="261"/>
        <v>3.4287928899999919E-6</v>
      </c>
      <c r="BZ205" s="69">
        <f t="shared" si="262"/>
        <v>1.6435240000000495E-8</v>
      </c>
      <c r="CA205" s="69">
        <f t="shared" si="263"/>
        <v>1.269781956000001E-5</v>
      </c>
      <c r="CB205" s="69">
        <f t="shared" si="264"/>
        <v>7.9546561599999649E-6</v>
      </c>
      <c r="CC205" s="69">
        <f t="shared" si="265"/>
        <v>1.7435617936000013E-4</v>
      </c>
      <c r="CD205" s="69">
        <f t="shared" si="266"/>
        <v>1.1005688464000017E-4</v>
      </c>
      <c r="CE205" s="69">
        <f t="shared" si="267"/>
        <v>3.9168822250000003E-5</v>
      </c>
      <c r="CF205" s="69">
        <f t="shared" si="268"/>
        <v>1.1785056481000018E-4</v>
      </c>
      <c r="CG205" s="69">
        <f t="shared" si="269"/>
        <v>5.6115080999998305E-7</v>
      </c>
      <c r="CH205" s="69">
        <f t="shared" si="270"/>
        <v>1.2616905625000013E-4</v>
      </c>
      <c r="CI205" s="69">
        <f t="shared" si="271"/>
        <v>2.8146208090000063E-5</v>
      </c>
      <c r="CJ205" s="69">
        <f t="shared" si="272"/>
        <v>9.0036603721000005E-4</v>
      </c>
      <c r="CK205" s="69">
        <f t="shared" si="273"/>
        <v>1.2372112899999924E-6</v>
      </c>
      <c r="CL205" s="69">
        <f t="shared" si="274"/>
        <v>1.0774806249999982E-5</v>
      </c>
      <c r="CM205" s="69">
        <f t="shared" si="275"/>
        <v>9.3825816099999947E-6</v>
      </c>
      <c r="CN205" s="69">
        <f t="shared" si="276"/>
        <v>1.0277296128999999E-4</v>
      </c>
      <c r="CO205" s="69">
        <f t="shared" si="277"/>
        <v>7.1066586009999993E-5</v>
      </c>
      <c r="CP205" s="69">
        <f t="shared" si="278"/>
        <v>7.5457019560000048E-7</v>
      </c>
      <c r="CQ205" s="69">
        <f t="shared" si="279"/>
        <v>1.0965502416399997E-5</v>
      </c>
      <c r="CR205" s="69">
        <f t="shared" si="280"/>
        <v>8.0546413248999982E-6</v>
      </c>
      <c r="CS205" s="69">
        <f t="shared" si="281"/>
        <v>2.9843840863689996E-6</v>
      </c>
      <c r="CT205" s="69">
        <f t="shared" si="282"/>
        <v>1.8201004903210001E-6</v>
      </c>
      <c r="CU205" s="69">
        <f t="shared" si="283"/>
        <v>6.9819560756099997E-7</v>
      </c>
      <c r="CV205" s="69">
        <f t="shared" si="284"/>
        <v>2.1084259897599999E-7</v>
      </c>
    </row>
    <row r="206" spans="1:100" s="69" customFormat="1" x14ac:dyDescent="0.25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L206" s="79">
        <f t="shared" si="245"/>
        <v>2001</v>
      </c>
      <c r="M206" s="80">
        <f>rep!B199</f>
        <v>1.78353E-8</v>
      </c>
      <c r="N206" s="80">
        <f>rep!C199</f>
        <v>3.0515499999999998E-7</v>
      </c>
      <c r="O206" s="80">
        <f>rep!D199</f>
        <v>3.5695700000000001E-6</v>
      </c>
      <c r="P206" s="80">
        <f>rep!E199</f>
        <v>2.8571000000000001E-5</v>
      </c>
      <c r="Q206" s="80">
        <f>rep!F199</f>
        <v>1.56634E-4</v>
      </c>
      <c r="R206" s="80">
        <f>rep!G199</f>
        <v>5.8910699999999996E-4</v>
      </c>
      <c r="S206" s="80">
        <f>rep!H199</f>
        <v>1.5253599999999999E-3</v>
      </c>
      <c r="T206" s="80">
        <f>rep!I199</f>
        <v>2.7461299999999998E-3</v>
      </c>
      <c r="U206" s="80">
        <f>rep!J199</f>
        <v>3.5498600000000002E-3</v>
      </c>
      <c r="V206" s="80">
        <f>rep!K199</f>
        <v>3.65592E-3</v>
      </c>
      <c r="W206" s="80">
        <f>rep!L199</f>
        <v>3.8158599999999999E-3</v>
      </c>
      <c r="X206" s="80">
        <f>rep!M199</f>
        <v>4.8926200000000003E-3</v>
      </c>
      <c r="Y206" s="80">
        <f>rep!N199</f>
        <v>6.8462699999999998E-3</v>
      </c>
      <c r="Z206" s="80">
        <f>rep!O199</f>
        <v>9.1152000000000004E-3</v>
      </c>
      <c r="AA206" s="80">
        <f>rep!P199</f>
        <v>1.1554200000000001E-2</v>
      </c>
      <c r="AB206" s="80">
        <f>rep!Q199</f>
        <v>1.4601100000000001E-2</v>
      </c>
      <c r="AC206" s="80">
        <f>rep!R199</f>
        <v>1.86564E-2</v>
      </c>
      <c r="AD206" s="80">
        <f>rep!S199</f>
        <v>2.36267E-2</v>
      </c>
      <c r="AE206" s="80">
        <f>rep!T199</f>
        <v>2.91516E-2</v>
      </c>
      <c r="AF206" s="80">
        <f>rep!U199</f>
        <v>3.5017800000000002E-2</v>
      </c>
      <c r="AG206" s="80">
        <f>rep!V199</f>
        <v>4.1166099999999997E-2</v>
      </c>
      <c r="AH206" s="80">
        <f>rep!W199</f>
        <v>4.7425599999999998E-2</v>
      </c>
      <c r="AI206" s="80">
        <f>rep!X199</f>
        <v>5.3417600000000003E-2</v>
      </c>
      <c r="AJ206" s="80">
        <f>rep!Y199</f>
        <v>5.8703100000000001E-2</v>
      </c>
      <c r="AK206" s="80">
        <f>rep!Z199</f>
        <v>6.2920199999999996E-2</v>
      </c>
      <c r="AL206" s="80">
        <f>rep!AA199</f>
        <v>6.5779500000000005E-2</v>
      </c>
      <c r="AM206" s="80">
        <f>rep!AB199</f>
        <v>6.7015000000000005E-2</v>
      </c>
      <c r="AN206" s="80">
        <f>rep!AC199</f>
        <v>6.6400100000000004E-2</v>
      </c>
      <c r="AO206" s="80">
        <f>rep!AD199</f>
        <v>6.3820600000000005E-2</v>
      </c>
      <c r="AP206" s="80">
        <f>rep!AE199</f>
        <v>5.9347400000000002E-2</v>
      </c>
      <c r="AQ206" s="80">
        <f>rep!AF199</f>
        <v>5.3267299999999997E-2</v>
      </c>
      <c r="AR206" s="80">
        <f>rep!AG199</f>
        <v>4.6061499999999998E-2</v>
      </c>
      <c r="AS206" s="80">
        <f>rep!AH199</f>
        <v>3.8330999999999997E-2</v>
      </c>
      <c r="AT206" s="80">
        <f>rep!AI199</f>
        <v>3.06868E-2</v>
      </c>
      <c r="AU206" s="80">
        <f>rep!AJ199</f>
        <v>2.3641499999999999E-2</v>
      </c>
      <c r="AV206" s="80">
        <f>rep!AK199</f>
        <v>1.7539200000000001E-2</v>
      </c>
      <c r="AW206" s="80">
        <f>rep!AL199</f>
        <v>1.2538499999999999E-2</v>
      </c>
      <c r="AX206" s="80">
        <f>rep!AM199</f>
        <v>8.6406599999999997E-3</v>
      </c>
      <c r="AY206" s="80">
        <f>rep!AN199</f>
        <v>5.7393100000000001E-3</v>
      </c>
      <c r="AZ206" s="80">
        <f>rep!AO199</f>
        <v>3.6718900000000001E-3</v>
      </c>
      <c r="BA206" s="80">
        <f>rep!AP199</f>
        <v>2.2601100000000001E-3</v>
      </c>
      <c r="BB206" s="80">
        <f>rep!AQ199</f>
        <v>1.3363400000000001E-3</v>
      </c>
      <c r="BC206" s="80">
        <f>rep!AR199</f>
        <v>7.5771699999999998E-4</v>
      </c>
      <c r="BE206" s="69">
        <v>2001</v>
      </c>
      <c r="BF206" s="69">
        <f t="shared" si="244"/>
        <v>3.1809792608999999E-16</v>
      </c>
      <c r="BG206" s="69">
        <f t="shared" si="285"/>
        <v>9.3119574024999986E-14</v>
      </c>
      <c r="BH206" s="69">
        <f t="shared" si="286"/>
        <v>1.2741829984900001E-11</v>
      </c>
      <c r="BI206" s="69">
        <f t="shared" si="287"/>
        <v>8.163020410000001E-10</v>
      </c>
      <c r="BJ206" s="69">
        <f t="shared" si="246"/>
        <v>2.4534209956000001E-8</v>
      </c>
      <c r="BK206" s="69">
        <f t="shared" si="247"/>
        <v>1.9281759209999994E-7</v>
      </c>
      <c r="BL206" s="69">
        <f t="shared" si="248"/>
        <v>5.5558538137599998E-7</v>
      </c>
      <c r="BM206" s="69">
        <f t="shared" si="249"/>
        <v>4.5204798041639985E-6</v>
      </c>
      <c r="BN206" s="69">
        <f t="shared" si="250"/>
        <v>5.243596212100001E-6</v>
      </c>
      <c r="BO206" s="69">
        <f t="shared" si="251"/>
        <v>4.5622824025000008E-6</v>
      </c>
      <c r="BP206" s="69">
        <f t="shared" si="252"/>
        <v>6.72883599999995E-10</v>
      </c>
      <c r="BQ206" s="69">
        <f t="shared" si="253"/>
        <v>2.0950668296099999E-5</v>
      </c>
      <c r="BR206" s="69">
        <f t="shared" si="254"/>
        <v>4.9188200364900016E-5</v>
      </c>
      <c r="BS206" s="69">
        <f t="shared" si="255"/>
        <v>1.6038702735999999E-4</v>
      </c>
      <c r="BT206" s="69">
        <f t="shared" si="256"/>
        <v>1.5068299008999999E-4</v>
      </c>
      <c r="BU206" s="69">
        <f t="shared" si="257"/>
        <v>4.0715975524000002E-4</v>
      </c>
      <c r="BV206" s="69">
        <f t="shared" si="258"/>
        <v>6.3769885728999997E-4</v>
      </c>
      <c r="BW206" s="69">
        <f t="shared" si="259"/>
        <v>5.8865920129000002E-4</v>
      </c>
      <c r="BX206" s="69">
        <f t="shared" si="260"/>
        <v>8.7421931584000007E-4</v>
      </c>
      <c r="BY206" s="69">
        <f t="shared" si="261"/>
        <v>3.1297501921000002E-4</v>
      </c>
      <c r="BZ206" s="69">
        <f t="shared" si="262"/>
        <v>2.5289904784000003E-4</v>
      </c>
      <c r="CA206" s="69">
        <f t="shared" si="263"/>
        <v>2.1736194624000015E-4</v>
      </c>
      <c r="CB206" s="69">
        <f t="shared" si="264"/>
        <v>1.8200977920999998E-4</v>
      </c>
      <c r="CC206" s="69">
        <f t="shared" si="265"/>
        <v>5.8831472703999986E-4</v>
      </c>
      <c r="CD206" s="69">
        <f t="shared" si="266"/>
        <v>5.3558978560000037E-5</v>
      </c>
      <c r="CE206" s="69">
        <f t="shared" si="267"/>
        <v>7.0267406400000458E-6</v>
      </c>
      <c r="CF206" s="69">
        <f t="shared" si="268"/>
        <v>2.8049734440000084E-5</v>
      </c>
      <c r="CG206" s="69">
        <f t="shared" si="269"/>
        <v>6.6118039690000018E-5</v>
      </c>
      <c r="CH206" s="69">
        <f t="shared" si="270"/>
        <v>1.833381124000002E-5</v>
      </c>
      <c r="CI206" s="69">
        <f t="shared" si="271"/>
        <v>6.9527669760999992E-4</v>
      </c>
      <c r="CJ206" s="69">
        <f t="shared" si="272"/>
        <v>8.0870846883999981E-4</v>
      </c>
      <c r="CK206" s="69">
        <f t="shared" si="273"/>
        <v>5.9936342760999993E-4</v>
      </c>
      <c r="CL206" s="69">
        <f t="shared" si="274"/>
        <v>7.6569530943999982E-4</v>
      </c>
      <c r="CM206" s="69">
        <f t="shared" si="275"/>
        <v>5.4835354730249999E-4</v>
      </c>
      <c r="CN206" s="69">
        <f t="shared" si="276"/>
        <v>4.4064517140249992E-4</v>
      </c>
      <c r="CO206" s="69">
        <f t="shared" si="277"/>
        <v>2.6926250100840006E-4</v>
      </c>
      <c r="CP206" s="69">
        <f t="shared" si="278"/>
        <v>1.4300600925414399E-4</v>
      </c>
      <c r="CQ206" s="69">
        <f t="shared" si="279"/>
        <v>7.328492702971456E-5</v>
      </c>
      <c r="CR206" s="69">
        <f t="shared" si="280"/>
        <v>2.7976895483760997E-5</v>
      </c>
      <c r="CS206" s="69">
        <f t="shared" si="281"/>
        <v>1.1504958474816002E-5</v>
      </c>
      <c r="CT206" s="69">
        <f t="shared" si="282"/>
        <v>4.3685723527690005E-6</v>
      </c>
      <c r="CU206" s="69">
        <f t="shared" si="283"/>
        <v>1.1158668717160003E-6</v>
      </c>
      <c r="CV206" s="69">
        <f t="shared" si="284"/>
        <v>5.74135052089E-7</v>
      </c>
    </row>
    <row r="207" spans="1:100" s="69" customFormat="1" x14ac:dyDescent="0.25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L207" s="79">
        <f t="shared" si="245"/>
        <v>2002</v>
      </c>
      <c r="M207" s="80">
        <f>rep!B200</f>
        <v>2.3983E-8</v>
      </c>
      <c r="N207" s="80">
        <f>rep!C200</f>
        <v>4.1032700000000002E-7</v>
      </c>
      <c r="O207" s="80">
        <f>rep!D200</f>
        <v>4.79941E-6</v>
      </c>
      <c r="P207" s="80">
        <f>rep!E200</f>
        <v>3.8407400000000001E-5</v>
      </c>
      <c r="Q207" s="80">
        <f>rep!F200</f>
        <v>2.1047399999999999E-4</v>
      </c>
      <c r="R207" s="80">
        <f>rep!G200</f>
        <v>7.9084800000000003E-4</v>
      </c>
      <c r="S207" s="80">
        <f>rep!H200</f>
        <v>2.0427900000000001E-3</v>
      </c>
      <c r="T207" s="80">
        <f>rep!I200</f>
        <v>3.65293E-3</v>
      </c>
      <c r="U207" s="80">
        <f>rep!J200</f>
        <v>4.6270499999999997E-3</v>
      </c>
      <c r="V207" s="80">
        <f>rep!K200</f>
        <v>4.4912700000000003E-3</v>
      </c>
      <c r="W207" s="80">
        <f>rep!L200</f>
        <v>4.1442900000000001E-3</v>
      </c>
      <c r="X207" s="80">
        <f>rep!M200</f>
        <v>4.7072399999999997E-3</v>
      </c>
      <c r="Y207" s="80">
        <f>rep!N200</f>
        <v>6.2135999999999997E-3</v>
      </c>
      <c r="Z207" s="80">
        <f>rep!O200</f>
        <v>8.0188800000000008E-3</v>
      </c>
      <c r="AA207" s="80">
        <f>rep!P200</f>
        <v>9.8909900000000005E-3</v>
      </c>
      <c r="AB207" s="80">
        <f>rep!Q200</f>
        <v>1.2267E-2</v>
      </c>
      <c r="AC207" s="80">
        <f>rep!R200</f>
        <v>1.56683E-2</v>
      </c>
      <c r="AD207" s="80">
        <f>rep!S200</f>
        <v>2.0198899999999999E-2</v>
      </c>
      <c r="AE207" s="80">
        <f>rep!T200</f>
        <v>2.5645500000000002E-2</v>
      </c>
      <c r="AF207" s="80">
        <f>rep!U200</f>
        <v>3.17927E-2</v>
      </c>
      <c r="AG207" s="80">
        <f>rep!V200</f>
        <v>3.8453500000000002E-2</v>
      </c>
      <c r="AH207" s="80">
        <f>rep!W200</f>
        <v>4.5298499999999998E-2</v>
      </c>
      <c r="AI207" s="80">
        <f>rep!X200</f>
        <v>5.1824000000000002E-2</v>
      </c>
      <c r="AJ207" s="80">
        <f>rep!Y200</f>
        <v>5.7502900000000003E-2</v>
      </c>
      <c r="AK207" s="80">
        <f>rep!Z200</f>
        <v>6.1918899999999999E-2</v>
      </c>
      <c r="AL207" s="80">
        <f>rep!AA200</f>
        <v>6.4788499999999999E-2</v>
      </c>
      <c r="AM207" s="80">
        <f>rep!AB200</f>
        <v>6.5940100000000001E-2</v>
      </c>
      <c r="AN207" s="80">
        <f>rep!AC200</f>
        <v>6.5317600000000003E-2</v>
      </c>
      <c r="AO207" s="80">
        <f>rep!AD200</f>
        <v>6.2987100000000004E-2</v>
      </c>
      <c r="AP207" s="80">
        <f>rep!AE200</f>
        <v>5.9121699999999999E-2</v>
      </c>
      <c r="AQ207" s="80">
        <f>rep!AF200</f>
        <v>5.3973500000000001E-2</v>
      </c>
      <c r="AR207" s="80">
        <f>rep!AG200</f>
        <v>4.7855300000000003E-2</v>
      </c>
      <c r="AS207" s="80">
        <f>rep!AH200</f>
        <v>4.1130899999999998E-2</v>
      </c>
      <c r="AT207" s="80">
        <f>rep!AI200</f>
        <v>3.4198199999999998E-2</v>
      </c>
      <c r="AU207" s="80">
        <f>rep!AJ200</f>
        <v>2.7453700000000001E-2</v>
      </c>
      <c r="AV207" s="80">
        <f>rep!AK200</f>
        <v>2.1245E-2</v>
      </c>
      <c r="AW207" s="80">
        <f>rep!AL200</f>
        <v>1.5827899999999999E-2</v>
      </c>
      <c r="AX207" s="80">
        <f>rep!AM200</f>
        <v>1.1341800000000001E-2</v>
      </c>
      <c r="AY207" s="80">
        <f>rep!AN200</f>
        <v>7.8109399999999997E-3</v>
      </c>
      <c r="AZ207" s="80">
        <f>rep!AO200</f>
        <v>5.1663000000000004E-3</v>
      </c>
      <c r="BA207" s="80">
        <f>rep!AP200</f>
        <v>3.2791700000000001E-3</v>
      </c>
      <c r="BB207" s="80">
        <f>rep!AQ200</f>
        <v>1.9953900000000001E-3</v>
      </c>
      <c r="BC207" s="80">
        <f>rep!AR200</f>
        <v>1.16266E-3</v>
      </c>
      <c r="BE207" s="69">
        <v>2002</v>
      </c>
      <c r="BF207" s="69">
        <f t="shared" si="244"/>
        <v>5.7518428900000001E-16</v>
      </c>
      <c r="BG207" s="69">
        <f t="shared" si="285"/>
        <v>8.0267932997711307E-9</v>
      </c>
      <c r="BH207" s="69">
        <f t="shared" si="286"/>
        <v>1.2391660192040999E-9</v>
      </c>
      <c r="BI207" s="69">
        <f t="shared" si="287"/>
        <v>2.6620749820900004E-9</v>
      </c>
      <c r="BJ207" s="69">
        <f t="shared" si="246"/>
        <v>8.1848208999999993E-9</v>
      </c>
      <c r="BK207" s="69">
        <f t="shared" si="247"/>
        <v>2.4092292392100008E-7</v>
      </c>
      <c r="BL207" s="69">
        <f t="shared" si="248"/>
        <v>2.2283742150760003E-6</v>
      </c>
      <c r="BM207" s="69">
        <f t="shared" si="249"/>
        <v>9.6280752913960002E-6</v>
      </c>
      <c r="BN207" s="69">
        <f t="shared" si="250"/>
        <v>8.3926089999999995E-6</v>
      </c>
      <c r="BO207" s="69">
        <f t="shared" si="251"/>
        <v>1.2570221689000008E-6</v>
      </c>
      <c r="BP207" s="69">
        <f t="shared" si="252"/>
        <v>2.5150153743999987E-6</v>
      </c>
      <c r="BQ207" s="69">
        <f t="shared" si="253"/>
        <v>1.4845763120400002E-5</v>
      </c>
      <c r="BR207" s="69">
        <f t="shared" si="254"/>
        <v>1.0476097422400003E-5</v>
      </c>
      <c r="BS207" s="69">
        <f t="shared" si="255"/>
        <v>3.8831841510399986E-5</v>
      </c>
      <c r="BT207" s="69">
        <f t="shared" si="256"/>
        <v>5.2265814840099998E-5</v>
      </c>
      <c r="BU207" s="69">
        <f t="shared" si="257"/>
        <v>1.0927984368999999E-4</v>
      </c>
      <c r="BV207" s="69">
        <f t="shared" si="258"/>
        <v>9.0868556249999984E-5</v>
      </c>
      <c r="BW207" s="69">
        <f t="shared" si="259"/>
        <v>1.1907174400000003E-4</v>
      </c>
      <c r="BX207" s="69">
        <f t="shared" si="260"/>
        <v>1.2578968335999997E-4</v>
      </c>
      <c r="BY207" s="69">
        <f t="shared" si="261"/>
        <v>9.3673362249999998E-5</v>
      </c>
      <c r="BZ207" s="69">
        <f t="shared" si="262"/>
        <v>8.0243972409999958E-5</v>
      </c>
      <c r="CA207" s="69">
        <f t="shared" si="263"/>
        <v>2.7269237956000013E-4</v>
      </c>
      <c r="CB207" s="69">
        <f t="shared" si="264"/>
        <v>1.577008524100001E-4</v>
      </c>
      <c r="CC207" s="69">
        <f t="shared" si="265"/>
        <v>9.4308567408999994E-4</v>
      </c>
      <c r="CD207" s="69">
        <f t="shared" si="266"/>
        <v>1.130573376E-3</v>
      </c>
      <c r="CE207" s="69">
        <f t="shared" si="267"/>
        <v>5.0015296880999991E-4</v>
      </c>
      <c r="CF207" s="69">
        <f t="shared" si="268"/>
        <v>1.7994563999999963E-5</v>
      </c>
      <c r="CG207" s="69">
        <f t="shared" si="269"/>
        <v>2.7742566721000001E-4</v>
      </c>
      <c r="CH207" s="69">
        <f t="shared" si="270"/>
        <v>4.8646272481000016E-4</v>
      </c>
      <c r="CI207" s="69">
        <f t="shared" si="271"/>
        <v>5.2856768836000005E-4</v>
      </c>
      <c r="CJ207" s="69">
        <f t="shared" si="272"/>
        <v>2.8366643776000003E-4</v>
      </c>
      <c r="CK207" s="69">
        <f t="shared" si="273"/>
        <v>2.2363108849000012E-4</v>
      </c>
      <c r="CL207" s="69">
        <f t="shared" si="274"/>
        <v>2.1845135600999992E-4</v>
      </c>
      <c r="CM207" s="69">
        <f t="shared" si="275"/>
        <v>2.4861720975999997E-4</v>
      </c>
      <c r="CN207" s="69">
        <f t="shared" si="276"/>
        <v>3.1341072562810011E-4</v>
      </c>
      <c r="CO207" s="69">
        <f t="shared" si="277"/>
        <v>1.6886352756249998E-4</v>
      </c>
      <c r="CP207" s="69">
        <f t="shared" si="278"/>
        <v>1.3590360137289995E-4</v>
      </c>
      <c r="CQ207" s="69">
        <f t="shared" si="279"/>
        <v>8.4120631192900018E-5</v>
      </c>
      <c r="CR207" s="69">
        <f t="shared" si="280"/>
        <v>4.9715430540888993E-5</v>
      </c>
      <c r="CS207" s="69">
        <f t="shared" si="281"/>
        <v>2.4169936861849003E-5</v>
      </c>
      <c r="CT207" s="69">
        <f t="shared" si="282"/>
        <v>1.0557099840394811E-5</v>
      </c>
      <c r="CU207" s="69">
        <f t="shared" si="283"/>
        <v>3.7071185654664102E-6</v>
      </c>
      <c r="CV207" s="69">
        <f t="shared" si="284"/>
        <v>1.3517782756E-6</v>
      </c>
    </row>
    <row r="208" spans="1:100" s="69" customFormat="1" x14ac:dyDescent="0.25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L208" s="79">
        <f t="shared" si="245"/>
        <v>2003</v>
      </c>
      <c r="M208" s="80">
        <f>rep!B201</f>
        <v>2.0934500000000001E-8</v>
      </c>
      <c r="N208" s="80">
        <f>rep!C201</f>
        <v>3.5818300000000003E-7</v>
      </c>
      <c r="O208" s="80">
        <f>rep!D201</f>
        <v>4.1899700000000001E-6</v>
      </c>
      <c r="P208" s="80">
        <f>rep!E201</f>
        <v>3.3538299999999997E-5</v>
      </c>
      <c r="Q208" s="80">
        <f>rep!F201</f>
        <v>1.8388599999999999E-4</v>
      </c>
      <c r="R208" s="80">
        <f>rep!G201</f>
        <v>6.9176600000000002E-4</v>
      </c>
      <c r="S208" s="80">
        <f>rep!H201</f>
        <v>1.79222E-3</v>
      </c>
      <c r="T208" s="80">
        <f>rep!I201</f>
        <v>3.23157E-3</v>
      </c>
      <c r="U208" s="80">
        <f>rep!J201</f>
        <v>4.1951899999999997E-3</v>
      </c>
      <c r="V208" s="80">
        <f>rep!K201</f>
        <v>4.3642200000000003E-3</v>
      </c>
      <c r="W208" s="80">
        <f>rep!L201</f>
        <v>4.6094899999999999E-3</v>
      </c>
      <c r="X208" s="80">
        <f>rep!M201</f>
        <v>5.8616900000000001E-3</v>
      </c>
      <c r="Y208" s="80">
        <f>rep!N201</f>
        <v>7.8825300000000004E-3</v>
      </c>
      <c r="Z208" s="80">
        <f>rep!O201</f>
        <v>9.7557800000000004E-3</v>
      </c>
      <c r="AA208" s="80">
        <f>rep!P201</f>
        <v>1.11333E-2</v>
      </c>
      <c r="AB208" s="80">
        <f>rep!Q201</f>
        <v>1.25796E-2</v>
      </c>
      <c r="AC208" s="80">
        <f>rep!R201</f>
        <v>1.4858700000000001E-2</v>
      </c>
      <c r="AD208" s="80">
        <f>rep!S201</f>
        <v>1.8248400000000001E-2</v>
      </c>
      <c r="AE208" s="80">
        <f>rep!T201</f>
        <v>2.2615699999999999E-2</v>
      </c>
      <c r="AF208" s="80">
        <f>rep!U201</f>
        <v>2.78331E-2</v>
      </c>
      <c r="AG208" s="80">
        <f>rep!V201</f>
        <v>3.3867399999999999E-2</v>
      </c>
      <c r="AH208" s="80">
        <f>rep!W201</f>
        <v>4.0552400000000002E-2</v>
      </c>
      <c r="AI208" s="80">
        <f>rep!X201</f>
        <v>4.7451599999999997E-2</v>
      </c>
      <c r="AJ208" s="80">
        <f>rep!Y201</f>
        <v>5.3953000000000001E-2</v>
      </c>
      <c r="AK208" s="80">
        <f>rep!Z201</f>
        <v>5.9438900000000003E-2</v>
      </c>
      <c r="AL208" s="80">
        <f>rep!AA201</f>
        <v>6.3398200000000002E-2</v>
      </c>
      <c r="AM208" s="80">
        <f>rep!AB201</f>
        <v>6.5488599999999994E-2</v>
      </c>
      <c r="AN208" s="80">
        <f>rep!AC201</f>
        <v>6.5576700000000002E-2</v>
      </c>
      <c r="AO208" s="80">
        <f>rep!AD201</f>
        <v>6.3741699999999998E-2</v>
      </c>
      <c r="AP208" s="80">
        <f>rep!AE201</f>
        <v>6.0230300000000001E-2</v>
      </c>
      <c r="AQ208" s="80">
        <f>rep!AF201</f>
        <v>5.5387400000000003E-2</v>
      </c>
      <c r="AR208" s="80">
        <f>rep!AG201</f>
        <v>4.9593600000000002E-2</v>
      </c>
      <c r="AS208" s="80">
        <f>rep!AH201</f>
        <v>4.3225E-2</v>
      </c>
      <c r="AT208" s="80">
        <f>rep!AI201</f>
        <v>3.6633800000000001E-2</v>
      </c>
      <c r="AU208" s="80">
        <f>rep!AJ201</f>
        <v>3.01383E-2</v>
      </c>
      <c r="AV208" s="80">
        <f>rep!AK201</f>
        <v>2.4014500000000001E-2</v>
      </c>
      <c r="AW208" s="80">
        <f>rep!AL201</f>
        <v>1.8486900000000001E-2</v>
      </c>
      <c r="AX208" s="80">
        <f>rep!AM201</f>
        <v>1.3714499999999999E-2</v>
      </c>
      <c r="AY208" s="80">
        <f>rep!AN201</f>
        <v>9.7805400000000008E-3</v>
      </c>
      <c r="AZ208" s="80">
        <f>rep!AO201</f>
        <v>6.6904399999999998E-3</v>
      </c>
      <c r="BA208" s="80">
        <f>rep!AP201</f>
        <v>4.3813300000000001E-3</v>
      </c>
      <c r="BB208" s="80">
        <f>rep!AQ201</f>
        <v>2.74202E-3</v>
      </c>
      <c r="BC208" s="80">
        <f>rep!AR201</f>
        <v>1.63755E-3</v>
      </c>
      <c r="BE208" s="69">
        <v>2003</v>
      </c>
      <c r="BF208" s="69">
        <f t="shared" si="244"/>
        <v>4.3825329025000005E-16</v>
      </c>
      <c r="BG208" s="69">
        <f t="shared" si="285"/>
        <v>1.2829506148900002E-13</v>
      </c>
      <c r="BH208" s="69">
        <f t="shared" si="286"/>
        <v>1.7555848600900001E-11</v>
      </c>
      <c r="BI208" s="69">
        <f t="shared" si="287"/>
        <v>3.1143319740089997E-8</v>
      </c>
      <c r="BJ208" s="69">
        <f t="shared" si="246"/>
        <v>3.3814060995999997E-8</v>
      </c>
      <c r="BK208" s="69">
        <f t="shared" si="247"/>
        <v>3.7425176582544002E-7</v>
      </c>
      <c r="BL208" s="69">
        <f t="shared" si="248"/>
        <v>2.0226471512039998E-6</v>
      </c>
      <c r="BM208" s="69">
        <f t="shared" si="249"/>
        <v>8.245787916303999E-6</v>
      </c>
      <c r="BN208" s="69">
        <f t="shared" si="250"/>
        <v>1.6121662402040998E-5</v>
      </c>
      <c r="BO208" s="69">
        <f t="shared" si="251"/>
        <v>9.8856792225000005E-6</v>
      </c>
      <c r="BP208" s="69">
        <f t="shared" si="252"/>
        <v>1.3611930619224999E-5</v>
      </c>
      <c r="BQ208" s="69">
        <f t="shared" si="253"/>
        <v>1.3701546433599999E-5</v>
      </c>
      <c r="BR208" s="69">
        <f t="shared" si="254"/>
        <v>1.0318550062500004E-5</v>
      </c>
      <c r="BS208" s="69">
        <f t="shared" si="255"/>
        <v>6.7358416225000031E-6</v>
      </c>
      <c r="BT208" s="69">
        <f t="shared" si="256"/>
        <v>3.7094760000000422E-8</v>
      </c>
      <c r="BU208" s="69">
        <f t="shared" si="257"/>
        <v>1.2400257960000006E-5</v>
      </c>
      <c r="BV208" s="69">
        <f t="shared" si="258"/>
        <v>1.1171637760000003E-5</v>
      </c>
      <c r="BW208" s="69">
        <f t="shared" si="259"/>
        <v>4.9043409609999976E-5</v>
      </c>
      <c r="BX208" s="69">
        <f t="shared" si="260"/>
        <v>2.6623143556000014E-4</v>
      </c>
      <c r="BY208" s="69">
        <f t="shared" si="261"/>
        <v>3.9480895204000002E-4</v>
      </c>
      <c r="BZ208" s="69">
        <f t="shared" si="262"/>
        <v>2.8242819136000015E-4</v>
      </c>
      <c r="CA208" s="69">
        <f t="shared" si="263"/>
        <v>3.4936095743999995E-4</v>
      </c>
      <c r="CB208" s="69">
        <f t="shared" si="264"/>
        <v>6.0243986890000052E-5</v>
      </c>
      <c r="CC208" s="69">
        <f t="shared" si="265"/>
        <v>4.9994798489999987E-5</v>
      </c>
      <c r="CD208" s="69">
        <f t="shared" si="266"/>
        <v>2.1112090000000287E-8</v>
      </c>
      <c r="CE208" s="69">
        <f t="shared" si="267"/>
        <v>3.0646188809999961E-5</v>
      </c>
      <c r="CF208" s="69">
        <f t="shared" si="268"/>
        <v>2.7621331359999991E-5</v>
      </c>
      <c r="CG208" s="69">
        <f t="shared" si="269"/>
        <v>1.5025856400000011E-4</v>
      </c>
      <c r="CH208" s="69">
        <f t="shared" si="270"/>
        <v>2.1471040899999997E-4</v>
      </c>
      <c r="CI208" s="69">
        <f t="shared" si="271"/>
        <v>1.4088762249999947E-5</v>
      </c>
      <c r="CJ208" s="69">
        <f t="shared" si="272"/>
        <v>3.3807247360000047E-5</v>
      </c>
      <c r="CK208" s="69">
        <f t="shared" si="273"/>
        <v>2.5948836000000014E-7</v>
      </c>
      <c r="CL208" s="69">
        <f t="shared" si="274"/>
        <v>1.7090855824000001E-4</v>
      </c>
      <c r="CM208" s="69">
        <f t="shared" si="275"/>
        <v>1.6313420175999998E-4</v>
      </c>
      <c r="CN208" s="69">
        <f t="shared" si="276"/>
        <v>2.3492919075999999E-4</v>
      </c>
      <c r="CO208" s="69">
        <f t="shared" si="277"/>
        <v>3.1734322765690005E-4</v>
      </c>
      <c r="CP208" s="69">
        <f t="shared" si="278"/>
        <v>2.2191107502240003E-4</v>
      </c>
      <c r="CQ208" s="69">
        <f t="shared" si="279"/>
        <v>1.5511257753639997E-4</v>
      </c>
      <c r="CR208" s="69">
        <f t="shared" si="280"/>
        <v>8.8746159388324025E-5</v>
      </c>
      <c r="CS208" s="69">
        <f t="shared" si="281"/>
        <v>4.2125655623183992E-5</v>
      </c>
      <c r="CT208" s="69">
        <f t="shared" si="282"/>
        <v>1.8760393580929004E-5</v>
      </c>
      <c r="CU208" s="69">
        <f t="shared" si="283"/>
        <v>7.3008991107097596E-6</v>
      </c>
      <c r="CV208" s="69">
        <f t="shared" si="284"/>
        <v>2.6815700024999998E-6</v>
      </c>
    </row>
    <row r="209" spans="1:100" s="69" customFormat="1" x14ac:dyDescent="0.25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L209" s="79">
        <f t="shared" si="245"/>
        <v>2004</v>
      </c>
      <c r="M209" s="80">
        <f>rep!B202</f>
        <v>1.6992800000000001E-8</v>
      </c>
      <c r="N209" s="80">
        <f>rep!C202</f>
        <v>2.90745E-7</v>
      </c>
      <c r="O209" s="80">
        <f>rep!D202</f>
        <v>3.4011700000000002E-6</v>
      </c>
      <c r="P209" s="80">
        <f>rep!E202</f>
        <v>2.72261E-5</v>
      </c>
      <c r="Q209" s="80">
        <f>rep!F202</f>
        <v>1.49295E-4</v>
      </c>
      <c r="R209" s="80">
        <f>rep!G202</f>
        <v>5.6180399999999995E-4</v>
      </c>
      <c r="S209" s="80">
        <f>rep!H202</f>
        <v>1.4566099999999999E-3</v>
      </c>
      <c r="T209" s="80">
        <f>rep!I202</f>
        <v>2.6320499999999999E-3</v>
      </c>
      <c r="U209" s="80">
        <f>rep!J202</f>
        <v>3.4391299999999999E-3</v>
      </c>
      <c r="V209" s="80">
        <f>rep!K202</f>
        <v>3.6453499999999999E-3</v>
      </c>
      <c r="W209" s="80">
        <f>rep!L202</f>
        <v>3.99928E-3</v>
      </c>
      <c r="X209" s="80">
        <f>rep!M202</f>
        <v>5.3074200000000002E-3</v>
      </c>
      <c r="Y209" s="80">
        <f>rep!N202</f>
        <v>7.4332199999999999E-3</v>
      </c>
      <c r="Z209" s="80">
        <f>rep!O202</f>
        <v>9.6974599999999998E-3</v>
      </c>
      <c r="AA209" s="80">
        <f>rep!P202</f>
        <v>1.18581E-2</v>
      </c>
      <c r="AB209" s="80">
        <f>rep!Q202</f>
        <v>1.42942E-2</v>
      </c>
      <c r="AC209" s="80">
        <f>rep!R202</f>
        <v>1.7352800000000002E-2</v>
      </c>
      <c r="AD209" s="80">
        <f>rep!S202</f>
        <v>2.08852E-2</v>
      </c>
      <c r="AE209" s="80">
        <f>rep!T202</f>
        <v>2.45569E-2</v>
      </c>
      <c r="AF209" s="80">
        <f>rep!U202</f>
        <v>2.8359700000000002E-2</v>
      </c>
      <c r="AG209" s="80">
        <f>rep!V202</f>
        <v>3.2614200000000003E-2</v>
      </c>
      <c r="AH209" s="80">
        <f>rep!W202</f>
        <v>3.7565800000000003E-2</v>
      </c>
      <c r="AI209" s="80">
        <f>rep!X202</f>
        <v>4.3112600000000001E-2</v>
      </c>
      <c r="AJ209" s="80">
        <f>rep!Y202</f>
        <v>4.88578E-2</v>
      </c>
      <c r="AK209" s="80">
        <f>rep!Z202</f>
        <v>5.4280099999999998E-2</v>
      </c>
      <c r="AL209" s="80">
        <f>rep!AA202</f>
        <v>5.8839700000000002E-2</v>
      </c>
      <c r="AM209" s="80">
        <f>rep!AB202</f>
        <v>6.2039700000000003E-2</v>
      </c>
      <c r="AN209" s="80">
        <f>rep!AC202</f>
        <v>6.3503000000000004E-2</v>
      </c>
      <c r="AO209" s="80">
        <f>rep!AD202</f>
        <v>6.3050300000000004E-2</v>
      </c>
      <c r="AP209" s="80">
        <f>rep!AE202</f>
        <v>6.0730800000000001E-2</v>
      </c>
      <c r="AQ209" s="80">
        <f>rep!AF202</f>
        <v>5.6791000000000001E-2</v>
      </c>
      <c r="AR209" s="80">
        <f>rep!AG202</f>
        <v>5.1605199999999997E-2</v>
      </c>
      <c r="AS209" s="80">
        <f>rep!AH202</f>
        <v>4.5597899999999997E-2</v>
      </c>
      <c r="AT209" s="80">
        <f>rep!AI202</f>
        <v>3.9182599999999998E-2</v>
      </c>
      <c r="AU209" s="80">
        <f>rep!AJ202</f>
        <v>3.2724999999999997E-2</v>
      </c>
      <c r="AV209" s="80">
        <f>rep!AK202</f>
        <v>2.65273E-2</v>
      </c>
      <c r="AW209" s="80">
        <f>rep!AL202</f>
        <v>2.08267E-2</v>
      </c>
      <c r="AX209" s="80">
        <f>rep!AM202</f>
        <v>1.5795E-2</v>
      </c>
      <c r="AY209" s="80">
        <f>rep!AN202</f>
        <v>1.1538100000000001E-2</v>
      </c>
      <c r="AZ209" s="80">
        <f>rep!AO202</f>
        <v>8.0944799999999994E-3</v>
      </c>
      <c r="BA209" s="80">
        <f>rep!AP202</f>
        <v>5.43831E-3</v>
      </c>
      <c r="BB209" s="80">
        <f>rep!AQ202</f>
        <v>3.4901699999999999E-3</v>
      </c>
      <c r="BC209" s="80">
        <f>rep!AR202</f>
        <v>2.1348000000000001E-3</v>
      </c>
      <c r="BE209" s="69">
        <v>2004</v>
      </c>
      <c r="BF209" s="69">
        <f t="shared" si="244"/>
        <v>2.8875525184000002E-16</v>
      </c>
      <c r="BG209" s="69">
        <f t="shared" si="285"/>
        <v>8.4532655025000001E-14</v>
      </c>
      <c r="BH209" s="69">
        <f t="shared" si="286"/>
        <v>1.1567957368900001E-11</v>
      </c>
      <c r="BI209" s="69">
        <f t="shared" si="287"/>
        <v>7.4126052121000003E-10</v>
      </c>
      <c r="BJ209" s="69">
        <f t="shared" si="246"/>
        <v>2.2288997025E-8</v>
      </c>
      <c r="BK209" s="69">
        <f t="shared" si="247"/>
        <v>3.1562373441599997E-7</v>
      </c>
      <c r="BL209" s="69">
        <f t="shared" si="248"/>
        <v>2.1217126920999997E-6</v>
      </c>
      <c r="BM209" s="69">
        <f t="shared" si="249"/>
        <v>6.9276872024999999E-6</v>
      </c>
      <c r="BN209" s="69">
        <f t="shared" si="250"/>
        <v>1.1827615156899998E-5</v>
      </c>
      <c r="BO209" s="69">
        <f t="shared" si="251"/>
        <v>1.32885766225E-5</v>
      </c>
      <c r="BP209" s="69">
        <f t="shared" si="252"/>
        <v>1.5994240518399999E-5</v>
      </c>
      <c r="BQ209" s="69">
        <f t="shared" si="253"/>
        <v>2.8168707056400003E-5</v>
      </c>
      <c r="BR209" s="69">
        <f t="shared" si="254"/>
        <v>5.5252759568399997E-5</v>
      </c>
      <c r="BS209" s="69">
        <f t="shared" si="255"/>
        <v>9.4040730451599991E-5</v>
      </c>
      <c r="BT209" s="69">
        <f t="shared" si="256"/>
        <v>1.4061453560999999E-4</v>
      </c>
      <c r="BU209" s="69">
        <f t="shared" si="257"/>
        <v>2.0432415364E-4</v>
      </c>
      <c r="BV209" s="69">
        <f t="shared" si="258"/>
        <v>3.0111966784000007E-4</v>
      </c>
      <c r="BW209" s="69">
        <f t="shared" si="259"/>
        <v>4.3619157903999997E-4</v>
      </c>
      <c r="BX209" s="69">
        <f t="shared" si="260"/>
        <v>6.0304133760999998E-4</v>
      </c>
      <c r="BY209" s="69">
        <f t="shared" si="261"/>
        <v>8.0427258409000008E-4</v>
      </c>
      <c r="BZ209" s="69">
        <f t="shared" si="262"/>
        <v>1.0636860416400001E-3</v>
      </c>
      <c r="CA209" s="69">
        <f t="shared" si="263"/>
        <v>1.4111893296400002E-3</v>
      </c>
      <c r="CB209" s="69">
        <f t="shared" si="264"/>
        <v>1.8586962787600001E-3</v>
      </c>
      <c r="CC209" s="69">
        <f t="shared" si="265"/>
        <v>2.3870846208399999E-3</v>
      </c>
      <c r="CD209" s="69">
        <f t="shared" si="266"/>
        <v>2.9463292560099998E-3</v>
      </c>
      <c r="CE209" s="69">
        <f t="shared" si="267"/>
        <v>3.4621102960900002E-3</v>
      </c>
      <c r="CF209" s="69">
        <f t="shared" si="268"/>
        <v>3.8489243760900004E-3</v>
      </c>
      <c r="CG209" s="69">
        <f t="shared" si="269"/>
        <v>4.0326310090000005E-3</v>
      </c>
      <c r="CH209" s="69">
        <f t="shared" si="270"/>
        <v>3.9753403300900004E-3</v>
      </c>
      <c r="CI209" s="69">
        <f t="shared" si="271"/>
        <v>3.6882300686400002E-3</v>
      </c>
      <c r="CJ209" s="69">
        <f t="shared" si="272"/>
        <v>3.2252176810000002E-3</v>
      </c>
      <c r="CK209" s="69">
        <f t="shared" si="273"/>
        <v>2.6630966670399998E-3</v>
      </c>
      <c r="CL209" s="69">
        <f t="shared" si="274"/>
        <v>2.0791684844099997E-3</v>
      </c>
      <c r="CM209" s="69">
        <f t="shared" si="275"/>
        <v>1.5352761427599999E-3</v>
      </c>
      <c r="CN209" s="69">
        <f t="shared" si="276"/>
        <v>1.0709256249999998E-3</v>
      </c>
      <c r="CO209" s="69">
        <f t="shared" si="277"/>
        <v>7.0369764529000002E-4</v>
      </c>
      <c r="CP209" s="69">
        <f t="shared" si="278"/>
        <v>4.3375143289000001E-4</v>
      </c>
      <c r="CQ209" s="69">
        <f t="shared" si="279"/>
        <v>2.4948202499999999E-4</v>
      </c>
      <c r="CR209" s="69">
        <f t="shared" si="280"/>
        <v>1.3312775161000002E-4</v>
      </c>
      <c r="CS209" s="69">
        <f t="shared" si="281"/>
        <v>6.5520606470399992E-5</v>
      </c>
      <c r="CT209" s="69">
        <f t="shared" si="282"/>
        <v>2.95752156561E-5</v>
      </c>
      <c r="CU209" s="69">
        <f t="shared" si="283"/>
        <v>1.21812866289E-5</v>
      </c>
      <c r="CV209" s="69">
        <f t="shared" si="284"/>
        <v>4.5573710400000006E-6</v>
      </c>
    </row>
    <row r="210" spans="1:100" s="69" customFormat="1" x14ac:dyDescent="0.25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L210" s="79">
        <f t="shared" si="245"/>
        <v>2005</v>
      </c>
      <c r="M210" s="80">
        <f>rep!B203</f>
        <v>1.90422E-8</v>
      </c>
      <c r="N210" s="80">
        <f>rep!C203</f>
        <v>3.2579899999999999E-7</v>
      </c>
      <c r="O210" s="80">
        <f>rep!D203</f>
        <v>3.8109100000000001E-6</v>
      </c>
      <c r="P210" s="80">
        <f>rep!E203</f>
        <v>3.05002E-5</v>
      </c>
      <c r="Q210" s="80">
        <f>rep!F203</f>
        <v>1.67181E-4</v>
      </c>
      <c r="R210" s="80">
        <f>rep!G203</f>
        <v>6.2851200000000002E-4</v>
      </c>
      <c r="S210" s="80">
        <f>rep!H203</f>
        <v>1.62568E-3</v>
      </c>
      <c r="T210" s="80">
        <f>rep!I203</f>
        <v>2.9181799999999998E-3</v>
      </c>
      <c r="U210" s="80">
        <f>rep!J203</f>
        <v>3.7395100000000001E-3</v>
      </c>
      <c r="V210" s="80">
        <f>rep!K203</f>
        <v>3.7572E-3</v>
      </c>
      <c r="W210" s="80">
        <f>rep!L203</f>
        <v>3.7370200000000002E-3</v>
      </c>
      <c r="X210" s="80">
        <f>rep!M203</f>
        <v>4.5921199999999999E-3</v>
      </c>
      <c r="Y210" s="80">
        <f>rep!N203</f>
        <v>6.3201300000000002E-3</v>
      </c>
      <c r="Z210" s="80">
        <f>rep!O203</f>
        <v>8.3723500000000006E-3</v>
      </c>
      <c r="AA210" s="80">
        <f>rep!P203</f>
        <v>1.0586699999999999E-2</v>
      </c>
      <c r="AB210" s="80">
        <f>rep!Q203</f>
        <v>1.3361400000000001E-2</v>
      </c>
      <c r="AC210" s="80">
        <f>rep!R203</f>
        <v>1.7064800000000001E-2</v>
      </c>
      <c r="AD210" s="80">
        <f>rep!S203</f>
        <v>2.1583100000000001E-2</v>
      </c>
      <c r="AE210" s="80">
        <f>rep!T203</f>
        <v>2.6506200000000001E-2</v>
      </c>
      <c r="AF210" s="80">
        <f>rep!U203</f>
        <v>3.1517700000000003E-2</v>
      </c>
      <c r="AG210" s="80">
        <f>rep!V203</f>
        <v>3.6462799999999997E-2</v>
      </c>
      <c r="AH210" s="80">
        <f>rep!W203</f>
        <v>4.1189499999999997E-2</v>
      </c>
      <c r="AI210" s="80">
        <f>rep!X203</f>
        <v>4.55174E-2</v>
      </c>
      <c r="AJ210" s="80">
        <f>rep!Y203</f>
        <v>4.9348400000000001E-2</v>
      </c>
      <c r="AK210" s="80">
        <f>rep!Z203</f>
        <v>5.2690399999999998E-2</v>
      </c>
      <c r="AL210" s="80">
        <f>rep!AA203</f>
        <v>5.5531299999999999E-2</v>
      </c>
      <c r="AM210" s="80">
        <f>rep!AB203</f>
        <v>5.77224E-2</v>
      </c>
      <c r="AN210" s="80">
        <f>rep!AC203</f>
        <v>5.8992700000000002E-2</v>
      </c>
      <c r="AO210" s="80">
        <f>rep!AD203</f>
        <v>5.9060500000000002E-2</v>
      </c>
      <c r="AP210" s="80">
        <f>rep!AE203</f>
        <v>5.7743900000000001E-2</v>
      </c>
      <c r="AQ210" s="80">
        <f>rep!AF203</f>
        <v>5.5016000000000002E-2</v>
      </c>
      <c r="AR210" s="80">
        <f>rep!AG203</f>
        <v>5.1007900000000002E-2</v>
      </c>
      <c r="AS210" s="80">
        <f>rep!AH203</f>
        <v>4.5976799999999998E-2</v>
      </c>
      <c r="AT210" s="80">
        <f>rep!AI203</f>
        <v>4.02577E-2</v>
      </c>
      <c r="AU210" s="80">
        <f>rep!AJ203</f>
        <v>3.4211900000000003E-2</v>
      </c>
      <c r="AV210" s="80">
        <f>rep!AK203</f>
        <v>2.8183099999999999E-2</v>
      </c>
      <c r="AW210" s="80">
        <f>rep!AL203</f>
        <v>2.2467399999999998E-2</v>
      </c>
      <c r="AX210" s="80">
        <f>rep!AM203</f>
        <v>1.72964E-2</v>
      </c>
      <c r="AY210" s="80">
        <f>rep!AN203</f>
        <v>1.2827E-2</v>
      </c>
      <c r="AZ210" s="80">
        <f>rep!AO203</f>
        <v>9.1393499999999992E-3</v>
      </c>
      <c r="BA210" s="80">
        <f>rep!AP203</f>
        <v>6.2397499999999996E-3</v>
      </c>
      <c r="BB210" s="80">
        <f>rep!AQ203</f>
        <v>4.0715999999999999E-3</v>
      </c>
      <c r="BC210" s="80">
        <f>rep!AR203</f>
        <v>2.5332599999999999E-3</v>
      </c>
      <c r="BE210" s="69">
        <v>2005</v>
      </c>
      <c r="BF210" s="69">
        <f t="shared" si="244"/>
        <v>3.6260538084000003E-16</v>
      </c>
      <c r="BG210" s="69">
        <f t="shared" si="285"/>
        <v>1.06144988401E-13</v>
      </c>
      <c r="BH210" s="69">
        <f t="shared" si="286"/>
        <v>1.45230350281E-11</v>
      </c>
      <c r="BI210" s="69">
        <f t="shared" si="287"/>
        <v>9.3026220004E-10</v>
      </c>
      <c r="BJ210" s="69">
        <f t="shared" si="246"/>
        <v>2.7949486761E-8</v>
      </c>
      <c r="BK210" s="69">
        <f t="shared" si="247"/>
        <v>3.9502733414400002E-7</v>
      </c>
      <c r="BL210" s="69">
        <f t="shared" si="248"/>
        <v>2.0611713196840004E-6</v>
      </c>
      <c r="BM210" s="69">
        <f t="shared" si="249"/>
        <v>7.226300959683999E-6</v>
      </c>
      <c r="BN210" s="69">
        <f t="shared" si="250"/>
        <v>1.1286280564036E-5</v>
      </c>
      <c r="BO210" s="69">
        <f t="shared" si="251"/>
        <v>1.4116551839999999E-5</v>
      </c>
      <c r="BP210" s="69">
        <f t="shared" si="252"/>
        <v>1.3965318480400002E-5</v>
      </c>
      <c r="BQ210" s="69">
        <f t="shared" si="253"/>
        <v>1.4153486700543997E-5</v>
      </c>
      <c r="BR210" s="69">
        <f t="shared" si="254"/>
        <v>6.8648716081000012E-6</v>
      </c>
      <c r="BS210" s="69">
        <f t="shared" si="255"/>
        <v>1.3048035984000017E-6</v>
      </c>
      <c r="BT210" s="69">
        <f t="shared" si="256"/>
        <v>1.9695315600000022E-6</v>
      </c>
      <c r="BU210" s="69">
        <f t="shared" si="257"/>
        <v>7.7211368999999935E-7</v>
      </c>
      <c r="BV210" s="69">
        <f t="shared" si="258"/>
        <v>9.1488100900000105E-6</v>
      </c>
      <c r="BW210" s="69">
        <f t="shared" si="259"/>
        <v>1.9616040999999959E-7</v>
      </c>
      <c r="BX210" s="69">
        <f t="shared" si="260"/>
        <v>3.1248100000001217E-9</v>
      </c>
      <c r="BY210" s="69">
        <f t="shared" si="261"/>
        <v>5.7955747600000194E-6</v>
      </c>
      <c r="BZ210" s="69">
        <f t="shared" si="262"/>
        <v>1.0865977599999977E-6</v>
      </c>
      <c r="CA210" s="69">
        <f t="shared" si="263"/>
        <v>4.2630452639999989E-5</v>
      </c>
      <c r="CB210" s="69">
        <f t="shared" si="264"/>
        <v>1.1675888999999976E-5</v>
      </c>
      <c r="CC210" s="69">
        <f t="shared" si="265"/>
        <v>5.1938410000001413E-8</v>
      </c>
      <c r="CD210" s="69">
        <f t="shared" si="266"/>
        <v>2.0736864009000014E-4</v>
      </c>
      <c r="CE210" s="69">
        <f t="shared" si="267"/>
        <v>4.489949102500003E-4</v>
      </c>
      <c r="CF210" s="69">
        <f t="shared" si="268"/>
        <v>7.6057366224999991E-4</v>
      </c>
      <c r="CG210" s="69">
        <f t="shared" si="269"/>
        <v>6.159380876100001E-4</v>
      </c>
      <c r="CH210" s="69">
        <f t="shared" si="270"/>
        <v>7.2524644415999961E-4</v>
      </c>
      <c r="CI210" s="69">
        <f t="shared" si="271"/>
        <v>2.9883345424000019E-4</v>
      </c>
      <c r="CJ210" s="69">
        <f t="shared" si="272"/>
        <v>5.734109159999984E-6</v>
      </c>
      <c r="CK210" s="69">
        <f t="shared" si="273"/>
        <v>5.4760000000068449E-11</v>
      </c>
      <c r="CL210" s="69">
        <f t="shared" si="274"/>
        <v>2.1126892960000004E-5</v>
      </c>
      <c r="CM210" s="69">
        <f t="shared" si="275"/>
        <v>4.6886886760000049E-5</v>
      </c>
      <c r="CN210" s="69">
        <f t="shared" si="276"/>
        <v>1.3810245289000008E-4</v>
      </c>
      <c r="CO210" s="69">
        <f t="shared" si="277"/>
        <v>1.8449788899999999E-4</v>
      </c>
      <c r="CP210" s="69">
        <f t="shared" si="278"/>
        <v>2.1162451918239997E-4</v>
      </c>
      <c r="CQ210" s="69">
        <f t="shared" si="279"/>
        <v>1.702075092496E-4</v>
      </c>
      <c r="CR210" s="69">
        <f t="shared" si="280"/>
        <v>1.1961753152039998E-4</v>
      </c>
      <c r="CS210" s="69">
        <f t="shared" si="281"/>
        <v>7.2749709070335993E-5</v>
      </c>
      <c r="CT210" s="69">
        <f t="shared" si="282"/>
        <v>3.6478555903503994E-5</v>
      </c>
      <c r="CU210" s="69">
        <f t="shared" si="283"/>
        <v>1.5853131393120812E-5</v>
      </c>
      <c r="CV210" s="69">
        <f t="shared" si="284"/>
        <v>6.4174062275999996E-6</v>
      </c>
    </row>
    <row r="211" spans="1:100" s="69" customFormat="1" x14ac:dyDescent="0.25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L211" s="79">
        <f t="shared" si="245"/>
        <v>2006</v>
      </c>
      <c r="M211" s="80">
        <f>rep!B204</f>
        <v>1.7054900000000001E-8</v>
      </c>
      <c r="N211" s="80">
        <f>rep!C204</f>
        <v>2.9180400000000001E-7</v>
      </c>
      <c r="O211" s="80">
        <f>rep!D204</f>
        <v>3.41347E-6</v>
      </c>
      <c r="P211" s="80">
        <f>rep!E204</f>
        <v>2.7322799999999999E-5</v>
      </c>
      <c r="Q211" s="80">
        <f>rep!F204</f>
        <v>1.4980500000000001E-4</v>
      </c>
      <c r="R211" s="80">
        <f>rep!G204</f>
        <v>5.6354699999999996E-4</v>
      </c>
      <c r="S211" s="80">
        <f>rep!H204</f>
        <v>1.4599700000000001E-3</v>
      </c>
      <c r="T211" s="80">
        <f>rep!I204</f>
        <v>2.6322400000000001E-3</v>
      </c>
      <c r="U211" s="80">
        <f>rep!J204</f>
        <v>3.41661E-3</v>
      </c>
      <c r="V211" s="80">
        <f>rep!K204</f>
        <v>3.5549100000000001E-3</v>
      </c>
      <c r="W211" s="80">
        <f>rep!L204</f>
        <v>3.7652699999999998E-3</v>
      </c>
      <c r="X211" s="80">
        <f>rep!M204</f>
        <v>4.8320999999999998E-3</v>
      </c>
      <c r="Y211" s="80">
        <f>rep!N204</f>
        <v>6.6156399999999999E-3</v>
      </c>
      <c r="Z211" s="80">
        <f>rep!O204</f>
        <v>8.4502099999999997E-3</v>
      </c>
      <c r="AA211" s="80">
        <f>rep!P204</f>
        <v>1.0135099999999999E-2</v>
      </c>
      <c r="AB211" s="80">
        <f>rep!Q204</f>
        <v>1.21783E-2</v>
      </c>
      <c r="AC211" s="80">
        <f>rep!R204</f>
        <v>1.51933E-2</v>
      </c>
      <c r="AD211" s="80">
        <f>rep!S204</f>
        <v>1.9346599999999999E-2</v>
      </c>
      <c r="AE211" s="80">
        <f>rep!T204</f>
        <v>2.4434999999999998E-2</v>
      </c>
      <c r="AF211" s="80">
        <f>rep!U204</f>
        <v>3.0215200000000001E-2</v>
      </c>
      <c r="AG211" s="80">
        <f>rep!V204</f>
        <v>3.6453600000000003E-2</v>
      </c>
      <c r="AH211" s="80">
        <f>rep!W204</f>
        <v>4.2766800000000001E-2</v>
      </c>
      <c r="AI211" s="80">
        <f>rep!X204</f>
        <v>4.8601900000000003E-2</v>
      </c>
      <c r="AJ211" s="80">
        <f>rep!Y204</f>
        <v>5.3421400000000001E-2</v>
      </c>
      <c r="AK211" s="80">
        <f>rep!Z204</f>
        <v>5.68853E-2</v>
      </c>
      <c r="AL211" s="80">
        <f>rep!AA204</f>
        <v>5.8896700000000003E-2</v>
      </c>
      <c r="AM211" s="80">
        <f>rep!AB204</f>
        <v>5.9548799999999999E-2</v>
      </c>
      <c r="AN211" s="80">
        <f>rep!AC204</f>
        <v>5.9040200000000001E-2</v>
      </c>
      <c r="AO211" s="80">
        <f>rep!AD204</f>
        <v>5.7583200000000001E-2</v>
      </c>
      <c r="AP211" s="80">
        <f>rep!AE204</f>
        <v>5.5330200000000003E-2</v>
      </c>
      <c r="AQ211" s="80">
        <f>rep!AF204</f>
        <v>5.2348499999999999E-2</v>
      </c>
      <c r="AR211" s="80">
        <f>rep!AG204</f>
        <v>4.8655200000000003E-2</v>
      </c>
      <c r="AS211" s="80">
        <f>rep!AH204</f>
        <v>4.4280699999999999E-2</v>
      </c>
      <c r="AT211" s="80">
        <f>rep!AI204</f>
        <v>3.9320099999999997E-2</v>
      </c>
      <c r="AU211" s="80">
        <f>rep!AJ204</f>
        <v>3.3949500000000001E-2</v>
      </c>
      <c r="AV211" s="80">
        <f>rep!AK204</f>
        <v>2.8410399999999999E-2</v>
      </c>
      <c r="AW211" s="80">
        <f>rep!AL204</f>
        <v>2.2974499999999998E-2</v>
      </c>
      <c r="AX211" s="80">
        <f>rep!AM204</f>
        <v>1.7902299999999999E-2</v>
      </c>
      <c r="AY211" s="80">
        <f>rep!AN204</f>
        <v>1.3405800000000001E-2</v>
      </c>
      <c r="AZ211" s="80">
        <f>rep!AO204</f>
        <v>9.6224799999999992E-3</v>
      </c>
      <c r="BA211" s="80">
        <f>rep!AP204</f>
        <v>6.6046799999999999E-3</v>
      </c>
      <c r="BB211" s="80">
        <f>rep!AQ204</f>
        <v>4.3253700000000003E-3</v>
      </c>
      <c r="BC211" s="80">
        <f>rep!AR204</f>
        <v>2.6973100000000001E-3</v>
      </c>
      <c r="BE211" s="69">
        <v>2006</v>
      </c>
      <c r="BF211" s="69">
        <f t="shared" si="244"/>
        <v>2.9086961401000003E-16</v>
      </c>
      <c r="BG211" s="69">
        <f t="shared" si="285"/>
        <v>7.8238353167750427E-8</v>
      </c>
      <c r="BH211" s="69">
        <f t="shared" si="286"/>
        <v>1.16517774409E-11</v>
      </c>
      <c r="BI211" s="69">
        <f t="shared" si="287"/>
        <v>7.4653539983999997E-10</v>
      </c>
      <c r="BJ211" s="69">
        <f t="shared" si="246"/>
        <v>1.6849286103040006E-8</v>
      </c>
      <c r="BK211" s="69">
        <f t="shared" si="247"/>
        <v>3.1758522120899998E-7</v>
      </c>
      <c r="BL211" s="69">
        <f t="shared" si="248"/>
        <v>2.1315124009000004E-6</v>
      </c>
      <c r="BM211" s="69">
        <f t="shared" si="249"/>
        <v>4.805898679696001E-6</v>
      </c>
      <c r="BN211" s="69">
        <f t="shared" si="250"/>
        <v>9.9641677524490013E-6</v>
      </c>
      <c r="BO211" s="69">
        <f t="shared" si="251"/>
        <v>3.0098433120999998E-6</v>
      </c>
      <c r="BP211" s="69">
        <f t="shared" si="252"/>
        <v>6.4275432676000002E-6</v>
      </c>
      <c r="BQ211" s="69">
        <f t="shared" si="253"/>
        <v>2.0222830848999989E-6</v>
      </c>
      <c r="BR211" s="69">
        <f t="shared" si="254"/>
        <v>6.3294753639999953E-7</v>
      </c>
      <c r="BS211" s="69">
        <f t="shared" si="255"/>
        <v>2.3720312195999994E-6</v>
      </c>
      <c r="BT211" s="69">
        <f t="shared" si="256"/>
        <v>5.5224999999999576E-8</v>
      </c>
      <c r="BU211" s="69">
        <f t="shared" si="257"/>
        <v>4.4867712399999956E-6</v>
      </c>
      <c r="BV211" s="69">
        <f t="shared" si="258"/>
        <v>2.8456316100000055E-6</v>
      </c>
      <c r="BW211" s="69">
        <f t="shared" si="259"/>
        <v>8.2024959999999519E-8</v>
      </c>
      <c r="BX211" s="69">
        <f t="shared" si="260"/>
        <v>1.8445307039999983E-5</v>
      </c>
      <c r="BY211" s="69">
        <f t="shared" si="261"/>
        <v>4.6014540100000023E-6</v>
      </c>
      <c r="BZ211" s="69">
        <f t="shared" si="262"/>
        <v>1.9654148890000012E-5</v>
      </c>
      <c r="CA211" s="69">
        <f t="shared" si="263"/>
        <v>3.5478700960000007E-5</v>
      </c>
      <c r="CB211" s="69">
        <f t="shared" si="264"/>
        <v>1.1473623225000012E-4</v>
      </c>
      <c r="CC211" s="69">
        <f t="shared" si="265"/>
        <v>7.1927361000000039E-5</v>
      </c>
      <c r="CD211" s="69">
        <f t="shared" si="266"/>
        <v>2.4796800899999946E-6</v>
      </c>
      <c r="CE211" s="69">
        <f t="shared" si="267"/>
        <v>5.5743210000001402E-8</v>
      </c>
      <c r="CF211" s="69">
        <f t="shared" si="268"/>
        <v>3.2740139610000022E-5</v>
      </c>
      <c r="CG211" s="69">
        <f t="shared" si="269"/>
        <v>2.4902418025000007E-4</v>
      </c>
      <c r="CH211" s="69">
        <f t="shared" si="270"/>
        <v>1.5490364208399999E-3</v>
      </c>
      <c r="CI211" s="69">
        <f t="shared" si="271"/>
        <v>1.0811404324899995E-3</v>
      </c>
      <c r="CJ211" s="69">
        <f t="shared" si="272"/>
        <v>1.1083838977600003E-3</v>
      </c>
      <c r="CK211" s="69">
        <f t="shared" si="273"/>
        <v>3.9424088024999965E-4</v>
      </c>
      <c r="CL211" s="69">
        <f t="shared" si="274"/>
        <v>3.8017200400000062E-6</v>
      </c>
      <c r="CM211" s="69">
        <f t="shared" si="275"/>
        <v>4.9418088039999939E-5</v>
      </c>
      <c r="CN211" s="69">
        <f t="shared" si="276"/>
        <v>1.6536159649000002E-4</v>
      </c>
      <c r="CO211" s="69">
        <f t="shared" si="277"/>
        <v>2.1964129208999994E-4</v>
      </c>
      <c r="CP211" s="69">
        <f t="shared" si="278"/>
        <v>2.6453168322489987E-4</v>
      </c>
      <c r="CQ211" s="69">
        <f t="shared" si="279"/>
        <v>2.048407863076E-4</v>
      </c>
      <c r="CR211" s="69">
        <f t="shared" si="280"/>
        <v>1.3192314220840002E-4</v>
      </c>
      <c r="CS211" s="69">
        <f t="shared" si="281"/>
        <v>8.0146772815728988E-5</v>
      </c>
      <c r="CT211" s="69">
        <f t="shared" si="282"/>
        <v>4.1533874523683996E-5</v>
      </c>
      <c r="CU211" s="69">
        <f t="shared" si="283"/>
        <v>1.7601121046160999E-5</v>
      </c>
      <c r="CV211" s="69">
        <f t="shared" si="284"/>
        <v>7.2754812361E-6</v>
      </c>
    </row>
    <row r="212" spans="1:100" s="69" customFormat="1" x14ac:dyDescent="0.25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L212" s="79">
        <f t="shared" si="245"/>
        <v>2007</v>
      </c>
      <c r="M212" s="80">
        <f>rep!B205</f>
        <v>1.5454000000000001E-8</v>
      </c>
      <c r="N212" s="80">
        <f>rep!C205</f>
        <v>2.6441200000000003E-7</v>
      </c>
      <c r="O212" s="80">
        <f>rep!D205</f>
        <v>3.09302E-6</v>
      </c>
      <c r="P212" s="80">
        <f>rep!E205</f>
        <v>2.4757500000000001E-5</v>
      </c>
      <c r="Q212" s="80">
        <f>rep!F205</f>
        <v>1.3573700000000001E-4</v>
      </c>
      <c r="R212" s="80">
        <f>rep!G205</f>
        <v>5.1059E-4</v>
      </c>
      <c r="S212" s="80">
        <f>rep!H205</f>
        <v>1.3225699999999999E-3</v>
      </c>
      <c r="T212" s="80">
        <f>rep!I205</f>
        <v>2.3835599999999998E-3</v>
      </c>
      <c r="U212" s="80">
        <f>rep!J205</f>
        <v>3.0905799999999999E-3</v>
      </c>
      <c r="V212" s="80">
        <f>rep!K205</f>
        <v>3.2084599999999998E-3</v>
      </c>
      <c r="W212" s="80">
        <f>rep!L205</f>
        <v>3.39282E-3</v>
      </c>
      <c r="X212" s="80">
        <f>rep!M205</f>
        <v>4.37653E-3</v>
      </c>
      <c r="Y212" s="80">
        <f>rep!N205</f>
        <v>6.0783399999999998E-3</v>
      </c>
      <c r="Z212" s="80">
        <f>rep!O205</f>
        <v>7.9453500000000003E-3</v>
      </c>
      <c r="AA212" s="80">
        <f>rep!P205</f>
        <v>9.8019200000000004E-3</v>
      </c>
      <c r="AB212" s="80">
        <f>rep!Q205</f>
        <v>1.20225E-2</v>
      </c>
      <c r="AC212" s="80">
        <f>rep!R205</f>
        <v>1.4994499999999999E-2</v>
      </c>
      <c r="AD212" s="80">
        <f>rep!S205</f>
        <v>1.8714000000000001E-2</v>
      </c>
      <c r="AE212" s="80">
        <f>rep!T205</f>
        <v>2.2989200000000001E-2</v>
      </c>
      <c r="AF212" s="80">
        <f>rep!U205</f>
        <v>2.7806600000000001E-2</v>
      </c>
      <c r="AG212" s="80">
        <f>rep!V205</f>
        <v>3.3305599999999998E-2</v>
      </c>
      <c r="AH212" s="80">
        <f>rep!W205</f>
        <v>3.9461299999999998E-2</v>
      </c>
      <c r="AI212" s="80">
        <f>rep!X205</f>
        <v>4.5905599999999998E-2</v>
      </c>
      <c r="AJ212" s="80">
        <f>rep!Y205</f>
        <v>5.2027499999999997E-2</v>
      </c>
      <c r="AK212" s="80">
        <f>rep!Z205</f>
        <v>5.7178300000000001E-2</v>
      </c>
      <c r="AL212" s="80">
        <f>rep!AA205</f>
        <v>6.0824700000000002E-2</v>
      </c>
      <c r="AM212" s="80">
        <f>rep!AB205</f>
        <v>6.2644099999999994E-2</v>
      </c>
      <c r="AN212" s="80">
        <f>rep!AC205</f>
        <v>6.2578700000000001E-2</v>
      </c>
      <c r="AO212" s="80">
        <f>rep!AD205</f>
        <v>6.0825299999999999E-2</v>
      </c>
      <c r="AP212" s="80">
        <f>rep!AE205</f>
        <v>5.7747899999999998E-2</v>
      </c>
      <c r="AQ212" s="80">
        <f>rep!AF205</f>
        <v>5.3750699999999998E-2</v>
      </c>
      <c r="AR212" s="80">
        <f>rep!AG205</f>
        <v>4.9172199999999999E-2</v>
      </c>
      <c r="AS212" s="80">
        <f>rep!AH205</f>
        <v>4.4239500000000001E-2</v>
      </c>
      <c r="AT212" s="80">
        <f>rep!AI205</f>
        <v>3.9084000000000001E-2</v>
      </c>
      <c r="AU212" s="80">
        <f>rep!AJ205</f>
        <v>3.3794999999999999E-2</v>
      </c>
      <c r="AV212" s="80">
        <f>rep!AK205</f>
        <v>2.84739E-2</v>
      </c>
      <c r="AW212" s="80">
        <f>rep!AL205</f>
        <v>2.3264900000000002E-2</v>
      </c>
      <c r="AX212" s="80">
        <f>rep!AM205</f>
        <v>1.8349000000000001E-2</v>
      </c>
      <c r="AY212" s="80">
        <f>rep!AN205</f>
        <v>1.3912000000000001E-2</v>
      </c>
      <c r="AZ212" s="80">
        <f>rep!AO205</f>
        <v>1.01043E-2</v>
      </c>
      <c r="BA212" s="80">
        <f>rep!AP205</f>
        <v>7.0094299999999997E-3</v>
      </c>
      <c r="BB212" s="80">
        <f>rep!AQ205</f>
        <v>4.6329500000000003E-3</v>
      </c>
      <c r="BC212" s="80">
        <f>rep!AR205</f>
        <v>2.9117100000000001E-3</v>
      </c>
      <c r="BE212" s="69">
        <v>2007</v>
      </c>
      <c r="BF212" s="69">
        <f t="shared" si="244"/>
        <v>2.3882611600000001E-16</v>
      </c>
      <c r="BG212" s="69">
        <f t="shared" si="285"/>
        <v>6.9913705744000011E-14</v>
      </c>
      <c r="BH212" s="69">
        <f t="shared" si="286"/>
        <v>9.5667727203999997E-12</v>
      </c>
      <c r="BI212" s="69">
        <f t="shared" si="287"/>
        <v>6.1293380625000005E-10</v>
      </c>
      <c r="BJ212" s="69">
        <f t="shared" si="246"/>
        <v>1.8424533169000002E-8</v>
      </c>
      <c r="BK212" s="69">
        <f t="shared" si="247"/>
        <v>2.6070214809999998E-7</v>
      </c>
      <c r="BL212" s="69">
        <f t="shared" si="248"/>
        <v>1.7491914048999997E-6</v>
      </c>
      <c r="BM212" s="69">
        <f t="shared" si="249"/>
        <v>5.6813582735999993E-6</v>
      </c>
      <c r="BN212" s="69">
        <f t="shared" si="250"/>
        <v>9.5516847363999987E-6</v>
      </c>
      <c r="BO212" s="69">
        <f t="shared" si="251"/>
        <v>1.0294215571599998E-5</v>
      </c>
      <c r="BP212" s="69">
        <f t="shared" si="252"/>
        <v>1.137591610152804E-5</v>
      </c>
      <c r="BQ212" s="69">
        <f t="shared" si="253"/>
        <v>1.4111562719296E-5</v>
      </c>
      <c r="BR212" s="69">
        <f t="shared" si="254"/>
        <v>1.49642090896E-5</v>
      </c>
      <c r="BS212" s="69">
        <f t="shared" si="255"/>
        <v>2.280425414440001E-5</v>
      </c>
      <c r="BT212" s="69">
        <f t="shared" si="256"/>
        <v>4.8929440000000023E-6</v>
      </c>
      <c r="BU212" s="69">
        <f t="shared" si="257"/>
        <v>4.2674209502499996E-5</v>
      </c>
      <c r="BV212" s="69">
        <f t="shared" si="258"/>
        <v>8.2893012793599995E-5</v>
      </c>
      <c r="BW212" s="69">
        <f t="shared" si="259"/>
        <v>1.3535158476490005E-4</v>
      </c>
      <c r="BX212" s="69">
        <f t="shared" si="260"/>
        <v>1.2835303849E-4</v>
      </c>
      <c r="BY212" s="69">
        <f t="shared" si="261"/>
        <v>1.1635505423999998E-4</v>
      </c>
      <c r="BZ212" s="69">
        <f t="shared" si="262"/>
        <v>9.1313313639999929E-5</v>
      </c>
      <c r="CA212" s="69">
        <f t="shared" si="263"/>
        <v>9.5875430559999952E-5</v>
      </c>
      <c r="CB212" s="69">
        <f t="shared" si="264"/>
        <v>6.4256255999999929E-5</v>
      </c>
      <c r="CC212" s="69">
        <f t="shared" si="265"/>
        <v>9.8087976099999996E-6</v>
      </c>
      <c r="CD212" s="69">
        <f t="shared" si="266"/>
        <v>1.5928964099999984E-4</v>
      </c>
      <c r="CE212" s="69">
        <f t="shared" si="267"/>
        <v>4.1227272024999982E-4</v>
      </c>
      <c r="CF212" s="69">
        <f t="shared" si="268"/>
        <v>1.0660975504000014E-4</v>
      </c>
      <c r="CG212" s="69">
        <f t="shared" si="269"/>
        <v>1.6462173024999987E-4</v>
      </c>
      <c r="CH212" s="69">
        <f t="shared" si="270"/>
        <v>1.1521875600000016E-4</v>
      </c>
      <c r="CI212" s="69">
        <f t="shared" si="271"/>
        <v>8.707502595999994E-5</v>
      </c>
      <c r="CJ212" s="69">
        <f t="shared" si="272"/>
        <v>3.0201573796000028E-4</v>
      </c>
      <c r="CK212" s="69">
        <f t="shared" si="273"/>
        <v>3.0265908840999996E-4</v>
      </c>
      <c r="CL212" s="69">
        <f t="shared" si="274"/>
        <v>7.6912900000000007E-5</v>
      </c>
      <c r="CM212" s="69">
        <f t="shared" si="275"/>
        <v>9.2756793600000149E-6</v>
      </c>
      <c r="CN212" s="69">
        <f t="shared" si="276"/>
        <v>4.0360608999999794E-7</v>
      </c>
      <c r="CO212" s="69">
        <f t="shared" si="277"/>
        <v>2.0937945640000014E-5</v>
      </c>
      <c r="CP212" s="69">
        <f t="shared" si="278"/>
        <v>9.7042201000000515E-7</v>
      </c>
      <c r="CQ212" s="69">
        <f t="shared" si="279"/>
        <v>3.8057794810000006E-5</v>
      </c>
      <c r="CR212" s="69">
        <f t="shared" si="280"/>
        <v>3.2286033126400009E-5</v>
      </c>
      <c r="CS212" s="69">
        <f t="shared" si="281"/>
        <v>1.81847662096E-5</v>
      </c>
      <c r="CT212" s="69">
        <f t="shared" si="282"/>
        <v>1.1085370480899998E-5</v>
      </c>
      <c r="CU212" s="69">
        <f t="shared" si="283"/>
        <v>1.1087879401000005E-6</v>
      </c>
      <c r="CV212" s="69">
        <f t="shared" si="284"/>
        <v>8.4780551241000012E-6</v>
      </c>
    </row>
    <row r="213" spans="1:100" s="69" customFormat="1" x14ac:dyDescent="0.25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L213" s="79">
        <f t="shared" si="245"/>
        <v>2008</v>
      </c>
      <c r="M213" s="80">
        <f>rep!B206</f>
        <v>1.6627500000000001E-8</v>
      </c>
      <c r="N213" s="80">
        <f>rep!C206</f>
        <v>2.8448600000000002E-7</v>
      </c>
      <c r="O213" s="80">
        <f>rep!D206</f>
        <v>3.32772E-6</v>
      </c>
      <c r="P213" s="80">
        <f>rep!E206</f>
        <v>2.6633799999999999E-5</v>
      </c>
      <c r="Q213" s="80">
        <f>rep!F206</f>
        <v>1.4599799999999999E-4</v>
      </c>
      <c r="R213" s="80">
        <f>rep!G206</f>
        <v>5.4896299999999997E-4</v>
      </c>
      <c r="S213" s="80">
        <f>rep!H206</f>
        <v>1.42048E-3</v>
      </c>
      <c r="T213" s="80">
        <f>rep!I206</f>
        <v>2.5525999999999999E-3</v>
      </c>
      <c r="U213" s="80">
        <f>rep!J206</f>
        <v>3.2814200000000002E-3</v>
      </c>
      <c r="V213" s="80">
        <f>rep!K206</f>
        <v>3.3257299999999998E-3</v>
      </c>
      <c r="W213" s="80">
        <f>rep!L206</f>
        <v>3.3604199999999998E-3</v>
      </c>
      <c r="X213" s="80">
        <f>rep!M206</f>
        <v>4.1707300000000001E-3</v>
      </c>
      <c r="Y213" s="80">
        <f>rep!N206</f>
        <v>5.7134999999999998E-3</v>
      </c>
      <c r="Z213" s="80">
        <f>rep!O206</f>
        <v>7.4563199999999998E-3</v>
      </c>
      <c r="AA213" s="80">
        <f>rep!P206</f>
        <v>9.2343300000000007E-3</v>
      </c>
      <c r="AB213" s="80">
        <f>rep!Q206</f>
        <v>1.1431999999999999E-2</v>
      </c>
      <c r="AC213" s="80">
        <f>rep!R206</f>
        <v>1.44589E-2</v>
      </c>
      <c r="AD213" s="80">
        <f>rep!S206</f>
        <v>1.8326800000000001E-2</v>
      </c>
      <c r="AE213" s="80">
        <f>rep!T206</f>
        <v>2.2792400000000001E-2</v>
      </c>
      <c r="AF213" s="80">
        <f>rep!U206</f>
        <v>2.76934E-2</v>
      </c>
      <c r="AG213" s="80">
        <f>rep!V206</f>
        <v>3.2990199999999997E-2</v>
      </c>
      <c r="AH213" s="80">
        <f>rep!W206</f>
        <v>3.8587299999999998E-2</v>
      </c>
      <c r="AI213" s="80">
        <f>rep!X206</f>
        <v>4.4253399999999998E-2</v>
      </c>
      <c r="AJ213" s="80">
        <f>rep!Y206</f>
        <v>4.96937E-2</v>
      </c>
      <c r="AK213" s="80">
        <f>rep!Z206</f>
        <v>5.4603600000000002E-2</v>
      </c>
      <c r="AL213" s="80">
        <f>rep!AA206</f>
        <v>5.8644500000000002E-2</v>
      </c>
      <c r="AM213" s="80">
        <f>rep!AB206</f>
        <v>6.1438600000000003E-2</v>
      </c>
      <c r="AN213" s="80">
        <f>rep!AC206</f>
        <v>6.2652899999999997E-2</v>
      </c>
      <c r="AO213" s="80">
        <f>rep!AD206</f>
        <v>6.2116299999999999E-2</v>
      </c>
      <c r="AP213" s="80">
        <f>rep!AE206</f>
        <v>5.98845E-2</v>
      </c>
      <c r="AQ213" s="80">
        <f>rep!AF206</f>
        <v>5.6215800000000003E-2</v>
      </c>
      <c r="AR213" s="80">
        <f>rep!AG206</f>
        <v>5.1486900000000002E-2</v>
      </c>
      <c r="AS213" s="80">
        <f>rep!AH206</f>
        <v>4.6093299999999997E-2</v>
      </c>
      <c r="AT213" s="80">
        <f>rep!AI206</f>
        <v>4.0375800000000003E-2</v>
      </c>
      <c r="AU213" s="80">
        <f>rep!AJ206</f>
        <v>3.4592400000000002E-2</v>
      </c>
      <c r="AV213" s="80">
        <f>rep!AK206</f>
        <v>2.8930399999999998E-2</v>
      </c>
      <c r="AW213" s="80">
        <f>rep!AL206</f>
        <v>2.3538699999999999E-2</v>
      </c>
      <c r="AX213" s="80">
        <f>rep!AM206</f>
        <v>1.8553699999999999E-2</v>
      </c>
      <c r="AY213" s="80">
        <f>rep!AN206</f>
        <v>1.41038E-2</v>
      </c>
      <c r="AZ213" s="80">
        <f>rep!AO206</f>
        <v>1.0295E-2</v>
      </c>
      <c r="BA213" s="80">
        <f>rep!AP206</f>
        <v>7.1885500000000001E-3</v>
      </c>
      <c r="BB213" s="80">
        <f>rep!AQ206</f>
        <v>4.7860400000000001E-3</v>
      </c>
      <c r="BC213" s="80">
        <f>rep!AR206</f>
        <v>3.0303299999999999E-3</v>
      </c>
      <c r="BE213" s="69">
        <v>2008</v>
      </c>
      <c r="BF213" s="69">
        <f t="shared" si="244"/>
        <v>2.7647375625000005E-16</v>
      </c>
      <c r="BG213" s="69">
        <f t="shared" si="285"/>
        <v>8.0932284196000009E-14</v>
      </c>
      <c r="BH213" s="69">
        <f t="shared" si="286"/>
        <v>1.1073720398400001E-11</v>
      </c>
      <c r="BI213" s="69">
        <f t="shared" si="287"/>
        <v>7.093593024399999E-10</v>
      </c>
      <c r="BJ213" s="69">
        <f t="shared" si="246"/>
        <v>2.1315416003999997E-8</v>
      </c>
      <c r="BK213" s="69">
        <f t="shared" si="247"/>
        <v>3.0136037536899998E-7</v>
      </c>
      <c r="BL213" s="69">
        <f t="shared" si="248"/>
        <v>1.9894538304000001E-6</v>
      </c>
      <c r="BM213" s="69">
        <f t="shared" si="249"/>
        <v>6.2630067599999991E-6</v>
      </c>
      <c r="BN213" s="69">
        <f t="shared" si="250"/>
        <v>1.02490900164E-5</v>
      </c>
      <c r="BO213" s="69">
        <f t="shared" si="251"/>
        <v>1.0340919432899999E-5</v>
      </c>
      <c r="BP213" s="69">
        <f t="shared" si="252"/>
        <v>1.0051562976399998E-5</v>
      </c>
      <c r="BQ213" s="69">
        <f t="shared" si="253"/>
        <v>1.6085955132899996E-5</v>
      </c>
      <c r="BR213" s="69">
        <f t="shared" si="254"/>
        <v>1.9390812249999996E-5</v>
      </c>
      <c r="BS213" s="69">
        <f t="shared" si="255"/>
        <v>3.8642634342399999E-5</v>
      </c>
      <c r="BT213" s="69">
        <f t="shared" si="256"/>
        <v>5.0187731548900008E-5</v>
      </c>
      <c r="BU213" s="69">
        <f t="shared" si="257"/>
        <v>4.5185283999999999E-5</v>
      </c>
      <c r="BV213" s="69">
        <f t="shared" si="258"/>
        <v>4.9124679210000003E-5</v>
      </c>
      <c r="BW213" s="69">
        <f t="shared" si="259"/>
        <v>7.5982602240000008E-5</v>
      </c>
      <c r="BX213" s="69">
        <f t="shared" si="260"/>
        <v>7.8188037760000006E-5</v>
      </c>
      <c r="BY213" s="69">
        <f t="shared" si="261"/>
        <v>1.9890589156000002E-4</v>
      </c>
      <c r="BZ213" s="69">
        <f t="shared" si="262"/>
        <v>1.0040440803999992E-4</v>
      </c>
      <c r="CA213" s="69">
        <f t="shared" si="263"/>
        <v>1.2160134528999992E-4</v>
      </c>
      <c r="CB213" s="69">
        <f t="shared" si="264"/>
        <v>1.8588595600000021E-6</v>
      </c>
      <c r="CC213" s="69">
        <f t="shared" si="265"/>
        <v>1.0865593690000014E-5</v>
      </c>
      <c r="CD213" s="69">
        <f t="shared" si="266"/>
        <v>8.1837352959999928E-5</v>
      </c>
      <c r="CE213" s="69">
        <f t="shared" si="267"/>
        <v>1.6992426024999978E-4</v>
      </c>
      <c r="CF213" s="69">
        <f t="shared" si="268"/>
        <v>6.941222595999993E-5</v>
      </c>
      <c r="CG213" s="69">
        <f t="shared" si="269"/>
        <v>2.0297985840999995E-4</v>
      </c>
      <c r="CH213" s="69">
        <f t="shared" si="270"/>
        <v>3.2738197969000015E-4</v>
      </c>
      <c r="CI213" s="69">
        <f t="shared" si="271"/>
        <v>2.6489190025000015E-4</v>
      </c>
      <c r="CJ213" s="69">
        <f t="shared" si="272"/>
        <v>4.4327933764000009E-4</v>
      </c>
      <c r="CK213" s="69">
        <f t="shared" si="273"/>
        <v>4.0816524961000009E-4</v>
      </c>
      <c r="CL213" s="69">
        <f t="shared" si="274"/>
        <v>1.2559012489E-4</v>
      </c>
      <c r="CM213" s="69">
        <f t="shared" si="275"/>
        <v>6.5192705639999945E-5</v>
      </c>
      <c r="CN213" s="69">
        <f t="shared" si="276"/>
        <v>8.5708417599999729E-6</v>
      </c>
      <c r="CO213" s="69">
        <f t="shared" si="277"/>
        <v>3.6496281599999986E-6</v>
      </c>
      <c r="CP213" s="69">
        <f t="shared" si="278"/>
        <v>9.6640156899999933E-6</v>
      </c>
      <c r="CQ213" s="69">
        <f t="shared" si="279"/>
        <v>8.3790223689999977E-5</v>
      </c>
      <c r="CR213" s="69">
        <f t="shared" si="280"/>
        <v>6.7960238439999983E-5</v>
      </c>
      <c r="CS213" s="69">
        <f t="shared" si="281"/>
        <v>4.9070025000000011E-5</v>
      </c>
      <c r="CT213" s="69">
        <f t="shared" si="282"/>
        <v>2.3122153102500001E-5</v>
      </c>
      <c r="CU213" s="69">
        <f t="shared" si="283"/>
        <v>2.29061788816E-5</v>
      </c>
      <c r="CV213" s="69">
        <f t="shared" si="284"/>
        <v>9.1828999089000003E-6</v>
      </c>
    </row>
    <row r="214" spans="1:100" s="69" customFormat="1" x14ac:dyDescent="0.25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L214" s="79">
        <f t="shared" si="245"/>
        <v>2009</v>
      </c>
      <c r="M214" s="80">
        <f>rep!B207</f>
        <v>1.9602100000000001E-8</v>
      </c>
      <c r="N214" s="80">
        <f>rep!C207</f>
        <v>3.35379E-7</v>
      </c>
      <c r="O214" s="80">
        <f>rep!D207</f>
        <v>3.9229600000000001E-6</v>
      </c>
      <c r="P214" s="80">
        <f>rep!E207</f>
        <v>3.1396899999999997E-5</v>
      </c>
      <c r="Q214" s="80">
        <f>rep!F207</f>
        <v>1.72094E-4</v>
      </c>
      <c r="R214" s="80">
        <f>rep!G207</f>
        <v>6.4696800000000004E-4</v>
      </c>
      <c r="S214" s="80">
        <f>rep!H207</f>
        <v>1.6733099999999999E-3</v>
      </c>
      <c r="T214" s="80">
        <f>rep!I207</f>
        <v>3.0030600000000001E-3</v>
      </c>
      <c r="U214" s="80">
        <f>rep!J207</f>
        <v>3.84535E-3</v>
      </c>
      <c r="V214" s="80">
        <f>rep!K207</f>
        <v>3.8523300000000002E-3</v>
      </c>
      <c r="W214" s="80">
        <f>rep!L207</f>
        <v>3.79744E-3</v>
      </c>
      <c r="X214" s="80">
        <f>rep!M207</f>
        <v>4.58772E-3</v>
      </c>
      <c r="Y214" s="80">
        <f>rep!N207</f>
        <v>6.16112E-3</v>
      </c>
      <c r="Z214" s="80">
        <f>rep!O207</f>
        <v>7.8715599999999997E-3</v>
      </c>
      <c r="AA214" s="80">
        <f>rep!P207</f>
        <v>9.4849400000000007E-3</v>
      </c>
      <c r="AB214" s="80">
        <f>rep!Q207</f>
        <v>1.1418599999999999E-2</v>
      </c>
      <c r="AC214" s="80">
        <f>rep!R207</f>
        <v>1.41756E-2</v>
      </c>
      <c r="AD214" s="80">
        <f>rep!S207</f>
        <v>1.7855300000000001E-2</v>
      </c>
      <c r="AE214" s="80">
        <f>rep!T207</f>
        <v>2.2266899999999999E-2</v>
      </c>
      <c r="AF214" s="80">
        <f>rep!U207</f>
        <v>2.7264900000000002E-2</v>
      </c>
      <c r="AG214" s="80">
        <f>rep!V207</f>
        <v>3.27864E-2</v>
      </c>
      <c r="AH214" s="80">
        <f>rep!W207</f>
        <v>3.8656599999999999E-2</v>
      </c>
      <c r="AI214" s="80">
        <f>rep!X207</f>
        <v>4.4511200000000001E-2</v>
      </c>
      <c r="AJ214" s="80">
        <f>rep!Y207</f>
        <v>4.9917700000000002E-2</v>
      </c>
      <c r="AK214" s="80">
        <f>rep!Z207</f>
        <v>5.4512499999999998E-2</v>
      </c>
      <c r="AL214" s="80">
        <f>rep!AA207</f>
        <v>5.8038300000000001E-2</v>
      </c>
      <c r="AM214" s="80">
        <f>rep!AB207</f>
        <v>6.0323000000000002E-2</v>
      </c>
      <c r="AN214" s="80">
        <f>rep!AC207</f>
        <v>6.12633E-2</v>
      </c>
      <c r="AO214" s="80">
        <f>rep!AD207</f>
        <v>6.0821699999999999E-2</v>
      </c>
      <c r="AP214" s="80">
        <f>rep!AE207</f>
        <v>5.9024800000000002E-2</v>
      </c>
      <c r="AQ214" s="80">
        <f>rep!AF207</f>
        <v>5.5965599999999997E-2</v>
      </c>
      <c r="AR214" s="80">
        <f>rep!AG207</f>
        <v>5.1809300000000003E-2</v>
      </c>
      <c r="AS214" s="80">
        <f>rep!AH207</f>
        <v>4.6790100000000001E-2</v>
      </c>
      <c r="AT214" s="80">
        <f>rep!AI207</f>
        <v>4.1191100000000001E-2</v>
      </c>
      <c r="AU214" s="80">
        <f>rep!AJ207</f>
        <v>3.5311299999999997E-2</v>
      </c>
      <c r="AV214" s="80">
        <f>rep!AK207</f>
        <v>2.94338E-2</v>
      </c>
      <c r="AW214" s="80">
        <f>rep!AL207</f>
        <v>2.3806600000000001E-2</v>
      </c>
      <c r="AX214" s="80">
        <f>rep!AM207</f>
        <v>1.86336E-2</v>
      </c>
      <c r="AY214" s="80">
        <f>rep!AN207</f>
        <v>1.4069099999999999E-2</v>
      </c>
      <c r="AZ214" s="80">
        <f>rep!AO207</f>
        <v>1.02127E-2</v>
      </c>
      <c r="BA214" s="80">
        <f>rep!AP207</f>
        <v>7.1031799999999997E-3</v>
      </c>
      <c r="BB214" s="80">
        <f>rep!AQ207</f>
        <v>4.7189700000000003E-3</v>
      </c>
      <c r="BC214" s="80">
        <f>rep!AR207</f>
        <v>2.9861499999999999E-3</v>
      </c>
      <c r="BE214" s="69">
        <v>2009</v>
      </c>
      <c r="BF214" s="69">
        <f t="shared" si="244"/>
        <v>3.8424232441000007E-16</v>
      </c>
      <c r="BG214" s="69">
        <f t="shared" si="285"/>
        <v>1.12479073641E-13</v>
      </c>
      <c r="BH214" s="69">
        <f t="shared" si="286"/>
        <v>1.53896151616E-11</v>
      </c>
      <c r="BI214" s="69">
        <f t="shared" si="287"/>
        <v>9.8576532960999993E-10</v>
      </c>
      <c r="BJ214" s="69">
        <f t="shared" si="246"/>
        <v>2.7139932159999997E-9</v>
      </c>
      <c r="BK214" s="69">
        <f t="shared" si="247"/>
        <v>4.1856759302400007E-7</v>
      </c>
      <c r="BL214" s="69">
        <f t="shared" si="248"/>
        <v>2.7999663560999997E-6</v>
      </c>
      <c r="BM214" s="69">
        <f t="shared" si="249"/>
        <v>9.0183693636000007E-6</v>
      </c>
      <c r="BN214" s="69">
        <f t="shared" si="250"/>
        <v>1.4786716622499999E-5</v>
      </c>
      <c r="BO214" s="69">
        <f t="shared" si="251"/>
        <v>1.3930302158224001E-5</v>
      </c>
      <c r="BP214" s="69">
        <f t="shared" si="252"/>
        <v>1.3230991578249001E-5</v>
      </c>
      <c r="BQ214" s="69">
        <f t="shared" si="253"/>
        <v>1.9428030860176001E-5</v>
      </c>
      <c r="BR214" s="69">
        <f t="shared" si="254"/>
        <v>3.18223476769E-5</v>
      </c>
      <c r="BS214" s="69">
        <f t="shared" si="255"/>
        <v>5.9160156766095998E-5</v>
      </c>
      <c r="BT214" s="69">
        <f t="shared" si="256"/>
        <v>7.9654750352401002E-5</v>
      </c>
      <c r="BU214" s="69">
        <f t="shared" si="257"/>
        <v>1.1381934601822498E-4</v>
      </c>
      <c r="BV214" s="69">
        <f t="shared" si="258"/>
        <v>1.7757206843068899E-4</v>
      </c>
      <c r="BW214" s="69">
        <f t="shared" si="259"/>
        <v>2.561709085156E-4</v>
      </c>
      <c r="BX214" s="69">
        <f t="shared" si="260"/>
        <v>2.882188685401E-4</v>
      </c>
      <c r="BY214" s="69">
        <f t="shared" si="261"/>
        <v>3.1916144070809999E-4</v>
      </c>
      <c r="BZ214" s="69">
        <f t="shared" si="262"/>
        <v>2.5685511289000003E-4</v>
      </c>
      <c r="CA214" s="69">
        <f t="shared" si="263"/>
        <v>1.2115845183999997E-4</v>
      </c>
      <c r="CB214" s="69">
        <f t="shared" si="264"/>
        <v>6.0402429609999975E-5</v>
      </c>
      <c r="CC214" s="69">
        <f t="shared" si="265"/>
        <v>3.7102717439999978E-5</v>
      </c>
      <c r="CD214" s="69">
        <f t="shared" si="266"/>
        <v>2.4605373321000002E-4</v>
      </c>
      <c r="CE214" s="69">
        <f t="shared" si="267"/>
        <v>2.3074217604000002E-4</v>
      </c>
      <c r="CF214" s="69">
        <f t="shared" si="268"/>
        <v>4.5477268515999974E-4</v>
      </c>
      <c r="CG214" s="69">
        <f t="shared" si="269"/>
        <v>1.5143538760900002E-3</v>
      </c>
      <c r="CH214" s="69">
        <f t="shared" si="270"/>
        <v>1.4157384516899996E-3</v>
      </c>
      <c r="CI214" s="69">
        <f t="shared" si="271"/>
        <v>1.0925272515599999E-3</v>
      </c>
      <c r="CJ214" s="69">
        <f t="shared" si="272"/>
        <v>1.3353543062499999E-3</v>
      </c>
      <c r="CK214" s="69">
        <f t="shared" si="273"/>
        <v>1.3734433635999979E-4</v>
      </c>
      <c r="CL214" s="69">
        <f t="shared" si="274"/>
        <v>1.1510500369000001E-4</v>
      </c>
      <c r="CM214" s="69">
        <f t="shared" si="275"/>
        <v>3.7322376100000011E-6</v>
      </c>
      <c r="CN214" s="69">
        <f t="shared" si="276"/>
        <v>7.0331039999999718E-6</v>
      </c>
      <c r="CO214" s="69">
        <f t="shared" si="277"/>
        <v>8.3616393639999971E-5</v>
      </c>
      <c r="CP214" s="69">
        <f t="shared" si="278"/>
        <v>2.7412597056250006E-4</v>
      </c>
      <c r="CQ214" s="69">
        <f t="shared" si="279"/>
        <v>1.7460213196410001E-4</v>
      </c>
      <c r="CR214" s="69">
        <f t="shared" si="280"/>
        <v>8.8344772656099969E-5</v>
      </c>
      <c r="CS214" s="69">
        <f t="shared" si="281"/>
        <v>6.4524911907600004E-5</v>
      </c>
      <c r="CT214" s="69">
        <f t="shared" si="282"/>
        <v>2.8124142368400001E-5</v>
      </c>
      <c r="CU214" s="69">
        <f t="shared" si="283"/>
        <v>2.2268677860900004E-5</v>
      </c>
      <c r="CV214" s="69">
        <f t="shared" si="284"/>
        <v>8.9170918225000001E-6</v>
      </c>
    </row>
    <row r="215" spans="1:100" s="69" customFormat="1" x14ac:dyDescent="0.2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L215" s="79">
        <f t="shared" si="245"/>
        <v>2010</v>
      </c>
      <c r="M215" s="80">
        <f>rep!B208</f>
        <v>2.01228E-8</v>
      </c>
      <c r="N215" s="80">
        <f>rep!C208</f>
        <v>3.4429200000000002E-7</v>
      </c>
      <c r="O215" s="80">
        <f>rep!D208</f>
        <v>4.0273600000000003E-6</v>
      </c>
      <c r="P215" s="80">
        <f>rep!E208</f>
        <v>3.2234799999999998E-5</v>
      </c>
      <c r="Q215" s="80">
        <f>rep!F208</f>
        <v>1.7671599999999999E-4</v>
      </c>
      <c r="R215" s="80">
        <f>rep!G208</f>
        <v>6.6459600000000005E-4</v>
      </c>
      <c r="S215" s="80">
        <f>rep!H208</f>
        <v>1.7205499999999999E-3</v>
      </c>
      <c r="T215" s="80">
        <f>rep!I208</f>
        <v>3.09604E-3</v>
      </c>
      <c r="U215" s="80">
        <f>rep!J208</f>
        <v>3.99564E-3</v>
      </c>
      <c r="V215" s="80">
        <f>rep!K208</f>
        <v>4.0919700000000003E-3</v>
      </c>
      <c r="W215" s="80">
        <f>rep!L208</f>
        <v>4.2075000000000003E-3</v>
      </c>
      <c r="X215" s="80">
        <f>rep!M208</f>
        <v>5.2635299999999998E-3</v>
      </c>
      <c r="Y215" s="80">
        <f>rep!N208</f>
        <v>7.12226E-3</v>
      </c>
      <c r="Z215" s="80">
        <f>rep!O208</f>
        <v>9.0191000000000004E-3</v>
      </c>
      <c r="AA215" s="80">
        <f>rep!P208</f>
        <v>1.06642E-2</v>
      </c>
      <c r="AB215" s="80">
        <f>rep!Q208</f>
        <v>1.2512000000000001E-2</v>
      </c>
      <c r="AC215" s="80">
        <f>rep!R208</f>
        <v>1.51147E-2</v>
      </c>
      <c r="AD215" s="80">
        <f>rep!S208</f>
        <v>1.8563400000000001E-2</v>
      </c>
      <c r="AE215" s="80">
        <f>rep!T208</f>
        <v>2.2636E-2</v>
      </c>
      <c r="AF215" s="80">
        <f>rep!U208</f>
        <v>2.7211599999999999E-2</v>
      </c>
      <c r="AG215" s="80">
        <f>rep!V208</f>
        <v>3.2326599999999997E-2</v>
      </c>
      <c r="AH215" s="80">
        <f>rep!W208</f>
        <v>3.7923999999999999E-2</v>
      </c>
      <c r="AI215" s="80">
        <f>rep!X208</f>
        <v>4.3707700000000002E-2</v>
      </c>
      <c r="AJ215" s="80">
        <f>rep!Y208</f>
        <v>4.9230000000000003E-2</v>
      </c>
      <c r="AK215" s="80">
        <f>rep!Z208</f>
        <v>5.4039200000000003E-2</v>
      </c>
      <c r="AL215" s="80">
        <f>rep!AA208</f>
        <v>5.7756000000000002E-2</v>
      </c>
      <c r="AM215" s="80">
        <f>rep!AB208</f>
        <v>6.0104999999999999E-2</v>
      </c>
      <c r="AN215" s="80">
        <f>rep!AC208</f>
        <v>6.0947099999999997E-2</v>
      </c>
      <c r="AO215" s="80">
        <f>rep!AD208</f>
        <v>6.0295000000000001E-2</v>
      </c>
      <c r="AP215" s="80">
        <f>rep!AE208</f>
        <v>5.8285400000000001E-2</v>
      </c>
      <c r="AQ215" s="80">
        <f>rep!AF208</f>
        <v>5.51216E-2</v>
      </c>
      <c r="AR215" s="80">
        <f>rep!AG208</f>
        <v>5.1022900000000003E-2</v>
      </c>
      <c r="AS215" s="80">
        <f>rep!AH208</f>
        <v>4.6199799999999999E-2</v>
      </c>
      <c r="AT215" s="80">
        <f>rep!AI208</f>
        <v>4.0856700000000003E-2</v>
      </c>
      <c r="AU215" s="80">
        <f>rep!AJ208</f>
        <v>3.5204399999999997E-2</v>
      </c>
      <c r="AV215" s="80">
        <f>rep!AK208</f>
        <v>2.9469499999999999E-2</v>
      </c>
      <c r="AW215" s="80">
        <f>rep!AL208</f>
        <v>2.3889400000000002E-2</v>
      </c>
      <c r="AX215" s="80">
        <f>rep!AM208</f>
        <v>1.86938E-2</v>
      </c>
      <c r="AY215" s="80">
        <f>rep!AN208</f>
        <v>1.40763E-2</v>
      </c>
      <c r="AZ215" s="80">
        <f>rep!AO208</f>
        <v>1.0169600000000001E-2</v>
      </c>
      <c r="BA215" s="80">
        <f>rep!AP208</f>
        <v>7.0300700000000002E-3</v>
      </c>
      <c r="BB215" s="80">
        <f>rep!AQ208</f>
        <v>4.6385599999999999E-3</v>
      </c>
      <c r="BC215" s="80">
        <f>rep!AR208</f>
        <v>2.9148300000000002E-3</v>
      </c>
      <c r="BE215" s="69">
        <v>2010</v>
      </c>
      <c r="BF215" s="69">
        <f t="shared" si="244"/>
        <v>4.0492707984000001E-16</v>
      </c>
      <c r="BG215" s="69">
        <f t="shared" si="285"/>
        <v>1.1853698126400001E-13</v>
      </c>
      <c r="BH215" s="69">
        <f t="shared" si="286"/>
        <v>1.6219628569600003E-11</v>
      </c>
      <c r="BI215" s="69">
        <f t="shared" si="287"/>
        <v>1.0390823310399998E-9</v>
      </c>
      <c r="BJ215" s="69">
        <f t="shared" si="246"/>
        <v>3.1228544656E-8</v>
      </c>
      <c r="BK215" s="69">
        <f t="shared" si="247"/>
        <v>4.4168784321600006E-7</v>
      </c>
      <c r="BL215" s="69">
        <f t="shared" si="248"/>
        <v>2.7574302878214398E-6</v>
      </c>
      <c r="BM215" s="69">
        <f t="shared" si="249"/>
        <v>8.9164468257639998E-6</v>
      </c>
      <c r="BN215" s="69">
        <f t="shared" si="250"/>
        <v>1.3217929108609001E-5</v>
      </c>
      <c r="BO215" s="69">
        <f t="shared" si="251"/>
        <v>1.3630701552484002E-5</v>
      </c>
      <c r="BP215" s="69">
        <f t="shared" si="252"/>
        <v>1.5582795725025002E-5</v>
      </c>
      <c r="BQ215" s="69">
        <f t="shared" si="253"/>
        <v>2.6765431285611237E-5</v>
      </c>
      <c r="BR215" s="69">
        <f t="shared" si="254"/>
        <v>4.6270822734756004E-5</v>
      </c>
      <c r="BS215" s="69">
        <f t="shared" si="255"/>
        <v>7.7424231202816003E-5</v>
      </c>
      <c r="BT215" s="69">
        <f t="shared" si="256"/>
        <v>9.2433226208399994E-5</v>
      </c>
      <c r="BU215" s="69">
        <f t="shared" si="257"/>
        <v>4.9310028852100011E-5</v>
      </c>
      <c r="BV215" s="69">
        <f t="shared" si="258"/>
        <v>9.4183337136100019E-5</v>
      </c>
      <c r="BW215" s="69">
        <f t="shared" si="259"/>
        <v>1.1888740260250003E-4</v>
      </c>
      <c r="BX215" s="69">
        <f t="shared" si="260"/>
        <v>1.7785396371609998E-4</v>
      </c>
      <c r="BY215" s="69">
        <f t="shared" si="261"/>
        <v>2.0084274960999998E-4</v>
      </c>
      <c r="BZ215" s="69">
        <f t="shared" si="262"/>
        <v>3.540757256099999E-4</v>
      </c>
      <c r="CA215" s="69">
        <f t="shared" si="263"/>
        <v>4.6717796448999995E-4</v>
      </c>
      <c r="CB215" s="69">
        <f t="shared" si="264"/>
        <v>7.514115856E-5</v>
      </c>
      <c r="CC215" s="69">
        <f t="shared" si="265"/>
        <v>7.500945664000005E-5</v>
      </c>
      <c r="CD215" s="69">
        <f t="shared" si="266"/>
        <v>5.4298320400000206E-6</v>
      </c>
      <c r="CE215" s="69">
        <f t="shared" si="267"/>
        <v>1.5432099075999981E-4</v>
      </c>
      <c r="CF215" s="69">
        <f t="shared" si="268"/>
        <v>1.1201258896000011E-4</v>
      </c>
      <c r="CG215" s="69">
        <f t="shared" si="269"/>
        <v>4.7181052944000011E-4</v>
      </c>
      <c r="CH215" s="69">
        <f t="shared" si="270"/>
        <v>2.4066868224999999E-4</v>
      </c>
      <c r="CI215" s="69">
        <f t="shared" si="271"/>
        <v>8.7573381184000013E-4</v>
      </c>
      <c r="CJ215" s="69">
        <f t="shared" si="272"/>
        <v>1.16940745156E-3</v>
      </c>
      <c r="CK215" s="69">
        <f t="shared" si="273"/>
        <v>9.8379459024999978E-4</v>
      </c>
      <c r="CL215" s="69">
        <f t="shared" si="274"/>
        <v>8.7489949368999996E-4</v>
      </c>
      <c r="CM215" s="69">
        <f t="shared" si="275"/>
        <v>3.7025841240999991E-4</v>
      </c>
      <c r="CN215" s="69">
        <f t="shared" si="276"/>
        <v>2.2703319040000062E-5</v>
      </c>
      <c r="CO215" s="69">
        <f t="shared" si="277"/>
        <v>6.4160099999999388E-9</v>
      </c>
      <c r="CP215" s="69">
        <f t="shared" si="278"/>
        <v>6.2880142090000025E-5</v>
      </c>
      <c r="CQ215" s="69">
        <f t="shared" si="279"/>
        <v>1.1500331808159998E-4</v>
      </c>
      <c r="CR215" s="69">
        <f t="shared" si="280"/>
        <v>3.2792458660899991E-5</v>
      </c>
      <c r="CS215" s="69">
        <f t="shared" si="281"/>
        <v>6.8884024129600011E-5</v>
      </c>
      <c r="CT215" s="69">
        <f t="shared" si="282"/>
        <v>4.8442593893097964E-5</v>
      </c>
      <c r="CU215" s="69">
        <f t="shared" si="283"/>
        <v>1.5433693673476E-5</v>
      </c>
      <c r="CV215" s="69">
        <f t="shared" si="284"/>
        <v>8.4962339289000016E-6</v>
      </c>
    </row>
    <row r="216" spans="1:100" s="69" customFormat="1" x14ac:dyDescent="0.25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L216" s="79">
        <f t="shared" si="245"/>
        <v>2011</v>
      </c>
      <c r="M216" s="80">
        <f>rep!B209</f>
        <v>1.9767999999999999E-8</v>
      </c>
      <c r="N216" s="80">
        <f>rep!C209</f>
        <v>3.3822200000000002E-7</v>
      </c>
      <c r="O216" s="80">
        <f>rep!D209</f>
        <v>3.9563900000000001E-6</v>
      </c>
      <c r="P216" s="80">
        <f>rep!E209</f>
        <v>3.1667500000000001E-5</v>
      </c>
      <c r="Q216" s="80">
        <f>rep!F209</f>
        <v>1.7361500000000001E-4</v>
      </c>
      <c r="R216" s="80">
        <f>rep!G209</f>
        <v>6.5300700000000004E-4</v>
      </c>
      <c r="S216" s="80">
        <f>rep!H209</f>
        <v>1.69104E-3</v>
      </c>
      <c r="T216" s="80">
        <f>rep!I209</f>
        <v>3.04543E-3</v>
      </c>
      <c r="U216" s="80">
        <f>rep!J209</f>
        <v>3.9401499999999999E-3</v>
      </c>
      <c r="V216" s="80">
        <f>rep!K209</f>
        <v>4.06472E-3</v>
      </c>
      <c r="W216" s="80">
        <f>rep!L209</f>
        <v>4.2435700000000003E-3</v>
      </c>
      <c r="X216" s="80">
        <f>rep!M209</f>
        <v>5.3991100000000004E-3</v>
      </c>
      <c r="Y216" s="80">
        <f>rep!N209</f>
        <v>7.4121100000000004E-3</v>
      </c>
      <c r="Z216" s="80">
        <f>rep!O209</f>
        <v>9.5508199999999998E-3</v>
      </c>
      <c r="AA216" s="80">
        <f>rep!P209</f>
        <v>1.1549500000000001E-2</v>
      </c>
      <c r="AB216" s="80">
        <f>rep!Q209</f>
        <v>1.3841600000000001E-2</v>
      </c>
      <c r="AC216" s="80">
        <f>rep!R209</f>
        <v>1.6888799999999999E-2</v>
      </c>
      <c r="AD216" s="80">
        <f>rep!S209</f>
        <v>2.0647700000000001E-2</v>
      </c>
      <c r="AE216" s="80">
        <f>rep!T209</f>
        <v>2.47864E-2</v>
      </c>
      <c r="AF216" s="80">
        <f>rep!U209</f>
        <v>2.9151E-2</v>
      </c>
      <c r="AG216" s="80">
        <f>rep!V209</f>
        <v>3.38158E-2</v>
      </c>
      <c r="AH216" s="80">
        <f>rep!W209</f>
        <v>3.8796400000000002E-2</v>
      </c>
      <c r="AI216" s="80">
        <f>rep!X209</f>
        <v>4.3885800000000003E-2</v>
      </c>
      <c r="AJ216" s="80">
        <f>rep!Y209</f>
        <v>4.8743099999999998E-2</v>
      </c>
      <c r="AK216" s="80">
        <f>rep!Z209</f>
        <v>5.3027699999999997E-2</v>
      </c>
      <c r="AL216" s="80">
        <f>rep!AA209</f>
        <v>5.6436E-2</v>
      </c>
      <c r="AM216" s="80">
        <f>rep!AB209</f>
        <v>5.8699599999999998E-2</v>
      </c>
      <c r="AN216" s="80">
        <f>rep!AC209</f>
        <v>5.9617200000000002E-2</v>
      </c>
      <c r="AO216" s="80">
        <f>rep!AD209</f>
        <v>5.9106499999999999E-2</v>
      </c>
      <c r="AP216" s="80">
        <f>rep!AE209</f>
        <v>5.7223200000000002E-2</v>
      </c>
      <c r="AQ216" s="80">
        <f>rep!AF209</f>
        <v>5.4135900000000001E-2</v>
      </c>
      <c r="AR216" s="80">
        <f>rep!AG209</f>
        <v>5.0076799999999998E-2</v>
      </c>
      <c r="AS216" s="80">
        <f>rep!AH209</f>
        <v>4.5296200000000002E-2</v>
      </c>
      <c r="AT216" s="80">
        <f>rep!AI209</f>
        <v>4.0033899999999997E-2</v>
      </c>
      <c r="AU216" s="80">
        <f>rep!AJ209</f>
        <v>3.4511600000000003E-2</v>
      </c>
      <c r="AV216" s="80">
        <f>rep!AK209</f>
        <v>2.8939800000000002E-2</v>
      </c>
      <c r="AW216" s="80">
        <f>rep!AL209</f>
        <v>2.35257E-2</v>
      </c>
      <c r="AX216" s="80">
        <f>rep!AM209</f>
        <v>1.8470799999999999E-2</v>
      </c>
      <c r="AY216" s="80">
        <f>rep!AN209</f>
        <v>1.3953999999999999E-2</v>
      </c>
      <c r="AZ216" s="80">
        <f>rep!AO209</f>
        <v>1.01081E-2</v>
      </c>
      <c r="BA216" s="80">
        <f>rep!AP209</f>
        <v>6.99929E-3</v>
      </c>
      <c r="BB216" s="80">
        <f>rep!AQ209</f>
        <v>4.62058E-3</v>
      </c>
      <c r="BC216" s="80">
        <f>rep!AR209</f>
        <v>2.9015400000000002E-3</v>
      </c>
      <c r="BE216" s="69">
        <v>2011</v>
      </c>
      <c r="BF216" s="69">
        <f t="shared" si="244"/>
        <v>3.9077382399999997E-16</v>
      </c>
      <c r="BG216" s="69">
        <f t="shared" si="285"/>
        <v>1.1439412128400001E-13</v>
      </c>
      <c r="BH216" s="69">
        <f t="shared" si="286"/>
        <v>1.5653021832099999E-11</v>
      </c>
      <c r="BI216" s="69">
        <f t="shared" si="287"/>
        <v>1.00283055625E-9</v>
      </c>
      <c r="BJ216" s="69">
        <f t="shared" si="246"/>
        <v>3.0142168225000002E-8</v>
      </c>
      <c r="BK216" s="69">
        <f t="shared" si="247"/>
        <v>4.2641814204900007E-7</v>
      </c>
      <c r="BL216" s="69">
        <f t="shared" si="248"/>
        <v>2.8596162815999998E-6</v>
      </c>
      <c r="BM216" s="69">
        <f t="shared" si="249"/>
        <v>9.2746438848999992E-6</v>
      </c>
      <c r="BN216" s="69">
        <f t="shared" si="250"/>
        <v>1.2391399700164001E-5</v>
      </c>
      <c r="BO216" s="69">
        <f t="shared" si="251"/>
        <v>1.3724898412369001E-5</v>
      </c>
      <c r="BP216" s="69">
        <f t="shared" si="252"/>
        <v>1.1448430903809001E-5</v>
      </c>
      <c r="BQ216" s="69">
        <f t="shared" si="253"/>
        <v>1.7716438628100002E-5</v>
      </c>
      <c r="BR216" s="69">
        <f t="shared" si="254"/>
        <v>4.0349047368100005E-5</v>
      </c>
      <c r="BS216" s="69">
        <f t="shared" si="255"/>
        <v>5.8381519008399994E-5</v>
      </c>
      <c r="BT216" s="69">
        <f t="shared" si="256"/>
        <v>7.9200210302499997E-5</v>
      </c>
      <c r="BU216" s="69">
        <f t="shared" si="257"/>
        <v>1.2863075640250001E-4</v>
      </c>
      <c r="BV216" s="69">
        <f t="shared" si="258"/>
        <v>1.2993013371609999E-4</v>
      </c>
      <c r="BW216" s="69">
        <f t="shared" si="259"/>
        <v>2.195606770564E-4</v>
      </c>
      <c r="BX216" s="69">
        <f t="shared" si="260"/>
        <v>3.0716943906249999E-4</v>
      </c>
      <c r="BY216" s="69">
        <f t="shared" si="261"/>
        <v>2.9107089664000003E-4</v>
      </c>
      <c r="BZ216" s="69">
        <f t="shared" si="262"/>
        <v>4.0463334025000005E-4</v>
      </c>
      <c r="CA216" s="69">
        <f t="shared" si="263"/>
        <v>1.9784954281000007E-4</v>
      </c>
      <c r="CB216" s="69">
        <f t="shared" si="264"/>
        <v>2.6163225000000016E-5</v>
      </c>
      <c r="CC216" s="69">
        <f t="shared" si="265"/>
        <v>2.4216240999999539E-7</v>
      </c>
      <c r="CD216" s="69">
        <f t="shared" si="266"/>
        <v>1.8633898889999997E-5</v>
      </c>
      <c r="CE216" s="69">
        <f t="shared" si="267"/>
        <v>2.0207759716000007E-4</v>
      </c>
      <c r="CF216" s="69">
        <f t="shared" si="268"/>
        <v>4.5420134400000019E-4</v>
      </c>
      <c r="CG216" s="69">
        <f t="shared" si="269"/>
        <v>7.1313032024999999E-4</v>
      </c>
      <c r="CH216" s="69">
        <f t="shared" si="270"/>
        <v>3.3361022499999989E-4</v>
      </c>
      <c r="CI216" s="69">
        <f t="shared" si="271"/>
        <v>7.8000111224999977E-4</v>
      </c>
      <c r="CJ216" s="69">
        <f t="shared" si="272"/>
        <v>8.3670190564000008E-4</v>
      </c>
      <c r="CK216" s="69">
        <f t="shared" si="273"/>
        <v>3.081639811599999E-4</v>
      </c>
      <c r="CL216" s="69">
        <f t="shared" si="274"/>
        <v>3.8868516800999968E-4</v>
      </c>
      <c r="CM216" s="69">
        <f t="shared" si="275"/>
        <v>1.5319260441000004E-4</v>
      </c>
      <c r="CN216" s="69">
        <f t="shared" si="276"/>
        <v>7.4292332489999942E-5</v>
      </c>
      <c r="CO216" s="69">
        <f t="shared" si="277"/>
        <v>1.5061384809999997E-5</v>
      </c>
      <c r="CP216" s="69">
        <f t="shared" si="278"/>
        <v>1.9671886089999997E-5</v>
      </c>
      <c r="CQ216" s="69">
        <f t="shared" si="279"/>
        <v>3.2154570249999982E-5</v>
      </c>
      <c r="CR216" s="69">
        <f t="shared" si="280"/>
        <v>7.9635991209999976E-5</v>
      </c>
      <c r="CS216" s="69">
        <f t="shared" si="281"/>
        <v>7.1201025324900012E-5</v>
      </c>
      <c r="CT216" s="69">
        <f t="shared" si="282"/>
        <v>3.5393813532899993E-5</v>
      </c>
      <c r="CU216" s="69">
        <f t="shared" si="283"/>
        <v>1.3326595614721E-5</v>
      </c>
      <c r="CV216" s="69">
        <f t="shared" si="284"/>
        <v>8.2457385257523613E-6</v>
      </c>
    </row>
    <row r="217" spans="1:100" s="69" customFormat="1" x14ac:dyDescent="0.25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L217" s="79">
        <f t="shared" si="245"/>
        <v>2012</v>
      </c>
      <c r="M217" s="80">
        <f>rep!B210</f>
        <v>1.7976000000000002E-8</v>
      </c>
      <c r="N217" s="80">
        <f>rep!C210</f>
        <v>3.0756399999999999E-7</v>
      </c>
      <c r="O217" s="80">
        <f>rep!D210</f>
        <v>3.5978300000000001E-6</v>
      </c>
      <c r="P217" s="80">
        <f>rep!E210</f>
        <v>2.8798699999999999E-5</v>
      </c>
      <c r="Q217" s="80">
        <f>rep!F210</f>
        <v>1.5789999999999999E-4</v>
      </c>
      <c r="R217" s="80">
        <f>rep!G210</f>
        <v>5.9402100000000002E-4</v>
      </c>
      <c r="S217" s="80">
        <f>rep!H210</f>
        <v>1.5390600000000001E-3</v>
      </c>
      <c r="T217" s="80">
        <f>rep!I210</f>
        <v>2.7756500000000002E-3</v>
      </c>
      <c r="U217" s="80">
        <f>rep!J210</f>
        <v>3.6061399999999999E-3</v>
      </c>
      <c r="V217" s="80">
        <f>rep!K210</f>
        <v>3.7635300000000002E-3</v>
      </c>
      <c r="W217" s="80">
        <f>rep!L210</f>
        <v>4.0155700000000004E-3</v>
      </c>
      <c r="X217" s="80">
        <f>rep!M210</f>
        <v>5.20873E-3</v>
      </c>
      <c r="Y217" s="80">
        <f>rep!N210</f>
        <v>7.2256400000000002E-3</v>
      </c>
      <c r="Z217" s="80">
        <f>rep!O210</f>
        <v>9.3962799999999999E-3</v>
      </c>
      <c r="AA217" s="80">
        <f>rep!P210</f>
        <v>1.1512400000000001E-2</v>
      </c>
      <c r="AB217" s="80">
        <f>rep!Q210</f>
        <v>1.4037900000000001E-2</v>
      </c>
      <c r="AC217" s="80">
        <f>rep!R210</f>
        <v>1.7451899999999999E-2</v>
      </c>
      <c r="AD217" s="80">
        <f>rep!S210</f>
        <v>2.1717400000000001E-2</v>
      </c>
      <c r="AE217" s="80">
        <f>rep!T210</f>
        <v>2.64713E-2</v>
      </c>
      <c r="AF217" s="80">
        <f>rep!U210</f>
        <v>3.1460599999999998E-2</v>
      </c>
      <c r="AG217" s="80">
        <f>rep!V210</f>
        <v>3.66007E-2</v>
      </c>
      <c r="AH217" s="80">
        <f>rep!W210</f>
        <v>4.1746699999999998E-2</v>
      </c>
      <c r="AI217" s="80">
        <f>rep!X210</f>
        <v>4.6602299999999999E-2</v>
      </c>
      <c r="AJ217" s="80">
        <f>rep!Y210</f>
        <v>5.0848299999999999E-2</v>
      </c>
      <c r="AK217" s="80">
        <f>rep!Z210</f>
        <v>5.4263899999999997E-2</v>
      </c>
      <c r="AL217" s="80">
        <f>rep!AA210</f>
        <v>5.67147E-2</v>
      </c>
      <c r="AM217" s="80">
        <f>rep!AB210</f>
        <v>5.8097500000000003E-2</v>
      </c>
      <c r="AN217" s="80">
        <f>rep!AC210</f>
        <v>5.8333099999999999E-2</v>
      </c>
      <c r="AO217" s="80">
        <f>rep!AD210</f>
        <v>5.7397299999999998E-2</v>
      </c>
      <c r="AP217" s="80">
        <f>rep!AE210</f>
        <v>5.5338400000000003E-2</v>
      </c>
      <c r="AQ217" s="80">
        <f>rep!AF210</f>
        <v>5.2269000000000003E-2</v>
      </c>
      <c r="AR217" s="80">
        <f>rep!AG210</f>
        <v>4.8347000000000001E-2</v>
      </c>
      <c r="AS217" s="80">
        <f>rep!AH210</f>
        <v>4.3757900000000002E-2</v>
      </c>
      <c r="AT217" s="80">
        <f>rep!AI210</f>
        <v>3.87027E-2</v>
      </c>
      <c r="AU217" s="80">
        <f>rep!AJ210</f>
        <v>3.3388399999999999E-2</v>
      </c>
      <c r="AV217" s="80">
        <f>rep!AK210</f>
        <v>2.80235E-2</v>
      </c>
      <c r="AW217" s="80">
        <f>rep!AL210</f>
        <v>2.2812800000000001E-2</v>
      </c>
      <c r="AX217" s="80">
        <f>rep!AM210</f>
        <v>1.7950299999999999E-2</v>
      </c>
      <c r="AY217" s="80">
        <f>rep!AN210</f>
        <v>1.36034E-2</v>
      </c>
      <c r="AZ217" s="80">
        <f>rep!AO210</f>
        <v>9.8943299999999998E-3</v>
      </c>
      <c r="BA217" s="80">
        <f>rep!AP210</f>
        <v>6.8847600000000002E-3</v>
      </c>
      <c r="BB217" s="80">
        <f>rep!AQ210</f>
        <v>4.5698800000000001E-3</v>
      </c>
      <c r="BC217" s="80">
        <f>rep!AR210</f>
        <v>2.8864199999999998E-3</v>
      </c>
      <c r="BE217" s="69">
        <v>2012</v>
      </c>
      <c r="BF217" s="69">
        <f t="shared" si="244"/>
        <v>3.2313657600000006E-16</v>
      </c>
      <c r="BG217" s="69">
        <f t="shared" si="285"/>
        <v>9.4595614095999995E-14</v>
      </c>
      <c r="BH217" s="69">
        <f t="shared" si="286"/>
        <v>1.2944380708900001E-11</v>
      </c>
      <c r="BI217" s="69">
        <f t="shared" si="287"/>
        <v>8.2936512168999997E-10</v>
      </c>
      <c r="BJ217" s="69">
        <f t="shared" si="246"/>
        <v>2.4932409999999996E-8</v>
      </c>
      <c r="BK217" s="69">
        <f t="shared" si="247"/>
        <v>5.7980787264000016E-8</v>
      </c>
      <c r="BL217" s="69">
        <f t="shared" si="248"/>
        <v>4.2374892159999989E-7</v>
      </c>
      <c r="BM217" s="69">
        <f t="shared" si="249"/>
        <v>6.3514080399999962E-8</v>
      </c>
      <c r="BN217" s="69">
        <f t="shared" si="250"/>
        <v>1.01502136836E-5</v>
      </c>
      <c r="BO217" s="69">
        <f t="shared" si="251"/>
        <v>2.1560327756100004E-5</v>
      </c>
      <c r="BP217" s="69">
        <f t="shared" si="252"/>
        <v>1.0633729683599997E-5</v>
      </c>
      <c r="BQ217" s="69">
        <f t="shared" si="253"/>
        <v>2.4344059960899994E-5</v>
      </c>
      <c r="BR217" s="69">
        <f t="shared" si="254"/>
        <v>3.2649598864000003E-6</v>
      </c>
      <c r="BS217" s="69">
        <f t="shared" si="255"/>
        <v>9.3896099999994162E-11</v>
      </c>
      <c r="BT217" s="69">
        <f t="shared" si="256"/>
        <v>2.6790976E-7</v>
      </c>
      <c r="BU217" s="69">
        <f t="shared" si="257"/>
        <v>5.1542620900000053E-6</v>
      </c>
      <c r="BV217" s="69">
        <f t="shared" si="258"/>
        <v>4.7685930250000005E-5</v>
      </c>
      <c r="BW217" s="69">
        <f t="shared" si="259"/>
        <v>8.0477046810000045E-5</v>
      </c>
      <c r="BX217" s="69">
        <f t="shared" si="260"/>
        <v>7.7614338009999987E-5</v>
      </c>
      <c r="BY217" s="69">
        <f t="shared" si="261"/>
        <v>7.9468310249999986E-5</v>
      </c>
      <c r="BZ217" s="69">
        <f t="shared" si="262"/>
        <v>1.8332889201000001E-4</v>
      </c>
      <c r="CA217" s="69">
        <f t="shared" si="263"/>
        <v>1.5422162595999997E-4</v>
      </c>
      <c r="CB217" s="69">
        <f t="shared" si="264"/>
        <v>1.7576130624999997E-4</v>
      </c>
      <c r="CC217" s="69">
        <f t="shared" si="265"/>
        <v>1.4118430041E-4</v>
      </c>
      <c r="CD217" s="69">
        <f t="shared" si="266"/>
        <v>1.4981270403999989E-4</v>
      </c>
      <c r="CE217" s="69">
        <f t="shared" si="267"/>
        <v>4.2198016000000023E-7</v>
      </c>
      <c r="CF217" s="69">
        <f t="shared" si="268"/>
        <v>2.6853123999999633E-7</v>
      </c>
      <c r="CG217" s="69">
        <f t="shared" si="269"/>
        <v>2.0220839999999989E-4</v>
      </c>
      <c r="CH217" s="69">
        <f t="shared" si="270"/>
        <v>1.4905723920999986E-4</v>
      </c>
      <c r="CI217" s="69">
        <f t="shared" si="271"/>
        <v>8.517116928099998E-4</v>
      </c>
      <c r="CJ217" s="69">
        <f t="shared" si="272"/>
        <v>1.1470617448899997E-3</v>
      </c>
      <c r="CK217" s="69">
        <f t="shared" si="273"/>
        <v>3.6324929280999983E-4</v>
      </c>
      <c r="CL217" s="69">
        <f t="shared" si="274"/>
        <v>9.3018900099999651E-6</v>
      </c>
      <c r="CM217" s="69">
        <f t="shared" si="275"/>
        <v>1.0976333824000003E-4</v>
      </c>
      <c r="CN217" s="69">
        <f t="shared" si="276"/>
        <v>3.2018622250000045E-5</v>
      </c>
      <c r="CO217" s="69">
        <f t="shared" si="277"/>
        <v>6.9784303689999981E-5</v>
      </c>
      <c r="CP217" s="69">
        <f t="shared" si="278"/>
        <v>1.2794929000000003E-5</v>
      </c>
      <c r="CQ217" s="69">
        <f t="shared" si="279"/>
        <v>9.0885143556899991E-5</v>
      </c>
      <c r="CR217" s="69">
        <f t="shared" si="280"/>
        <v>7.2365986512399998E-5</v>
      </c>
      <c r="CS217" s="69">
        <f t="shared" si="281"/>
        <v>4.8547171056399989E-5</v>
      </c>
      <c r="CT217" s="69">
        <f t="shared" si="282"/>
        <v>3.5237152615921001E-5</v>
      </c>
      <c r="CU217" s="69">
        <f t="shared" si="283"/>
        <v>1.3481160588900002E-5</v>
      </c>
      <c r="CV217" s="69">
        <f t="shared" si="284"/>
        <v>3.8731263366759993E-6</v>
      </c>
    </row>
    <row r="218" spans="1:100" s="69" customFormat="1" x14ac:dyDescent="0.25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L218" s="79">
        <f t="shared" si="245"/>
        <v>2013</v>
      </c>
      <c r="M218" s="80">
        <f>rep!B211</f>
        <v>2.15413E-8</v>
      </c>
      <c r="N218" s="80">
        <f>rep!C211</f>
        <v>3.6855600000000001E-7</v>
      </c>
      <c r="O218" s="80">
        <f>rep!D211</f>
        <v>4.3109800000000002E-6</v>
      </c>
      <c r="P218" s="80">
        <f>rep!E211</f>
        <v>3.4501200000000001E-5</v>
      </c>
      <c r="Q218" s="80">
        <f>rep!F211</f>
        <v>1.8909800000000001E-4</v>
      </c>
      <c r="R218" s="80">
        <f>rep!G211</f>
        <v>7.1078600000000003E-4</v>
      </c>
      <c r="S218" s="80">
        <f>rep!H211</f>
        <v>1.8376899999999999E-3</v>
      </c>
      <c r="T218" s="80">
        <f>rep!I211</f>
        <v>3.2947100000000002E-3</v>
      </c>
      <c r="U218" s="80">
        <f>rep!J211</f>
        <v>4.2063100000000004E-3</v>
      </c>
      <c r="V218" s="80">
        <f>rep!K211</f>
        <v>4.1798699999999996E-3</v>
      </c>
      <c r="W218" s="80">
        <f>rep!L211</f>
        <v>4.0602700000000004E-3</v>
      </c>
      <c r="X218" s="80">
        <f>rep!M211</f>
        <v>4.8655499999999997E-3</v>
      </c>
      <c r="Y218" s="80">
        <f>rep!N211</f>
        <v>6.5898199999999997E-3</v>
      </c>
      <c r="Z218" s="80">
        <f>rep!O211</f>
        <v>8.6041599999999996E-3</v>
      </c>
      <c r="AA218" s="80">
        <f>rep!P211</f>
        <v>1.06923E-2</v>
      </c>
      <c r="AB218" s="80">
        <f>rep!Q211</f>
        <v>1.32692E-2</v>
      </c>
      <c r="AC218" s="80">
        <f>rep!R211</f>
        <v>1.67735E-2</v>
      </c>
      <c r="AD218" s="80">
        <f>rep!S211</f>
        <v>2.1188100000000001E-2</v>
      </c>
      <c r="AE218" s="80">
        <f>rep!T211</f>
        <v>2.6215599999999999E-2</v>
      </c>
      <c r="AF218" s="80">
        <f>rep!U211</f>
        <v>3.1654300000000003E-2</v>
      </c>
      <c r="AG218" s="80">
        <f>rep!V211</f>
        <v>3.7413799999999997E-2</v>
      </c>
      <c r="AH218" s="80">
        <f>rep!W211</f>
        <v>4.3275000000000001E-2</v>
      </c>
      <c r="AI218" s="80">
        <f>rep!X211</f>
        <v>4.8808600000000001E-2</v>
      </c>
      <c r="AJ218" s="80">
        <f>rep!Y211</f>
        <v>5.3531500000000003E-2</v>
      </c>
      <c r="AK218" s="80">
        <f>rep!Z211</f>
        <v>5.7078299999999998E-2</v>
      </c>
      <c r="AL218" s="80">
        <f>rep!AA211</f>
        <v>5.92484E-2</v>
      </c>
      <c r="AM218" s="80">
        <f>rep!AB211</f>
        <v>5.9983000000000002E-2</v>
      </c>
      <c r="AN218" s="80">
        <f>rep!AC211</f>
        <v>5.9344300000000003E-2</v>
      </c>
      <c r="AO218" s="80">
        <f>rep!AD211</f>
        <v>5.7492000000000001E-2</v>
      </c>
      <c r="AP218" s="80">
        <f>rep!AE211</f>
        <v>5.4639E-2</v>
      </c>
      <c r="AQ218" s="80">
        <f>rep!AF211</f>
        <v>5.1000400000000001E-2</v>
      </c>
      <c r="AR218" s="80">
        <f>rep!AG211</f>
        <v>4.6763399999999997E-2</v>
      </c>
      <c r="AS218" s="80">
        <f>rep!AH211</f>
        <v>4.2084099999999999E-2</v>
      </c>
      <c r="AT218" s="80">
        <f>rep!AI211</f>
        <v>3.7102099999999999E-2</v>
      </c>
      <c r="AU218" s="80">
        <f>rep!AJ211</f>
        <v>3.1957899999999997E-2</v>
      </c>
      <c r="AV218" s="80">
        <f>rep!AK211</f>
        <v>2.6805599999999999E-2</v>
      </c>
      <c r="AW218" s="80">
        <f>rep!AL211</f>
        <v>2.1814500000000001E-2</v>
      </c>
      <c r="AX218" s="80">
        <f>rep!AM211</f>
        <v>1.71591E-2</v>
      </c>
      <c r="AY218" s="80">
        <f>rep!AN211</f>
        <v>1.2997699999999999E-2</v>
      </c>
      <c r="AZ218" s="80">
        <f>rep!AO211</f>
        <v>9.4483299999999996E-3</v>
      </c>
      <c r="BA218" s="80">
        <f>rep!AP211</f>
        <v>6.5705800000000003E-3</v>
      </c>
      <c r="BB218" s="80">
        <f>rep!AQ211</f>
        <v>4.35929E-3</v>
      </c>
      <c r="BC218" s="80">
        <f>rep!AR211</f>
        <v>2.7526899999999999E-3</v>
      </c>
      <c r="BE218" s="69">
        <v>2013</v>
      </c>
      <c r="BF218" s="69">
        <f t="shared" si="244"/>
        <v>4.6402760568999997E-16</v>
      </c>
      <c r="BG218" s="69">
        <f t="shared" si="285"/>
        <v>1.35833525136E-13</v>
      </c>
      <c r="BH218" s="69">
        <f t="shared" si="286"/>
        <v>1.8584548560400002E-11</v>
      </c>
      <c r="BI218" s="69">
        <f t="shared" si="287"/>
        <v>1.1903328014400001E-9</v>
      </c>
      <c r="BJ218" s="69">
        <f t="shared" si="246"/>
        <v>3.5758053604000006E-8</v>
      </c>
      <c r="BK218" s="69">
        <f t="shared" si="247"/>
        <v>8.5301029619559977E-6</v>
      </c>
      <c r="BL218" s="69">
        <f t="shared" si="248"/>
        <v>3.3771045360999996E-6</v>
      </c>
      <c r="BM218" s="69">
        <f t="shared" si="249"/>
        <v>5.9301990400000054E-8</v>
      </c>
      <c r="BN218" s="69">
        <f t="shared" si="250"/>
        <v>8.4987932832100008E-5</v>
      </c>
      <c r="BO218" s="69">
        <f t="shared" si="251"/>
        <v>7.0236289453690017E-4</v>
      </c>
      <c r="BP218" s="69">
        <f t="shared" si="252"/>
        <v>1.5615719498928999E-3</v>
      </c>
      <c r="BQ218" s="69">
        <f t="shared" si="253"/>
        <v>4.2618918692249993E-4</v>
      </c>
      <c r="BR218" s="69">
        <f t="shared" si="254"/>
        <v>5.9595941479840002E-4</v>
      </c>
      <c r="BS218" s="69">
        <f t="shared" si="255"/>
        <v>8.0714173685760015E-4</v>
      </c>
      <c r="BT218" s="69">
        <f t="shared" si="256"/>
        <v>8.7793690000000029E-6</v>
      </c>
      <c r="BU218" s="69">
        <f t="shared" si="257"/>
        <v>1.4114865636E-4</v>
      </c>
      <c r="BV218" s="69">
        <f t="shared" si="258"/>
        <v>4.3238515360000011E-5</v>
      </c>
      <c r="BW218" s="69">
        <f t="shared" si="259"/>
        <v>7.6275768959999961E-5</v>
      </c>
      <c r="BX218" s="69">
        <f t="shared" si="260"/>
        <v>2.8161064890000047E-5</v>
      </c>
      <c r="BY218" s="69">
        <f t="shared" si="261"/>
        <v>1.162400836E-5</v>
      </c>
      <c r="BZ218" s="69">
        <f t="shared" si="262"/>
        <v>8.3538340899999908E-6</v>
      </c>
      <c r="CA218" s="69">
        <f t="shared" si="263"/>
        <v>3.4461596159999975E-5</v>
      </c>
      <c r="CB218" s="69">
        <f t="shared" si="264"/>
        <v>5.5838256250000002E-5</v>
      </c>
      <c r="CC218" s="69">
        <f t="shared" si="265"/>
        <v>1.0474703716000007E-4</v>
      </c>
      <c r="CD218" s="69">
        <f t="shared" si="266"/>
        <v>1.3019951024999994E-4</v>
      </c>
      <c r="CE218" s="69">
        <f t="shared" si="267"/>
        <v>1.0607558048999994E-4</v>
      </c>
      <c r="CF218" s="69">
        <f t="shared" si="268"/>
        <v>2.5172360963999997E-4</v>
      </c>
      <c r="CG218" s="69">
        <f t="shared" si="269"/>
        <v>7.8758525160000062E-5</v>
      </c>
      <c r="CH218" s="69">
        <f t="shared" si="270"/>
        <v>1.1371449768999996E-4</v>
      </c>
      <c r="CI218" s="69">
        <f t="shared" si="271"/>
        <v>5.5213816360000035E-5</v>
      </c>
      <c r="CJ218" s="69">
        <f t="shared" si="272"/>
        <v>2.3352089760000006E-5</v>
      </c>
      <c r="CK218" s="69">
        <f t="shared" si="273"/>
        <v>7.9898569959999959E-5</v>
      </c>
      <c r="CL218" s="69">
        <f t="shared" si="274"/>
        <v>5.5660552359999969E-5</v>
      </c>
      <c r="CM218" s="69">
        <f t="shared" si="275"/>
        <v>1.5036645375999998E-4</v>
      </c>
      <c r="CN218" s="69">
        <f t="shared" si="276"/>
        <v>9.7996140489999925E-5</v>
      </c>
      <c r="CO218" s="69">
        <f t="shared" si="277"/>
        <v>1.2745281024999997E-4</v>
      </c>
      <c r="CP218" s="69">
        <f t="shared" si="278"/>
        <v>1.2815145616000003E-4</v>
      </c>
      <c r="CQ218" s="69">
        <f t="shared" si="279"/>
        <v>6.3928499980900013E-5</v>
      </c>
      <c r="CR218" s="69">
        <f t="shared" si="280"/>
        <v>5.2932463720899991E-5</v>
      </c>
      <c r="CS218" s="69">
        <f t="shared" si="281"/>
        <v>4.1179814122499999E-5</v>
      </c>
      <c r="CT218" s="69">
        <f t="shared" si="282"/>
        <v>1.2883935936400001E-5</v>
      </c>
      <c r="CU218" s="69">
        <f t="shared" si="283"/>
        <v>1.1484724543744001E-5</v>
      </c>
      <c r="CV218" s="69">
        <f t="shared" si="284"/>
        <v>6.2629667184640002E-6</v>
      </c>
    </row>
    <row r="219" spans="1:100" s="69" customFormat="1" x14ac:dyDescent="0.25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L219" s="79">
        <f t="shared" si="245"/>
        <v>2014</v>
      </c>
      <c r="M219" s="80">
        <f>rep!B212</f>
        <v>0</v>
      </c>
      <c r="N219" s="80">
        <f>rep!C212</f>
        <v>0</v>
      </c>
      <c r="O219" s="80">
        <f>rep!D212</f>
        <v>0</v>
      </c>
      <c r="P219" s="80">
        <f>rep!E212</f>
        <v>0</v>
      </c>
      <c r="Q219" s="80">
        <f>rep!F212</f>
        <v>0</v>
      </c>
      <c r="R219" s="80">
        <f>rep!G212</f>
        <v>0</v>
      </c>
      <c r="S219" s="80">
        <f>rep!H212</f>
        <v>0</v>
      </c>
      <c r="T219" s="80">
        <f>rep!I212</f>
        <v>0</v>
      </c>
      <c r="U219" s="80">
        <f>rep!J212</f>
        <v>0</v>
      </c>
      <c r="V219" s="80">
        <f>rep!K212</f>
        <v>0</v>
      </c>
      <c r="W219" s="80">
        <f>rep!L212</f>
        <v>0</v>
      </c>
      <c r="X219" s="80">
        <f>rep!M212</f>
        <v>0</v>
      </c>
      <c r="Y219" s="80">
        <f>rep!N212</f>
        <v>0</v>
      </c>
      <c r="Z219" s="80">
        <f>rep!O212</f>
        <v>0</v>
      </c>
      <c r="AA219" s="80">
        <f>rep!P212</f>
        <v>0</v>
      </c>
      <c r="AB219" s="80">
        <f>rep!Q212</f>
        <v>0</v>
      </c>
      <c r="AC219" s="80">
        <f>rep!R212</f>
        <v>0</v>
      </c>
      <c r="AD219" s="80">
        <f>rep!S212</f>
        <v>0</v>
      </c>
      <c r="AE219" s="80">
        <f>rep!T212</f>
        <v>0</v>
      </c>
      <c r="AF219" s="80">
        <f>rep!U212</f>
        <v>0</v>
      </c>
      <c r="AG219" s="80">
        <f>rep!V212</f>
        <v>0</v>
      </c>
      <c r="AH219" s="80">
        <f>rep!W212</f>
        <v>0</v>
      </c>
      <c r="AI219" s="80">
        <f>rep!X212</f>
        <v>0</v>
      </c>
      <c r="AJ219" s="80">
        <f>rep!Y212</f>
        <v>0</v>
      </c>
      <c r="AK219" s="80">
        <f>rep!Z212</f>
        <v>0</v>
      </c>
      <c r="AL219" s="80">
        <f>rep!AA212</f>
        <v>0</v>
      </c>
      <c r="AM219" s="80">
        <f>rep!AB212</f>
        <v>0</v>
      </c>
      <c r="AN219" s="80">
        <f>rep!AC212</f>
        <v>0</v>
      </c>
      <c r="AO219" s="80">
        <f>rep!AD212</f>
        <v>0</v>
      </c>
      <c r="AP219" s="80">
        <f>rep!AE212</f>
        <v>0</v>
      </c>
      <c r="AQ219" s="80">
        <f>rep!AF212</f>
        <v>0</v>
      </c>
      <c r="AR219" s="80">
        <f>rep!AG212</f>
        <v>0</v>
      </c>
      <c r="AS219" s="80">
        <f>rep!AH212</f>
        <v>0</v>
      </c>
      <c r="AT219" s="80">
        <f>rep!AI212</f>
        <v>0</v>
      </c>
      <c r="AU219" s="80">
        <f>rep!AJ212</f>
        <v>0</v>
      </c>
      <c r="AV219" s="80">
        <f>rep!AK212</f>
        <v>0</v>
      </c>
      <c r="AW219" s="80">
        <f>rep!AL212</f>
        <v>0</v>
      </c>
      <c r="AX219" s="80">
        <f>rep!AM212</f>
        <v>0</v>
      </c>
      <c r="AY219" s="80">
        <f>rep!AN212</f>
        <v>0</v>
      </c>
      <c r="AZ219" s="80">
        <f>rep!AO212</f>
        <v>0</v>
      </c>
      <c r="BA219" s="80">
        <f>rep!AP212</f>
        <v>0</v>
      </c>
      <c r="BB219" s="80">
        <f>rep!AQ212</f>
        <v>0</v>
      </c>
      <c r="BC219" s="80">
        <f>rep!AR212</f>
        <v>0</v>
      </c>
      <c r="BE219" s="69">
        <v>2014</v>
      </c>
      <c r="BF219" s="69">
        <f t="shared" si="244"/>
        <v>0</v>
      </c>
      <c r="BG219" s="69">
        <f t="shared" si="285"/>
        <v>0</v>
      </c>
      <c r="BH219" s="69">
        <f t="shared" si="286"/>
        <v>0</v>
      </c>
      <c r="BI219" s="69">
        <f t="shared" si="287"/>
        <v>0</v>
      </c>
      <c r="BJ219" s="69">
        <f t="shared" si="246"/>
        <v>0</v>
      </c>
      <c r="BK219" s="69">
        <f t="shared" si="247"/>
        <v>0</v>
      </c>
      <c r="BL219" s="69">
        <f t="shared" si="248"/>
        <v>0</v>
      </c>
      <c r="BM219" s="69">
        <f t="shared" si="249"/>
        <v>0</v>
      </c>
      <c r="BN219" s="69">
        <f t="shared" si="250"/>
        <v>0</v>
      </c>
      <c r="BO219" s="69">
        <f t="shared" si="251"/>
        <v>1.5209688001599998E-7</v>
      </c>
      <c r="BP219" s="69">
        <f t="shared" si="252"/>
        <v>0</v>
      </c>
      <c r="BQ219" s="69">
        <f t="shared" si="253"/>
        <v>2.2089530002500002E-7</v>
      </c>
      <c r="BR219" s="69">
        <f t="shared" si="254"/>
        <v>2.2200702001000003E-6</v>
      </c>
      <c r="BS219" s="69">
        <f t="shared" si="255"/>
        <v>1.04974056009E-5</v>
      </c>
      <c r="BT219" s="69">
        <f t="shared" si="256"/>
        <v>3.9203208004000008E-6</v>
      </c>
      <c r="BU219" s="69">
        <f t="shared" si="257"/>
        <v>7.7790812408100007E-5</v>
      </c>
      <c r="BV219" s="69">
        <f t="shared" si="258"/>
        <v>4.6784642404900005E-5</v>
      </c>
      <c r="BW219" s="69">
        <f t="shared" si="259"/>
        <v>1.8823565601000001E-4</v>
      </c>
      <c r="BX219" s="69">
        <f t="shared" si="260"/>
        <v>1.2814013601E-4</v>
      </c>
      <c r="BY219" s="69">
        <f t="shared" si="261"/>
        <v>5.2394294403999993E-4</v>
      </c>
      <c r="BZ219" s="69">
        <f t="shared" si="262"/>
        <v>4.5155400003999997E-4</v>
      </c>
      <c r="CA219" s="69">
        <f t="shared" si="263"/>
        <v>6.3250741009000008E-4</v>
      </c>
      <c r="CB219" s="69">
        <f t="shared" si="264"/>
        <v>1.3402628121599999E-3</v>
      </c>
      <c r="CC219" s="69">
        <f t="shared" si="265"/>
        <v>2.9832897802500001E-3</v>
      </c>
      <c r="CD219" s="69">
        <f t="shared" si="266"/>
        <v>3.8068159603600001E-3</v>
      </c>
      <c r="CE219" s="69">
        <f t="shared" si="267"/>
        <v>4.0869681843599993E-3</v>
      </c>
      <c r="CF219" s="69">
        <f t="shared" si="268"/>
        <v>2.5927954802500001E-3</v>
      </c>
      <c r="CG219" s="69">
        <f t="shared" si="269"/>
        <v>4.4808698844899988E-3</v>
      </c>
      <c r="CH219" s="69">
        <f t="shared" si="270"/>
        <v>5.0252928544900002E-3</v>
      </c>
      <c r="CI219" s="69">
        <f t="shared" si="271"/>
        <v>4.1151455203599996E-3</v>
      </c>
      <c r="CJ219" s="69">
        <f t="shared" si="272"/>
        <v>4.1834247843599995E-3</v>
      </c>
      <c r="CK219" s="69">
        <f t="shared" si="273"/>
        <v>6.0356117966400002E-3</v>
      </c>
      <c r="CL219" s="69">
        <f t="shared" si="274"/>
        <v>3.9086753763599999E-3</v>
      </c>
      <c r="CM219" s="69">
        <f t="shared" si="275"/>
        <v>3.4915571923600001E-3</v>
      </c>
      <c r="CN219" s="69">
        <f t="shared" si="276"/>
        <v>3.2284442163599998E-3</v>
      </c>
      <c r="CO219" s="69">
        <f t="shared" si="277"/>
        <v>8.8981100209000006E-4</v>
      </c>
      <c r="CP219" s="69">
        <f t="shared" si="278"/>
        <v>6.9325310209000009E-4</v>
      </c>
      <c r="CQ219" s="69">
        <f t="shared" si="279"/>
        <v>1.8468538201000002E-4</v>
      </c>
      <c r="CR219" s="69">
        <f t="shared" si="280"/>
        <v>7.1401148006399999E-5</v>
      </c>
      <c r="CS219" s="69">
        <f t="shared" si="281"/>
        <v>2.7555336003999999E-6</v>
      </c>
      <c r="CT219" s="69">
        <f t="shared" si="282"/>
        <v>3.7944860803599998E-5</v>
      </c>
      <c r="CU219" s="69">
        <f t="shared" si="283"/>
        <v>3.4338896803600005E-5</v>
      </c>
      <c r="CV219" s="69">
        <f t="shared" si="284"/>
        <v>9.9998000010000006E-11</v>
      </c>
    </row>
    <row r="220" spans="1:100" s="69" customFormat="1" x14ac:dyDescent="0.25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L220" s="79">
        <f t="shared" si="245"/>
        <v>2015</v>
      </c>
      <c r="M220" s="80">
        <f>rep!B213</f>
        <v>0</v>
      </c>
      <c r="N220" s="80">
        <f>rep!C213</f>
        <v>0</v>
      </c>
      <c r="O220" s="80">
        <f>rep!D213</f>
        <v>0</v>
      </c>
      <c r="P220" s="80">
        <f>rep!E213</f>
        <v>0</v>
      </c>
      <c r="Q220" s="80">
        <f>rep!F213</f>
        <v>0</v>
      </c>
      <c r="R220" s="80">
        <f>rep!G213</f>
        <v>0</v>
      </c>
      <c r="S220" s="80">
        <f>rep!H213</f>
        <v>0</v>
      </c>
      <c r="T220" s="80">
        <f>rep!I213</f>
        <v>0</v>
      </c>
      <c r="U220" s="80">
        <f>rep!J213</f>
        <v>0</v>
      </c>
      <c r="V220" s="80">
        <f>rep!K213</f>
        <v>0</v>
      </c>
      <c r="W220" s="80">
        <f>rep!L213</f>
        <v>0</v>
      </c>
      <c r="X220" s="80">
        <f>rep!M213</f>
        <v>0</v>
      </c>
      <c r="Y220" s="80">
        <f>rep!N213</f>
        <v>0</v>
      </c>
      <c r="Z220" s="80">
        <f>rep!O213</f>
        <v>0</v>
      </c>
      <c r="AA220" s="80">
        <f>rep!P213</f>
        <v>0</v>
      </c>
      <c r="AB220" s="80">
        <f>rep!Q213</f>
        <v>0</v>
      </c>
      <c r="AC220" s="80">
        <f>rep!R213</f>
        <v>0</v>
      </c>
      <c r="AD220" s="80">
        <f>rep!S213</f>
        <v>0</v>
      </c>
      <c r="AE220" s="80">
        <f>rep!T213</f>
        <v>0</v>
      </c>
      <c r="AF220" s="80">
        <f>rep!U213</f>
        <v>0</v>
      </c>
      <c r="AG220" s="80">
        <f>rep!V213</f>
        <v>0</v>
      </c>
      <c r="AH220" s="80">
        <f>rep!W213</f>
        <v>0</v>
      </c>
      <c r="AI220" s="80">
        <f>rep!X213</f>
        <v>0</v>
      </c>
      <c r="AJ220" s="80">
        <f>rep!Y213</f>
        <v>0</v>
      </c>
      <c r="AK220" s="80">
        <f>rep!Z213</f>
        <v>0</v>
      </c>
      <c r="AL220" s="80">
        <f>rep!AA213</f>
        <v>0</v>
      </c>
      <c r="AM220" s="80">
        <f>rep!AB213</f>
        <v>0</v>
      </c>
      <c r="AN220" s="80">
        <f>rep!AC213</f>
        <v>0</v>
      </c>
      <c r="AO220" s="80">
        <f>rep!AD213</f>
        <v>0</v>
      </c>
      <c r="AP220" s="80">
        <f>rep!AE213</f>
        <v>0</v>
      </c>
      <c r="AQ220" s="80">
        <f>rep!AF213</f>
        <v>0</v>
      </c>
      <c r="AR220" s="80">
        <f>rep!AG213</f>
        <v>0</v>
      </c>
      <c r="AS220" s="80">
        <f>rep!AH213</f>
        <v>0</v>
      </c>
      <c r="AT220" s="80">
        <f>rep!AI213</f>
        <v>0</v>
      </c>
      <c r="AU220" s="80">
        <f>rep!AJ213</f>
        <v>0</v>
      </c>
      <c r="AV220" s="80">
        <f>rep!AK213</f>
        <v>0</v>
      </c>
      <c r="AW220" s="80">
        <f>rep!AL213</f>
        <v>0</v>
      </c>
      <c r="AX220" s="80">
        <f>rep!AM213</f>
        <v>0</v>
      </c>
      <c r="AY220" s="80">
        <f>rep!AN213</f>
        <v>0</v>
      </c>
      <c r="AZ220" s="80">
        <f>rep!AO213</f>
        <v>0</v>
      </c>
      <c r="BA220" s="80">
        <f>rep!AP213</f>
        <v>0</v>
      </c>
      <c r="BB220" s="80">
        <f>rep!AQ213</f>
        <v>0</v>
      </c>
      <c r="BC220" s="80">
        <f>rep!AR213</f>
        <v>0</v>
      </c>
      <c r="BE220" s="69">
        <v>2015</v>
      </c>
      <c r="BF220" s="69">
        <f t="shared" si="244"/>
        <v>0</v>
      </c>
      <c r="BG220" s="69">
        <f t="shared" si="285"/>
        <v>0</v>
      </c>
      <c r="BH220" s="69">
        <f t="shared" si="286"/>
        <v>0</v>
      </c>
      <c r="BI220" s="69">
        <f t="shared" si="287"/>
        <v>0</v>
      </c>
      <c r="BJ220" s="69">
        <f t="shared" si="246"/>
        <v>0</v>
      </c>
      <c r="BK220" s="69">
        <f t="shared" si="247"/>
        <v>0</v>
      </c>
      <c r="BL220" s="69">
        <f t="shared" si="248"/>
        <v>0</v>
      </c>
      <c r="BM220" s="69">
        <f t="shared" si="249"/>
        <v>0</v>
      </c>
      <c r="BN220" s="69">
        <f t="shared" si="250"/>
        <v>0</v>
      </c>
      <c r="BO220" s="69">
        <f t="shared" si="251"/>
        <v>0</v>
      </c>
      <c r="BP220" s="69">
        <f t="shared" si="252"/>
        <v>0</v>
      </c>
      <c r="BQ220" s="69">
        <f t="shared" si="253"/>
        <v>0</v>
      </c>
      <c r="BR220" s="69">
        <f t="shared" si="254"/>
        <v>0</v>
      </c>
      <c r="BS220" s="69">
        <f t="shared" si="255"/>
        <v>0</v>
      </c>
      <c r="BT220" s="69">
        <f t="shared" si="256"/>
        <v>0</v>
      </c>
      <c r="BU220" s="69">
        <f t="shared" si="257"/>
        <v>0</v>
      </c>
      <c r="BV220" s="69">
        <f t="shared" si="258"/>
        <v>0</v>
      </c>
      <c r="BW220" s="69">
        <f t="shared" si="259"/>
        <v>0</v>
      </c>
      <c r="BX220" s="69">
        <f t="shared" si="260"/>
        <v>0</v>
      </c>
      <c r="BY220" s="69">
        <f t="shared" si="261"/>
        <v>0</v>
      </c>
      <c r="BZ220" s="69">
        <f t="shared" si="262"/>
        <v>0</v>
      </c>
      <c r="CA220" s="69">
        <f t="shared" si="263"/>
        <v>0</v>
      </c>
      <c r="CB220" s="69">
        <f t="shared" si="264"/>
        <v>0</v>
      </c>
      <c r="CC220" s="69">
        <f t="shared" si="265"/>
        <v>0</v>
      </c>
      <c r="CD220" s="69">
        <f t="shared" si="266"/>
        <v>0</v>
      </c>
      <c r="CE220" s="69">
        <f t="shared" si="267"/>
        <v>0</v>
      </c>
      <c r="CF220" s="69">
        <f t="shared" si="268"/>
        <v>0</v>
      </c>
      <c r="CG220" s="69">
        <f t="shared" si="269"/>
        <v>0</v>
      </c>
      <c r="CH220" s="69">
        <f t="shared" si="270"/>
        <v>0</v>
      </c>
      <c r="CI220" s="69">
        <f t="shared" si="271"/>
        <v>0</v>
      </c>
      <c r="CJ220" s="69">
        <f t="shared" si="272"/>
        <v>0</v>
      </c>
      <c r="CK220" s="69">
        <f t="shared" si="273"/>
        <v>0</v>
      </c>
      <c r="CL220" s="69">
        <f t="shared" si="274"/>
        <v>0</v>
      </c>
      <c r="CM220" s="69">
        <f t="shared" si="275"/>
        <v>0</v>
      </c>
      <c r="CN220" s="69">
        <f t="shared" si="276"/>
        <v>0</v>
      </c>
      <c r="CO220" s="69">
        <f t="shared" si="277"/>
        <v>0</v>
      </c>
      <c r="CP220" s="69">
        <f t="shared" si="278"/>
        <v>0</v>
      </c>
      <c r="CQ220" s="69">
        <f t="shared" si="279"/>
        <v>0</v>
      </c>
      <c r="CR220" s="69">
        <f t="shared" si="280"/>
        <v>0</v>
      </c>
      <c r="CS220" s="69">
        <f t="shared" si="281"/>
        <v>0</v>
      </c>
      <c r="CT220" s="69">
        <f t="shared" si="282"/>
        <v>0</v>
      </c>
      <c r="CU220" s="69">
        <f t="shared" si="283"/>
        <v>0</v>
      </c>
      <c r="CV220" s="69">
        <f t="shared" si="284"/>
        <v>0</v>
      </c>
    </row>
    <row r="221" spans="1:100" s="69" customFormat="1" x14ac:dyDescent="0.25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L221" s="79">
        <f t="shared" si="245"/>
        <v>2016</v>
      </c>
      <c r="M221" s="80">
        <f>rep!B214</f>
        <v>0</v>
      </c>
      <c r="N221" s="80">
        <f>rep!C214</f>
        <v>0</v>
      </c>
      <c r="O221" s="80">
        <f>rep!D214</f>
        <v>0</v>
      </c>
      <c r="P221" s="80">
        <f>rep!E214</f>
        <v>0</v>
      </c>
      <c r="Q221" s="80">
        <f>rep!F214</f>
        <v>0</v>
      </c>
      <c r="R221" s="80">
        <f>rep!G214</f>
        <v>0</v>
      </c>
      <c r="S221" s="80">
        <f>rep!H214</f>
        <v>0</v>
      </c>
      <c r="T221" s="80">
        <f>rep!I214</f>
        <v>0</v>
      </c>
      <c r="U221" s="80">
        <f>rep!J214</f>
        <v>0</v>
      </c>
      <c r="V221" s="80">
        <f>rep!K214</f>
        <v>0</v>
      </c>
      <c r="W221" s="80">
        <f>rep!L214</f>
        <v>0</v>
      </c>
      <c r="X221" s="80">
        <f>rep!M214</f>
        <v>0</v>
      </c>
      <c r="Y221" s="80">
        <f>rep!N214</f>
        <v>0</v>
      </c>
      <c r="Z221" s="80">
        <f>rep!O214</f>
        <v>0</v>
      </c>
      <c r="AA221" s="80">
        <f>rep!P214</f>
        <v>0</v>
      </c>
      <c r="AB221" s="80">
        <f>rep!Q214</f>
        <v>0</v>
      </c>
      <c r="AC221" s="80">
        <f>rep!R214</f>
        <v>0</v>
      </c>
      <c r="AD221" s="80">
        <f>rep!S214</f>
        <v>0</v>
      </c>
      <c r="AE221" s="80">
        <f>rep!T214</f>
        <v>0</v>
      </c>
      <c r="AF221" s="80">
        <f>rep!U214</f>
        <v>0</v>
      </c>
      <c r="AG221" s="80">
        <f>rep!V214</f>
        <v>0</v>
      </c>
      <c r="AH221" s="80">
        <f>rep!W214</f>
        <v>0</v>
      </c>
      <c r="AI221" s="80">
        <f>rep!X214</f>
        <v>0</v>
      </c>
      <c r="AJ221" s="80">
        <f>rep!Y214</f>
        <v>0</v>
      </c>
      <c r="AK221" s="80">
        <f>rep!Z214</f>
        <v>0</v>
      </c>
      <c r="AL221" s="80">
        <f>rep!AA214</f>
        <v>0</v>
      </c>
      <c r="AM221" s="80">
        <f>rep!AB214</f>
        <v>0</v>
      </c>
      <c r="AN221" s="80">
        <f>rep!AC214</f>
        <v>0</v>
      </c>
      <c r="AO221" s="80">
        <f>rep!AD214</f>
        <v>0</v>
      </c>
      <c r="AP221" s="80">
        <f>rep!AE214</f>
        <v>0</v>
      </c>
      <c r="AQ221" s="80">
        <f>rep!AF214</f>
        <v>0</v>
      </c>
      <c r="AR221" s="80">
        <f>rep!AG214</f>
        <v>0</v>
      </c>
      <c r="AS221" s="80">
        <f>rep!AH214</f>
        <v>0</v>
      </c>
      <c r="AT221" s="80">
        <f>rep!AI214</f>
        <v>0</v>
      </c>
      <c r="AU221" s="80">
        <f>rep!AJ214</f>
        <v>0</v>
      </c>
      <c r="AV221" s="80">
        <f>rep!AK214</f>
        <v>0</v>
      </c>
      <c r="AW221" s="80">
        <f>rep!AL214</f>
        <v>0</v>
      </c>
      <c r="AX221" s="80">
        <f>rep!AM214</f>
        <v>0</v>
      </c>
      <c r="AY221" s="80">
        <f>rep!AN214</f>
        <v>0</v>
      </c>
      <c r="AZ221" s="80">
        <f>rep!AO214</f>
        <v>0</v>
      </c>
      <c r="BA221" s="80">
        <f>rep!AP214</f>
        <v>0</v>
      </c>
      <c r="BB221" s="80">
        <f>rep!AQ214</f>
        <v>0</v>
      </c>
      <c r="BC221" s="80">
        <f>rep!AR214</f>
        <v>0</v>
      </c>
      <c r="BE221" s="69">
        <v>2016</v>
      </c>
      <c r="BF221" s="69">
        <f t="shared" si="244"/>
        <v>1.7616319952400003E-15</v>
      </c>
      <c r="BG221" s="69">
        <f t="shared" si="285"/>
        <v>5.1569920688400007E-13</v>
      </c>
      <c r="BH221" s="69">
        <f t="shared" si="286"/>
        <v>7.0566720159999997E-11</v>
      </c>
      <c r="BI221" s="69">
        <f t="shared" si="287"/>
        <v>4.5211234644900008E-9</v>
      </c>
      <c r="BJ221" s="69">
        <f t="shared" si="246"/>
        <v>1.3590282249999999E-7</v>
      </c>
      <c r="BK221" s="69">
        <f t="shared" si="247"/>
        <v>1.9229923583999999E-6</v>
      </c>
      <c r="BL221" s="69">
        <f t="shared" si="248"/>
        <v>1.2902176641599999E-5</v>
      </c>
      <c r="BM221" s="69">
        <f t="shared" si="249"/>
        <v>4.1902188776100003E-5</v>
      </c>
      <c r="BN221" s="69">
        <f t="shared" si="250"/>
        <v>7.0407034992100003E-5</v>
      </c>
      <c r="BO221" s="69">
        <f t="shared" si="251"/>
        <v>7.5658161348899993E-5</v>
      </c>
      <c r="BP221" s="69">
        <f t="shared" si="252"/>
        <v>8.3681147107600001E-5</v>
      </c>
      <c r="BQ221" s="69">
        <f t="shared" si="253"/>
        <v>1.3590663241E-4</v>
      </c>
      <c r="BR221" s="69">
        <f t="shared" si="254"/>
        <v>2.5170774408999995E-4</v>
      </c>
      <c r="BS221" s="69">
        <f t="shared" si="255"/>
        <v>4.0223110248999996E-4</v>
      </c>
      <c r="BT221" s="69">
        <f t="shared" si="256"/>
        <v>5.5318569600999994E-4</v>
      </c>
      <c r="BU221" s="69">
        <f t="shared" si="257"/>
        <v>7.3428534528999993E-4</v>
      </c>
      <c r="BV221" s="69">
        <f t="shared" si="258"/>
        <v>1.0065708022499998E-3</v>
      </c>
      <c r="BW221" s="69">
        <f t="shared" si="259"/>
        <v>1.3861622534399999E-3</v>
      </c>
      <c r="BX221" s="69">
        <f t="shared" si="260"/>
        <v>1.8268101774400001E-3</v>
      </c>
      <c r="BY221" s="69">
        <f t="shared" si="261"/>
        <v>2.2771983999999999E-3</v>
      </c>
      <c r="BZ221" s="69">
        <f t="shared" si="262"/>
        <v>2.7212706896399996E-3</v>
      </c>
      <c r="CA221" s="69">
        <f t="shared" si="263"/>
        <v>3.1454487064899997E-3</v>
      </c>
      <c r="CB221" s="69">
        <f t="shared" si="264"/>
        <v>3.5009705609999999E-3</v>
      </c>
      <c r="CC221" s="69">
        <f t="shared" si="265"/>
        <v>3.7197069123599998E-3</v>
      </c>
      <c r="CD221" s="69">
        <f t="shared" si="266"/>
        <v>3.7545643502500002E-3</v>
      </c>
      <c r="CE221" s="69">
        <f t="shared" si="267"/>
        <v>3.5967847182399996E-3</v>
      </c>
      <c r="CF221" s="69">
        <f t="shared" si="268"/>
        <v>3.2690378002499998E-3</v>
      </c>
      <c r="CG221" s="69">
        <f t="shared" si="269"/>
        <v>2.8157880960000001E-3</v>
      </c>
      <c r="CH221" s="69">
        <f t="shared" si="270"/>
        <v>2.2956651516099998E-3</v>
      </c>
      <c r="CI221" s="69">
        <f t="shared" si="271"/>
        <v>1.770137329E-3</v>
      </c>
      <c r="CJ221" s="69">
        <f t="shared" si="272"/>
        <v>1.2903972684099999E-3</v>
      </c>
      <c r="CK221" s="69">
        <f t="shared" si="273"/>
        <v>8.889222990399999E-4</v>
      </c>
      <c r="CL221" s="69">
        <f t="shared" si="274"/>
        <v>5.7815721601000008E-4</v>
      </c>
      <c r="CM221" s="69">
        <f t="shared" si="275"/>
        <v>3.5457643203999991E-4</v>
      </c>
      <c r="CN221" s="69">
        <f t="shared" si="276"/>
        <v>2.0468738761000003E-4</v>
      </c>
      <c r="CO221" s="69">
        <f t="shared" si="277"/>
        <v>1.1097990408999999E-4</v>
      </c>
      <c r="CP221" s="69">
        <f t="shared" si="278"/>
        <v>5.6367210996100004E-5</v>
      </c>
      <c r="CQ221" s="69">
        <f t="shared" si="279"/>
        <v>2.6736965808399997E-5</v>
      </c>
      <c r="CR221" s="69">
        <f t="shared" si="280"/>
        <v>1.1804446777599999E-5</v>
      </c>
      <c r="CS221" s="69">
        <f t="shared" si="281"/>
        <v>4.8338419600000008E-6</v>
      </c>
      <c r="CT221" s="69">
        <f t="shared" si="282"/>
        <v>1.8292833000999998E-6</v>
      </c>
      <c r="CU221" s="69">
        <f t="shared" si="283"/>
        <v>6.3748088377600006E-7</v>
      </c>
      <c r="CV221" s="69">
        <f t="shared" si="284"/>
        <v>2.0386308614399999E-7</v>
      </c>
    </row>
    <row r="222" spans="1:100" s="69" customFormat="1" x14ac:dyDescent="0.25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L222" s="79">
        <f t="shared" si="245"/>
        <v>2017</v>
      </c>
      <c r="M222" s="80">
        <f>rep!B215</f>
        <v>0</v>
      </c>
      <c r="N222" s="80">
        <f>rep!C215</f>
        <v>0</v>
      </c>
      <c r="O222" s="80">
        <f>rep!D215</f>
        <v>0</v>
      </c>
      <c r="P222" s="80">
        <f>rep!E215</f>
        <v>0</v>
      </c>
      <c r="Q222" s="80">
        <f>rep!F215</f>
        <v>0</v>
      </c>
      <c r="R222" s="80">
        <f>rep!G215</f>
        <v>0</v>
      </c>
      <c r="S222" s="80">
        <f>rep!H215</f>
        <v>0</v>
      </c>
      <c r="T222" s="80">
        <f>rep!I215</f>
        <v>0</v>
      </c>
      <c r="U222" s="80">
        <f>rep!J215</f>
        <v>0</v>
      </c>
      <c r="V222" s="80">
        <f>rep!K215</f>
        <v>0</v>
      </c>
      <c r="W222" s="80">
        <f>rep!L215</f>
        <v>0</v>
      </c>
      <c r="X222" s="80">
        <f>rep!M215</f>
        <v>0</v>
      </c>
      <c r="Y222" s="80">
        <f>rep!N215</f>
        <v>0</v>
      </c>
      <c r="Z222" s="80">
        <f>rep!O215</f>
        <v>0</v>
      </c>
      <c r="AA222" s="80">
        <f>rep!P215</f>
        <v>0</v>
      </c>
      <c r="AB222" s="80">
        <f>rep!Q215</f>
        <v>0</v>
      </c>
      <c r="AC222" s="80">
        <f>rep!R215</f>
        <v>0</v>
      </c>
      <c r="AD222" s="80">
        <f>rep!S215</f>
        <v>0</v>
      </c>
      <c r="AE222" s="80">
        <f>rep!T215</f>
        <v>0</v>
      </c>
      <c r="AF222" s="80">
        <f>rep!U215</f>
        <v>0</v>
      </c>
      <c r="AG222" s="80">
        <f>rep!V215</f>
        <v>0</v>
      </c>
      <c r="AH222" s="80">
        <f>rep!W215</f>
        <v>0</v>
      </c>
      <c r="AI222" s="80">
        <f>rep!X215</f>
        <v>0</v>
      </c>
      <c r="AJ222" s="80">
        <f>rep!Y215</f>
        <v>0</v>
      </c>
      <c r="AK222" s="80">
        <f>rep!Z215</f>
        <v>0</v>
      </c>
      <c r="AL222" s="80">
        <f>rep!AA215</f>
        <v>0</v>
      </c>
      <c r="AM222" s="80">
        <f>rep!AB215</f>
        <v>0</v>
      </c>
      <c r="AN222" s="80">
        <f>rep!AC215</f>
        <v>0</v>
      </c>
      <c r="AO222" s="80">
        <f>rep!AD215</f>
        <v>0</v>
      </c>
      <c r="AP222" s="80">
        <f>rep!AE215</f>
        <v>0</v>
      </c>
      <c r="AQ222" s="80">
        <f>rep!AF215</f>
        <v>0</v>
      </c>
      <c r="AR222" s="80">
        <f>rep!AG215</f>
        <v>0</v>
      </c>
      <c r="AS222" s="80">
        <f>rep!AH215</f>
        <v>0</v>
      </c>
      <c r="AT222" s="80">
        <f>rep!AI215</f>
        <v>0</v>
      </c>
      <c r="AU222" s="80">
        <f>rep!AJ215</f>
        <v>0</v>
      </c>
      <c r="AV222" s="80">
        <f>rep!AK215</f>
        <v>0</v>
      </c>
      <c r="AW222" s="80">
        <f>rep!AL215</f>
        <v>0</v>
      </c>
      <c r="AX222" s="80">
        <f>rep!AM215</f>
        <v>0</v>
      </c>
      <c r="AY222" s="80">
        <f>rep!AN215</f>
        <v>0</v>
      </c>
      <c r="AZ222" s="80">
        <f>rep!AO215</f>
        <v>0</v>
      </c>
      <c r="BA222" s="80">
        <f>rep!AP215</f>
        <v>0</v>
      </c>
      <c r="BB222" s="80">
        <f>rep!AQ215</f>
        <v>0</v>
      </c>
      <c r="BC222" s="80">
        <f>rep!AR215</f>
        <v>0</v>
      </c>
      <c r="BE222" s="69">
        <v>2017</v>
      </c>
      <c r="BF222" s="69">
        <f t="shared" si="244"/>
        <v>4.5385552134400002E-15</v>
      </c>
      <c r="BG222" s="69">
        <f t="shared" si="285"/>
        <v>1.3285098121000001E-12</v>
      </c>
      <c r="BH222" s="69">
        <f t="shared" si="286"/>
        <v>1.8174005721000002E-10</v>
      </c>
      <c r="BI222" s="69">
        <f t="shared" si="287"/>
        <v>1.1637231375999999E-8</v>
      </c>
      <c r="BJ222" s="69">
        <f t="shared" si="246"/>
        <v>3.4937083777599995E-7</v>
      </c>
      <c r="BK222" s="69">
        <f t="shared" si="247"/>
        <v>4.9292880399999994E-6</v>
      </c>
      <c r="BL222" s="69">
        <f t="shared" si="248"/>
        <v>3.2832556200900001E-5</v>
      </c>
      <c r="BM222" s="69">
        <f t="shared" si="249"/>
        <v>1.04489284E-4</v>
      </c>
      <c r="BN222" s="69">
        <f t="shared" si="250"/>
        <v>1.6522531600000003E-4</v>
      </c>
      <c r="BO222" s="69">
        <f t="shared" si="251"/>
        <v>1.4893517521000001E-4</v>
      </c>
      <c r="BP222" s="69">
        <f t="shared" si="252"/>
        <v>1.1448144016E-4</v>
      </c>
      <c r="BQ222" s="69">
        <f t="shared" si="253"/>
        <v>1.3186158560999999E-4</v>
      </c>
      <c r="BR222" s="69">
        <f t="shared" si="254"/>
        <v>2.1841588520999999E-4</v>
      </c>
      <c r="BS222" s="69">
        <f t="shared" si="255"/>
        <v>3.5690766399999995E-4</v>
      </c>
      <c r="BT222" s="69">
        <f t="shared" si="256"/>
        <v>5.2841596128999993E-4</v>
      </c>
      <c r="BU222" s="69">
        <f t="shared" si="257"/>
        <v>7.6768893184000011E-4</v>
      </c>
      <c r="BV222" s="69">
        <f t="shared" si="258"/>
        <v>1.1385833004099999E-3</v>
      </c>
      <c r="BW222" s="69">
        <f t="shared" si="259"/>
        <v>1.65843603121E-3</v>
      </c>
      <c r="BX222" s="69">
        <f t="shared" si="260"/>
        <v>2.2705510900900001E-3</v>
      </c>
      <c r="BY222" s="69">
        <f t="shared" si="261"/>
        <v>2.8984871737599998E-3</v>
      </c>
      <c r="BZ222" s="69">
        <f t="shared" si="262"/>
        <v>3.4880836000000001E-3</v>
      </c>
      <c r="CA222" s="69">
        <f t="shared" si="263"/>
        <v>3.9784303950399997E-3</v>
      </c>
      <c r="CB222" s="69">
        <f t="shared" si="264"/>
        <v>4.2802212675600009E-3</v>
      </c>
      <c r="CC222" s="69">
        <f t="shared" si="265"/>
        <v>4.3175018392899991E-3</v>
      </c>
      <c r="CD222" s="69">
        <f t="shared" si="266"/>
        <v>4.0789809156100004E-3</v>
      </c>
      <c r="CE222" s="69">
        <f t="shared" si="267"/>
        <v>3.6188526176100001E-3</v>
      </c>
      <c r="CF222" s="69">
        <f t="shared" si="268"/>
        <v>3.0233942131599996E-3</v>
      </c>
      <c r="CG222" s="69">
        <f t="shared" si="269"/>
        <v>2.3822403872400004E-3</v>
      </c>
      <c r="CH222" s="69">
        <f t="shared" si="270"/>
        <v>1.7723426406400004E-3</v>
      </c>
      <c r="CI222" s="69">
        <f t="shared" si="271"/>
        <v>1.2473328697599998E-3</v>
      </c>
      <c r="CJ222" s="69">
        <f t="shared" si="272"/>
        <v>8.3252446225000006E-4</v>
      </c>
      <c r="CK222" s="69">
        <f t="shared" si="273"/>
        <v>5.2832861315999999E-4</v>
      </c>
      <c r="CL222" s="69">
        <f t="shared" si="274"/>
        <v>3.1942268176E-4</v>
      </c>
      <c r="CM222" s="69">
        <f t="shared" si="275"/>
        <v>1.8418561225000001E-4</v>
      </c>
      <c r="CN222" s="69">
        <f t="shared" si="276"/>
        <v>1.0130221201E-4</v>
      </c>
      <c r="CO222" s="69">
        <f t="shared" si="277"/>
        <v>5.3091624960000001E-5</v>
      </c>
      <c r="CP222" s="69">
        <f t="shared" si="278"/>
        <v>2.6454769296400001E-5</v>
      </c>
      <c r="CQ222" s="69">
        <f t="shared" si="279"/>
        <v>1.2490498956099999E-5</v>
      </c>
      <c r="CR222" s="69">
        <f t="shared" si="280"/>
        <v>5.5634185161000005E-6</v>
      </c>
      <c r="CS222" s="69">
        <f t="shared" si="281"/>
        <v>2.3258690064000004E-6</v>
      </c>
      <c r="CT222" s="69">
        <f t="shared" si="282"/>
        <v>9.07677303841E-7</v>
      </c>
      <c r="CU222" s="69">
        <f t="shared" si="283"/>
        <v>3.2883687424899996E-7</v>
      </c>
      <c r="CV222" s="69">
        <f t="shared" si="284"/>
        <v>1.0999769228099999E-7</v>
      </c>
    </row>
    <row r="223" spans="1:100" s="69" customFormat="1" x14ac:dyDescent="0.25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L223" s="79">
        <f t="shared" si="245"/>
        <v>2018</v>
      </c>
      <c r="M223" s="80">
        <f>rep!B216</f>
        <v>0</v>
      </c>
      <c r="N223" s="80">
        <f>rep!C216</f>
        <v>0</v>
      </c>
      <c r="O223" s="80">
        <f>rep!D216</f>
        <v>0</v>
      </c>
      <c r="P223" s="80">
        <f>rep!E216</f>
        <v>0</v>
      </c>
      <c r="Q223" s="80">
        <f>rep!F216</f>
        <v>0</v>
      </c>
      <c r="R223" s="80">
        <f>rep!G216</f>
        <v>0</v>
      </c>
      <c r="S223" s="80">
        <f>rep!H216</f>
        <v>0</v>
      </c>
      <c r="T223" s="80">
        <f>rep!I216</f>
        <v>0</v>
      </c>
      <c r="U223" s="80">
        <f>rep!J216</f>
        <v>0</v>
      </c>
      <c r="V223" s="80">
        <f>rep!K216</f>
        <v>0</v>
      </c>
      <c r="W223" s="80">
        <f>rep!L216</f>
        <v>0</v>
      </c>
      <c r="X223" s="80">
        <f>rep!M216</f>
        <v>0</v>
      </c>
      <c r="Y223" s="80">
        <f>rep!N216</f>
        <v>0</v>
      </c>
      <c r="Z223" s="80">
        <f>rep!O216</f>
        <v>0</v>
      </c>
      <c r="AA223" s="80">
        <f>rep!P216</f>
        <v>0</v>
      </c>
      <c r="AB223" s="80">
        <f>rep!Q216</f>
        <v>0</v>
      </c>
      <c r="AC223" s="80">
        <f>rep!R216</f>
        <v>0</v>
      </c>
      <c r="AD223" s="80">
        <f>rep!S216</f>
        <v>0</v>
      </c>
      <c r="AE223" s="80">
        <f>rep!T216</f>
        <v>0</v>
      </c>
      <c r="AF223" s="80">
        <f>rep!U216</f>
        <v>0</v>
      </c>
      <c r="AG223" s="80">
        <f>rep!V216</f>
        <v>0</v>
      </c>
      <c r="AH223" s="80">
        <f>rep!W216</f>
        <v>0</v>
      </c>
      <c r="AI223" s="80">
        <f>rep!X216</f>
        <v>0</v>
      </c>
      <c r="AJ223" s="80">
        <f>rep!Y216</f>
        <v>0</v>
      </c>
      <c r="AK223" s="80">
        <f>rep!Z216</f>
        <v>0</v>
      </c>
      <c r="AL223" s="80">
        <f>rep!AA216</f>
        <v>0</v>
      </c>
      <c r="AM223" s="80">
        <f>rep!AB216</f>
        <v>0</v>
      </c>
      <c r="AN223" s="80">
        <f>rep!AC216</f>
        <v>0</v>
      </c>
      <c r="AO223" s="80">
        <f>rep!AD216</f>
        <v>0</v>
      </c>
      <c r="AP223" s="80">
        <f>rep!AE216</f>
        <v>0</v>
      </c>
      <c r="AQ223" s="80">
        <f>rep!AF216</f>
        <v>0</v>
      </c>
      <c r="AR223" s="80">
        <f>rep!AG216</f>
        <v>0</v>
      </c>
      <c r="AS223" s="80">
        <f>rep!AH216</f>
        <v>0</v>
      </c>
      <c r="AT223" s="80">
        <f>rep!AI216</f>
        <v>0</v>
      </c>
      <c r="AU223" s="80">
        <f>rep!AJ216</f>
        <v>0</v>
      </c>
      <c r="AV223" s="80">
        <f>rep!AK216</f>
        <v>0</v>
      </c>
      <c r="AW223" s="80">
        <f>rep!AL216</f>
        <v>0</v>
      </c>
      <c r="AX223" s="80">
        <f>rep!AM216</f>
        <v>0</v>
      </c>
      <c r="AY223" s="80">
        <f>rep!AN216</f>
        <v>0</v>
      </c>
      <c r="AZ223" s="80">
        <f>rep!AO216</f>
        <v>0</v>
      </c>
      <c r="BA223" s="80">
        <f>rep!AP216</f>
        <v>0</v>
      </c>
      <c r="BB223" s="80">
        <f>rep!AQ216</f>
        <v>0</v>
      </c>
      <c r="BC223" s="80">
        <f>rep!AR216</f>
        <v>0</v>
      </c>
      <c r="BE223" s="69">
        <v>2018</v>
      </c>
      <c r="BF223" s="69">
        <f t="shared" si="244"/>
        <v>4.2508835214400004E-15</v>
      </c>
      <c r="BG223" s="69">
        <f t="shared" si="285"/>
        <v>1.2443625601000001E-12</v>
      </c>
      <c r="BH223" s="69">
        <f t="shared" si="286"/>
        <v>1.7026074256E-10</v>
      </c>
      <c r="BI223" s="69">
        <f t="shared" si="287"/>
        <v>1.0906251488999999E-8</v>
      </c>
      <c r="BJ223" s="69">
        <f t="shared" si="246"/>
        <v>3.2769556780900002E-7</v>
      </c>
      <c r="BK223" s="69">
        <f t="shared" si="247"/>
        <v>4.6322231076000004E-6</v>
      </c>
      <c r="BL223" s="69">
        <f t="shared" si="248"/>
        <v>3.1001510409999995E-5</v>
      </c>
      <c r="BM223" s="69">
        <f t="shared" si="249"/>
        <v>9.9976001440000008E-5</v>
      </c>
      <c r="BN223" s="69">
        <f t="shared" si="250"/>
        <v>1.6446780025000001E-4</v>
      </c>
      <c r="BO223" s="69">
        <f t="shared" si="251"/>
        <v>1.6631197444E-4</v>
      </c>
      <c r="BP223" s="69">
        <f t="shared" si="252"/>
        <v>1.6266196521000001E-4</v>
      </c>
      <c r="BQ223" s="69">
        <f t="shared" si="253"/>
        <v>2.3295916900000001E-4</v>
      </c>
      <c r="BR223" s="69">
        <f t="shared" si="254"/>
        <v>3.9522235204000005E-4</v>
      </c>
      <c r="BS223" s="69">
        <f t="shared" si="255"/>
        <v>5.7538576384000002E-4</v>
      </c>
      <c r="BT223" s="69">
        <f t="shared" si="256"/>
        <v>6.9773109315999994E-4</v>
      </c>
      <c r="BU223" s="69">
        <f t="shared" si="257"/>
        <v>8.1009113641000003E-4</v>
      </c>
      <c r="BV223" s="69">
        <f t="shared" si="258"/>
        <v>1.0251203062499998E-3</v>
      </c>
      <c r="BW223" s="69">
        <f t="shared" si="259"/>
        <v>1.4165287142399998E-3</v>
      </c>
      <c r="BX223" s="69">
        <f t="shared" si="260"/>
        <v>1.9868325612099999E-3</v>
      </c>
      <c r="BY223" s="69">
        <f t="shared" si="261"/>
        <v>2.6880284544400002E-3</v>
      </c>
      <c r="BZ223" s="69">
        <f t="shared" si="262"/>
        <v>3.4459835062499999E-3</v>
      </c>
      <c r="CA223" s="69">
        <f t="shared" si="263"/>
        <v>4.1476433648400006E-3</v>
      </c>
      <c r="CB223" s="69">
        <f t="shared" si="264"/>
        <v>4.6407158798399996E-3</v>
      </c>
      <c r="CC223" s="69">
        <f t="shared" si="265"/>
        <v>4.7930421312399997E-3</v>
      </c>
      <c r="CD223" s="69">
        <f t="shared" si="266"/>
        <v>4.5619217640000004E-3</v>
      </c>
      <c r="CE223" s="69">
        <f t="shared" si="267"/>
        <v>4.0068899999999991E-3</v>
      </c>
      <c r="CF223" s="69">
        <f t="shared" si="268"/>
        <v>3.2534132976899995E-3</v>
      </c>
      <c r="CG223" s="69">
        <f t="shared" si="269"/>
        <v>2.4453618403599995E-3</v>
      </c>
      <c r="CH223" s="69">
        <f t="shared" si="270"/>
        <v>1.7047980366399998E-3</v>
      </c>
      <c r="CI223" s="69">
        <f t="shared" si="271"/>
        <v>1.1060347004099998E-3</v>
      </c>
      <c r="CJ223" s="69">
        <f t="shared" si="272"/>
        <v>6.7078928015999989E-4</v>
      </c>
      <c r="CK223" s="69">
        <f t="shared" si="273"/>
        <v>3.8222205024999995E-4</v>
      </c>
      <c r="CL223" s="69">
        <f t="shared" si="274"/>
        <v>2.0566141281000002E-4</v>
      </c>
      <c r="CM223" s="69">
        <f t="shared" si="275"/>
        <v>1.0500715729000001E-4</v>
      </c>
      <c r="CN223" s="69">
        <f t="shared" si="276"/>
        <v>5.1110774672399996E-5</v>
      </c>
      <c r="CO223" s="69">
        <f t="shared" si="277"/>
        <v>2.3806690224100001E-5</v>
      </c>
      <c r="CP223" s="69">
        <f t="shared" si="278"/>
        <v>1.06374474801E-5</v>
      </c>
      <c r="CQ223" s="69">
        <f t="shared" si="279"/>
        <v>4.5614707775999997E-6</v>
      </c>
      <c r="CR223" s="69">
        <f t="shared" si="280"/>
        <v>1.8735039375999997E-6</v>
      </c>
      <c r="CS223" s="69">
        <f t="shared" si="281"/>
        <v>7.3397087184099994E-7</v>
      </c>
      <c r="CT223" s="69">
        <f t="shared" si="282"/>
        <v>2.7264793264899999E-7</v>
      </c>
      <c r="CU223" s="69">
        <f t="shared" si="283"/>
        <v>9.5358057600999993E-8</v>
      </c>
      <c r="CV223" s="69">
        <f t="shared" si="284"/>
        <v>3.1166018521000002E-8</v>
      </c>
    </row>
    <row r="227" spans="1:100" s="29" customFormat="1" x14ac:dyDescent="0.25">
      <c r="A227" s="28"/>
      <c r="B227" s="28"/>
      <c r="C227" s="81"/>
      <c r="D227" s="81"/>
      <c r="E227" s="81"/>
      <c r="F227" s="20"/>
      <c r="G227" s="20"/>
      <c r="H227" s="82"/>
      <c r="I227" s="82"/>
      <c r="J227" s="24"/>
      <c r="K227" s="81"/>
      <c r="L227" s="31" t="s">
        <v>47</v>
      </c>
    </row>
    <row r="228" spans="1:100" s="29" customFormat="1" x14ac:dyDescent="0.25">
      <c r="A228" s="83"/>
      <c r="B228" s="28"/>
      <c r="C228" s="81"/>
      <c r="D228" s="26"/>
      <c r="E228" s="26"/>
      <c r="F228" s="22"/>
      <c r="G228" s="22"/>
      <c r="H228" s="22"/>
      <c r="I228" s="22"/>
      <c r="J228" s="84"/>
      <c r="L228" s="16">
        <v>1985</v>
      </c>
      <c r="M228" s="86">
        <f>rep!B218</f>
        <v>0</v>
      </c>
      <c r="N228" s="86">
        <f>rep!C218</f>
        <v>0</v>
      </c>
      <c r="O228" s="86">
        <f>rep!D218</f>
        <v>0</v>
      </c>
      <c r="P228" s="86">
        <f>rep!E218</f>
        <v>0</v>
      </c>
      <c r="Q228" s="86">
        <f>rep!F218</f>
        <v>0</v>
      </c>
      <c r="R228" s="86">
        <f>rep!G218</f>
        <v>0</v>
      </c>
      <c r="S228" s="86">
        <f>rep!H218</f>
        <v>0</v>
      </c>
      <c r="T228" s="86">
        <f>rep!I218</f>
        <v>0</v>
      </c>
      <c r="U228" s="86">
        <f>rep!J218</f>
        <v>0</v>
      </c>
      <c r="V228" s="86">
        <f>rep!K218</f>
        <v>0</v>
      </c>
      <c r="W228" s="86">
        <f>rep!L218</f>
        <v>0</v>
      </c>
      <c r="X228" s="86">
        <f>rep!M218</f>
        <v>0</v>
      </c>
      <c r="Y228" s="86">
        <f>rep!N218</f>
        <v>0</v>
      </c>
      <c r="Z228" s="86">
        <f>rep!O218</f>
        <v>0</v>
      </c>
      <c r="AA228" s="86">
        <f>rep!P218</f>
        <v>0</v>
      </c>
      <c r="AB228" s="86">
        <f>rep!Q218</f>
        <v>0</v>
      </c>
      <c r="AC228" s="86">
        <f>rep!R218</f>
        <v>0</v>
      </c>
      <c r="AD228" s="86">
        <f>rep!S218</f>
        <v>0</v>
      </c>
      <c r="AE228" s="86">
        <f>rep!T218</f>
        <v>0</v>
      </c>
      <c r="AF228" s="86">
        <f>rep!U218</f>
        <v>0</v>
      </c>
      <c r="AG228" s="86">
        <f>rep!V218</f>
        <v>0</v>
      </c>
      <c r="AH228" s="86">
        <f>rep!W218</f>
        <v>0</v>
      </c>
      <c r="AI228" s="86">
        <f>rep!X218</f>
        <v>0</v>
      </c>
      <c r="AJ228" s="86">
        <f>rep!Y218</f>
        <v>0</v>
      </c>
      <c r="AK228" s="86">
        <f>rep!Z218</f>
        <v>0</v>
      </c>
      <c r="AL228" s="86">
        <f>rep!AA218</f>
        <v>0</v>
      </c>
      <c r="AM228" s="86">
        <f>rep!AB218</f>
        <v>0</v>
      </c>
      <c r="AN228" s="86">
        <f>rep!AC218</f>
        <v>0</v>
      </c>
      <c r="AO228" s="86">
        <f>rep!AD218</f>
        <v>0</v>
      </c>
      <c r="AP228" s="86">
        <f>rep!AE218</f>
        <v>0</v>
      </c>
      <c r="AQ228" s="86">
        <f>rep!AF218</f>
        <v>0</v>
      </c>
      <c r="AR228" s="86">
        <f>rep!AG218</f>
        <v>0</v>
      </c>
      <c r="AS228" s="86">
        <f>rep!AH218</f>
        <v>0</v>
      </c>
      <c r="AT228" s="86">
        <f>rep!AI218</f>
        <v>0</v>
      </c>
      <c r="AU228" s="86">
        <f>rep!AJ218</f>
        <v>0</v>
      </c>
      <c r="AV228" s="86">
        <f>rep!AK218</f>
        <v>0</v>
      </c>
      <c r="AW228" s="86">
        <f>rep!AL218</f>
        <v>0</v>
      </c>
      <c r="AX228" s="86">
        <f>rep!AM218</f>
        <v>0</v>
      </c>
      <c r="AY228" s="86">
        <f>rep!AN218</f>
        <v>0</v>
      </c>
      <c r="AZ228" s="86">
        <f>rep!AO218</f>
        <v>0</v>
      </c>
      <c r="BA228" s="86">
        <f>rep!AP218</f>
        <v>0</v>
      </c>
      <c r="BB228" s="86">
        <f>rep!AQ218</f>
        <v>0</v>
      </c>
      <c r="BC228" s="86">
        <f>rep!AR218</f>
        <v>0</v>
      </c>
      <c r="BE228" s="29">
        <v>1985</v>
      </c>
      <c r="BF228" s="85">
        <f>+M266*(1-M266)</f>
        <v>1.018829896198543E-7</v>
      </c>
      <c r="BG228" s="85">
        <f t="shared" ref="BG228:CV234" si="288">+N266*(1-N266)</f>
        <v>2.2789348064324765E-6</v>
      </c>
      <c r="BH228" s="85">
        <f t="shared" si="288"/>
        <v>3.3599970966078788E-5</v>
      </c>
      <c r="BI228" s="85">
        <f t="shared" si="288"/>
        <v>3.2677814619677502E-4</v>
      </c>
      <c r="BJ228" s="85">
        <f t="shared" si="288"/>
        <v>2.0961177737191003E-3</v>
      </c>
      <c r="BK228" s="85">
        <f t="shared" si="288"/>
        <v>8.8483595660751001E-3</v>
      </c>
      <c r="BL228" s="85">
        <f t="shared" si="288"/>
        <v>2.452934859375E-2</v>
      </c>
      <c r="BM228" s="85">
        <f t="shared" si="288"/>
        <v>4.5081813494789999E-2</v>
      </c>
      <c r="BN228" s="85">
        <f t="shared" si="288"/>
        <v>5.6942315681110002E-2</v>
      </c>
      <c r="BO228" s="85">
        <f t="shared" si="288"/>
        <v>5.366097207744E-2</v>
      </c>
      <c r="BP228" s="85">
        <f t="shared" si="288"/>
        <v>4.6083361016309998E-2</v>
      </c>
      <c r="BQ228" s="85">
        <f t="shared" si="288"/>
        <v>4.6958919039359996E-2</v>
      </c>
      <c r="BR228" s="85">
        <f t="shared" si="288"/>
        <v>5.4025652437989999E-2</v>
      </c>
      <c r="BS228" s="85">
        <f t="shared" si="288"/>
        <v>5.8187885075039997E-2</v>
      </c>
      <c r="BT228" s="85">
        <f t="shared" si="288"/>
        <v>5.6914985072639999E-2</v>
      </c>
      <c r="BU228" s="85">
        <f t="shared" si="288"/>
        <v>5.3757201950999998E-2</v>
      </c>
      <c r="BV228" s="85">
        <f t="shared" si="288"/>
        <v>5.140035571696E-2</v>
      </c>
      <c r="BW228" s="85">
        <f t="shared" si="288"/>
        <v>4.9166058974999996E-2</v>
      </c>
      <c r="BX228" s="85">
        <f t="shared" si="288"/>
        <v>4.5805550110560006E-2</v>
      </c>
      <c r="BY228" s="85">
        <f t="shared" si="288"/>
        <v>4.1586659166389997E-2</v>
      </c>
      <c r="BZ228" s="85">
        <f t="shared" si="288"/>
        <v>3.748941847231E-2</v>
      </c>
      <c r="CA228" s="85">
        <f t="shared" si="288"/>
        <v>3.3964306547040003E-2</v>
      </c>
      <c r="CB228" s="85">
        <f t="shared" si="288"/>
        <v>3.0869189381190001E-2</v>
      </c>
      <c r="CC228" s="85">
        <f t="shared" si="288"/>
        <v>2.7952748282789999E-2</v>
      </c>
      <c r="CD228" s="85">
        <f t="shared" si="288"/>
        <v>2.5069484761440001E-2</v>
      </c>
      <c r="CE228" s="85">
        <f t="shared" si="288"/>
        <v>2.2143851288159998E-2</v>
      </c>
      <c r="CF228" s="85">
        <f t="shared" si="288"/>
        <v>1.9140218846309998E-2</v>
      </c>
      <c r="CG228" s="85">
        <f t="shared" si="288"/>
        <v>1.608277422999E-2</v>
      </c>
      <c r="CH228" s="85">
        <f t="shared" si="288"/>
        <v>1.306411828764E-2</v>
      </c>
      <c r="CI228" s="85">
        <f t="shared" si="288"/>
        <v>1.021810056991E-2</v>
      </c>
      <c r="CJ228" s="85">
        <f t="shared" si="288"/>
        <v>7.6760263153430996E-3</v>
      </c>
      <c r="CK228" s="85">
        <f t="shared" si="288"/>
        <v>5.5306389391350996E-3</v>
      </c>
      <c r="CL228" s="85">
        <f t="shared" si="288"/>
        <v>3.8183577276975E-3</v>
      </c>
      <c r="CM228" s="85">
        <f t="shared" si="288"/>
        <v>2.5231314779790999E-3</v>
      </c>
      <c r="CN228" s="85">
        <f t="shared" si="288"/>
        <v>1.59275501791E-3</v>
      </c>
      <c r="CO228" s="85">
        <f t="shared" si="288"/>
        <v>9.5786173899403899E-4</v>
      </c>
      <c r="CP228" s="85">
        <f t="shared" si="288"/>
        <v>5.4685562140597502E-4</v>
      </c>
      <c r="CQ228" s="85">
        <f t="shared" si="288"/>
        <v>2.9522778905077498E-4</v>
      </c>
      <c r="CR228" s="85">
        <f t="shared" si="288"/>
        <v>1.5012245647897499E-4</v>
      </c>
      <c r="CS228" s="85">
        <f t="shared" si="288"/>
        <v>7.1637667309208168E-5</v>
      </c>
      <c r="CT228" s="85">
        <f t="shared" si="288"/>
        <v>3.1976277452284712E-5</v>
      </c>
      <c r="CU228" s="85">
        <f t="shared" si="288"/>
        <v>1.331392273474119E-5</v>
      </c>
      <c r="CV228" s="85">
        <f t="shared" si="288"/>
        <v>5.1590633837903717E-6</v>
      </c>
    </row>
    <row r="229" spans="1:100" s="29" customFormat="1" x14ac:dyDescent="0.25">
      <c r="A229" s="83"/>
      <c r="B229" s="28"/>
      <c r="C229" s="81"/>
      <c r="D229" s="26"/>
      <c r="E229" s="26"/>
      <c r="F229" s="22"/>
      <c r="G229" s="22"/>
      <c r="H229" s="22"/>
      <c r="I229" s="22"/>
      <c r="J229" s="84"/>
      <c r="L229" s="15">
        <f>+L228+1</f>
        <v>1986</v>
      </c>
      <c r="M229" s="86">
        <f>rep!B219</f>
        <v>0</v>
      </c>
      <c r="N229" s="86">
        <f>rep!C219</f>
        <v>0</v>
      </c>
      <c r="O229" s="86">
        <f>rep!D219</f>
        <v>0</v>
      </c>
      <c r="P229" s="86">
        <f>rep!E219</f>
        <v>0</v>
      </c>
      <c r="Q229" s="86">
        <f>rep!F219</f>
        <v>0</v>
      </c>
      <c r="R229" s="86">
        <f>rep!G219</f>
        <v>0</v>
      </c>
      <c r="S229" s="86">
        <f>rep!H219</f>
        <v>0</v>
      </c>
      <c r="T229" s="86">
        <f>rep!I219</f>
        <v>0</v>
      </c>
      <c r="U229" s="86">
        <f>rep!J219</f>
        <v>0</v>
      </c>
      <c r="V229" s="86">
        <f>rep!K219</f>
        <v>0</v>
      </c>
      <c r="W229" s="86">
        <f>rep!L219</f>
        <v>0</v>
      </c>
      <c r="X229" s="86">
        <f>rep!M219</f>
        <v>0</v>
      </c>
      <c r="Y229" s="86">
        <f>rep!N219</f>
        <v>0</v>
      </c>
      <c r="Z229" s="86">
        <f>rep!O219</f>
        <v>0</v>
      </c>
      <c r="AA229" s="86">
        <f>rep!P219</f>
        <v>0</v>
      </c>
      <c r="AB229" s="86">
        <f>rep!Q219</f>
        <v>0</v>
      </c>
      <c r="AC229" s="86">
        <f>rep!R219</f>
        <v>0</v>
      </c>
      <c r="AD229" s="86">
        <f>rep!S219</f>
        <v>0</v>
      </c>
      <c r="AE229" s="86">
        <f>rep!T219</f>
        <v>0</v>
      </c>
      <c r="AF229" s="86">
        <f>rep!U219</f>
        <v>0</v>
      </c>
      <c r="AG229" s="86">
        <f>rep!V219</f>
        <v>0</v>
      </c>
      <c r="AH229" s="86">
        <f>rep!W219</f>
        <v>0</v>
      </c>
      <c r="AI229" s="86">
        <f>rep!X219</f>
        <v>0</v>
      </c>
      <c r="AJ229" s="86">
        <f>rep!Y219</f>
        <v>0</v>
      </c>
      <c r="AK229" s="86">
        <f>rep!Z219</f>
        <v>0</v>
      </c>
      <c r="AL229" s="86">
        <f>rep!AA219</f>
        <v>0</v>
      </c>
      <c r="AM229" s="86">
        <f>rep!AB219</f>
        <v>0</v>
      </c>
      <c r="AN229" s="86">
        <f>rep!AC219</f>
        <v>0</v>
      </c>
      <c r="AO229" s="86">
        <f>rep!AD219</f>
        <v>0</v>
      </c>
      <c r="AP229" s="86">
        <f>rep!AE219</f>
        <v>0</v>
      </c>
      <c r="AQ229" s="86">
        <f>rep!AF219</f>
        <v>0</v>
      </c>
      <c r="AR229" s="86">
        <f>rep!AG219</f>
        <v>0</v>
      </c>
      <c r="AS229" s="86">
        <f>rep!AH219</f>
        <v>0</v>
      </c>
      <c r="AT229" s="86">
        <f>rep!AI219</f>
        <v>0</v>
      </c>
      <c r="AU229" s="86">
        <f>rep!AJ219</f>
        <v>0</v>
      </c>
      <c r="AV229" s="86">
        <f>rep!AK219</f>
        <v>0</v>
      </c>
      <c r="AW229" s="86">
        <f>rep!AL219</f>
        <v>0</v>
      </c>
      <c r="AX229" s="86">
        <f>rep!AM219</f>
        <v>0</v>
      </c>
      <c r="AY229" s="86">
        <f>rep!AN219</f>
        <v>0</v>
      </c>
      <c r="AZ229" s="86">
        <f>rep!AO219</f>
        <v>0</v>
      </c>
      <c r="BA229" s="86">
        <f>rep!AP219</f>
        <v>0</v>
      </c>
      <c r="BB229" s="86">
        <f>rep!AQ219</f>
        <v>0</v>
      </c>
      <c r="BC229" s="86">
        <f>rep!AR219</f>
        <v>0</v>
      </c>
      <c r="BE229" s="29">
        <v>1986</v>
      </c>
      <c r="BF229" s="85">
        <f t="shared" ref="BF229:BF261" si="289">+M267*(1-M267)</f>
        <v>9.4560791058255106E-8</v>
      </c>
      <c r="BG229" s="85">
        <f t="shared" si="288"/>
        <v>2.1151355261827806E-6</v>
      </c>
      <c r="BH229" s="85">
        <f t="shared" si="288"/>
        <v>3.1184227483300959E-5</v>
      </c>
      <c r="BI229" s="85">
        <f t="shared" si="288"/>
        <v>3.0327296967677496E-4</v>
      </c>
      <c r="BJ229" s="85">
        <f t="shared" si="288"/>
        <v>1.9453607752944E-3</v>
      </c>
      <c r="BK229" s="85">
        <f t="shared" si="288"/>
        <v>8.2137330097710997E-3</v>
      </c>
      <c r="BL229" s="85">
        <f t="shared" si="288"/>
        <v>2.2781230379909999E-2</v>
      </c>
      <c r="BM229" s="85">
        <f t="shared" si="288"/>
        <v>4.1856741980160005E-2</v>
      </c>
      <c r="BN229" s="85">
        <f t="shared" si="288"/>
        <v>5.2596088237439997E-2</v>
      </c>
      <c r="BO229" s="85">
        <f t="shared" si="288"/>
        <v>4.8571558659159998E-2</v>
      </c>
      <c r="BP229" s="85">
        <f t="shared" si="288"/>
        <v>3.9699981208959997E-2</v>
      </c>
      <c r="BQ229" s="85">
        <f t="shared" si="288"/>
        <v>3.8390063883360005E-2</v>
      </c>
      <c r="BR229" s="85">
        <f t="shared" si="288"/>
        <v>4.376349079071E-2</v>
      </c>
      <c r="BS229" s="85">
        <f t="shared" si="288"/>
        <v>4.8276045058389998E-2</v>
      </c>
      <c r="BT229" s="85">
        <f t="shared" si="288"/>
        <v>4.9489489344E-2</v>
      </c>
      <c r="BU229" s="85">
        <f t="shared" si="288"/>
        <v>4.9831629356759999E-2</v>
      </c>
      <c r="BV229" s="85">
        <f t="shared" si="288"/>
        <v>5.087494950351E-2</v>
      </c>
      <c r="BW229" s="85">
        <f t="shared" si="288"/>
        <v>5.1563873833109994E-2</v>
      </c>
      <c r="BX229" s="85">
        <f t="shared" si="288"/>
        <v>5.0613816881759997E-2</v>
      </c>
      <c r="BY229" s="85">
        <f t="shared" si="288"/>
        <v>4.8079095392789997E-2</v>
      </c>
      <c r="BZ229" s="85">
        <f t="shared" si="288"/>
        <v>4.4659337087909999E-2</v>
      </c>
      <c r="CA229" s="85">
        <f t="shared" si="288"/>
        <v>4.0814969943750001E-2</v>
      </c>
      <c r="CB229" s="85">
        <f t="shared" si="288"/>
        <v>3.6767728267360002E-2</v>
      </c>
      <c r="CC229" s="85">
        <f t="shared" si="288"/>
        <v>3.274473065775E-2</v>
      </c>
      <c r="CD229" s="85">
        <f t="shared" si="288"/>
        <v>2.894496680799E-2</v>
      </c>
      <c r="CE229" s="85">
        <f t="shared" si="288"/>
        <v>2.5420496036760002E-2</v>
      </c>
      <c r="CF229" s="85">
        <f t="shared" si="288"/>
        <v>2.209907433391E-2</v>
      </c>
      <c r="CG229" s="85">
        <f t="shared" si="288"/>
        <v>1.8890590765440002E-2</v>
      </c>
      <c r="CH229" s="85">
        <f t="shared" si="288"/>
        <v>1.5760746100710002E-2</v>
      </c>
      <c r="CI229" s="85">
        <f t="shared" si="288"/>
        <v>1.2744695750039999E-2</v>
      </c>
      <c r="CJ229" s="85">
        <f t="shared" si="288"/>
        <v>9.9272432271599997E-3</v>
      </c>
      <c r="CK229" s="85">
        <f t="shared" si="288"/>
        <v>7.4101997399164E-3</v>
      </c>
      <c r="CL229" s="85">
        <f t="shared" si="288"/>
        <v>5.2786279798958998E-3</v>
      </c>
      <c r="CM229" s="85">
        <f t="shared" si="288"/>
        <v>3.5763871408671E-3</v>
      </c>
      <c r="CN229" s="85">
        <f t="shared" si="288"/>
        <v>2.2981938877499998E-3</v>
      </c>
      <c r="CO229" s="85">
        <f t="shared" si="288"/>
        <v>1.3972123233111E-3</v>
      </c>
      <c r="CP229" s="85">
        <f t="shared" si="288"/>
        <v>8.0172919756887103E-4</v>
      </c>
      <c r="CQ229" s="85">
        <f t="shared" si="288"/>
        <v>4.33139227711071E-4</v>
      </c>
      <c r="CR229" s="85">
        <f t="shared" si="288"/>
        <v>2.1978367389177599E-4</v>
      </c>
      <c r="CS229" s="85">
        <f t="shared" si="288"/>
        <v>1.0449007954099899E-4</v>
      </c>
      <c r="CT229" s="85">
        <f t="shared" si="288"/>
        <v>4.6434243660755041E-5</v>
      </c>
      <c r="CU229" s="85">
        <f t="shared" si="288"/>
        <v>1.924622956838844E-5</v>
      </c>
      <c r="CV229" s="85">
        <f t="shared" si="288"/>
        <v>7.425814856454743E-6</v>
      </c>
    </row>
    <row r="230" spans="1:100" s="29" customFormat="1" x14ac:dyDescent="0.25">
      <c r="A230" s="83"/>
      <c r="B230" s="28"/>
      <c r="C230" s="81"/>
      <c r="D230" s="26"/>
      <c r="E230" s="26"/>
      <c r="F230" s="22"/>
      <c r="G230" s="22"/>
      <c r="H230" s="22"/>
      <c r="I230" s="22"/>
      <c r="J230" s="84"/>
      <c r="L230" s="15">
        <f t="shared" ref="L230:L261" si="290">+L229+1</f>
        <v>1987</v>
      </c>
      <c r="M230" s="86">
        <f>rep!B220</f>
        <v>0</v>
      </c>
      <c r="N230" s="86">
        <f>rep!C220</f>
        <v>0</v>
      </c>
      <c r="O230" s="86">
        <f>rep!D220</f>
        <v>0</v>
      </c>
      <c r="P230" s="86">
        <f>rep!E220</f>
        <v>0</v>
      </c>
      <c r="Q230" s="86">
        <f>rep!F220</f>
        <v>0</v>
      </c>
      <c r="R230" s="86">
        <f>rep!G220</f>
        <v>0</v>
      </c>
      <c r="S230" s="86">
        <f>rep!H220</f>
        <v>0</v>
      </c>
      <c r="T230" s="86">
        <f>rep!I220</f>
        <v>0</v>
      </c>
      <c r="U230" s="86">
        <f>rep!J220</f>
        <v>0</v>
      </c>
      <c r="V230" s="86">
        <f>rep!K220</f>
        <v>0</v>
      </c>
      <c r="W230" s="86">
        <f>rep!L220</f>
        <v>0</v>
      </c>
      <c r="X230" s="86">
        <f>rep!M220</f>
        <v>0</v>
      </c>
      <c r="Y230" s="86">
        <f>rep!N220</f>
        <v>0</v>
      </c>
      <c r="Z230" s="86">
        <f>rep!O220</f>
        <v>0</v>
      </c>
      <c r="AA230" s="86">
        <f>rep!P220</f>
        <v>0</v>
      </c>
      <c r="AB230" s="86">
        <f>rep!Q220</f>
        <v>0</v>
      </c>
      <c r="AC230" s="86">
        <f>rep!R220</f>
        <v>0</v>
      </c>
      <c r="AD230" s="86">
        <f>rep!S220</f>
        <v>0</v>
      </c>
      <c r="AE230" s="86">
        <f>rep!T220</f>
        <v>0</v>
      </c>
      <c r="AF230" s="86">
        <f>rep!U220</f>
        <v>0</v>
      </c>
      <c r="AG230" s="86">
        <f>rep!V220</f>
        <v>0</v>
      </c>
      <c r="AH230" s="86">
        <f>rep!W220</f>
        <v>0</v>
      </c>
      <c r="AI230" s="86">
        <f>rep!X220</f>
        <v>0</v>
      </c>
      <c r="AJ230" s="86">
        <f>rep!Y220</f>
        <v>0</v>
      </c>
      <c r="AK230" s="86">
        <f>rep!Z220</f>
        <v>0</v>
      </c>
      <c r="AL230" s="86">
        <f>rep!AA220</f>
        <v>0</v>
      </c>
      <c r="AM230" s="86">
        <f>rep!AB220</f>
        <v>0</v>
      </c>
      <c r="AN230" s="86">
        <f>rep!AC220</f>
        <v>0</v>
      </c>
      <c r="AO230" s="86">
        <f>rep!AD220</f>
        <v>0</v>
      </c>
      <c r="AP230" s="86">
        <f>rep!AE220</f>
        <v>0</v>
      </c>
      <c r="AQ230" s="86">
        <f>rep!AF220</f>
        <v>0</v>
      </c>
      <c r="AR230" s="86">
        <f>rep!AG220</f>
        <v>0</v>
      </c>
      <c r="AS230" s="86">
        <f>rep!AH220</f>
        <v>0</v>
      </c>
      <c r="AT230" s="86">
        <f>rep!AI220</f>
        <v>0</v>
      </c>
      <c r="AU230" s="86">
        <f>rep!AJ220</f>
        <v>0</v>
      </c>
      <c r="AV230" s="86">
        <f>rep!AK220</f>
        <v>0</v>
      </c>
      <c r="AW230" s="86">
        <f>rep!AL220</f>
        <v>0</v>
      </c>
      <c r="AX230" s="86">
        <f>rep!AM220</f>
        <v>0</v>
      </c>
      <c r="AY230" s="86">
        <f>rep!AN220</f>
        <v>0</v>
      </c>
      <c r="AZ230" s="86">
        <f>rep!AO220</f>
        <v>0</v>
      </c>
      <c r="BA230" s="86">
        <f>rep!AP220</f>
        <v>0</v>
      </c>
      <c r="BB230" s="86">
        <f>rep!AQ220</f>
        <v>0</v>
      </c>
      <c r="BC230" s="86">
        <f>rep!AR220</f>
        <v>0</v>
      </c>
      <c r="BE230" s="29">
        <v>1987</v>
      </c>
      <c r="BF230" s="85">
        <f t="shared" si="289"/>
        <v>8.93610920145938E-8</v>
      </c>
      <c r="BG230" s="85">
        <f t="shared" si="288"/>
        <v>1.9988360046386544E-6</v>
      </c>
      <c r="BH230" s="85">
        <f t="shared" si="288"/>
        <v>2.946953149552384E-5</v>
      </c>
      <c r="BI230" s="85">
        <f t="shared" si="288"/>
        <v>2.8660281171077504E-4</v>
      </c>
      <c r="BJ230" s="85">
        <f t="shared" si="288"/>
        <v>1.838607036E-3</v>
      </c>
      <c r="BK230" s="85">
        <f t="shared" si="288"/>
        <v>7.7658561925055998E-3</v>
      </c>
      <c r="BL230" s="85">
        <f t="shared" si="288"/>
        <v>2.1558253246360001E-2</v>
      </c>
      <c r="BM230" s="85">
        <f t="shared" si="288"/>
        <v>3.9661733497750006E-2</v>
      </c>
      <c r="BN230" s="85">
        <f t="shared" si="288"/>
        <v>4.9889340028710004E-2</v>
      </c>
      <c r="BO230" s="85">
        <f t="shared" si="288"/>
        <v>4.609609512816E-2</v>
      </c>
      <c r="BP230" s="85">
        <f t="shared" si="288"/>
        <v>3.7691560023639999E-2</v>
      </c>
      <c r="BQ230" s="85">
        <f t="shared" si="288"/>
        <v>3.6347864484959996E-2</v>
      </c>
      <c r="BR230" s="85">
        <f t="shared" si="288"/>
        <v>4.1028597470789997E-2</v>
      </c>
      <c r="BS230" s="85">
        <f t="shared" si="288"/>
        <v>4.4432429900639996E-2</v>
      </c>
      <c r="BT230" s="85">
        <f t="shared" si="288"/>
        <v>4.4365775345189998E-2</v>
      </c>
      <c r="BU230" s="85">
        <f t="shared" si="288"/>
        <v>4.3652940080639996E-2</v>
      </c>
      <c r="BV230" s="85">
        <f t="shared" si="288"/>
        <v>4.4477585622360004E-2</v>
      </c>
      <c r="BW230" s="85">
        <f t="shared" si="288"/>
        <v>4.621258024476E-2</v>
      </c>
      <c r="BX230" s="85">
        <f t="shared" si="288"/>
        <v>4.7448516728160008E-2</v>
      </c>
      <c r="BY230" s="85">
        <f t="shared" si="288"/>
        <v>4.7649012576639997E-2</v>
      </c>
      <c r="BZ230" s="85">
        <f t="shared" si="288"/>
        <v>4.6830838099590003E-2</v>
      </c>
      <c r="CA230" s="85">
        <f t="shared" si="288"/>
        <v>4.4974423993749998E-2</v>
      </c>
      <c r="CB230" s="85">
        <f t="shared" si="288"/>
        <v>4.2086525789909998E-2</v>
      </c>
      <c r="CC230" s="85">
        <f t="shared" si="288"/>
        <v>3.8396319983999998E-2</v>
      </c>
      <c r="CD230" s="85">
        <f t="shared" si="288"/>
        <v>3.4279416476710005E-2</v>
      </c>
      <c r="CE230" s="85">
        <f t="shared" si="288"/>
        <v>3.0076143231840002E-2</v>
      </c>
      <c r="CF230" s="85">
        <f t="shared" si="288"/>
        <v>2.6002728627750001E-2</v>
      </c>
      <c r="CG230" s="85">
        <f t="shared" si="288"/>
        <v>2.2156739361509997E-2</v>
      </c>
      <c r="CH230" s="85">
        <f t="shared" si="288"/>
        <v>1.8557222775E-2</v>
      </c>
      <c r="CI230" s="85">
        <f t="shared" si="288"/>
        <v>1.5195597817559999E-2</v>
      </c>
      <c r="CJ230" s="85">
        <f t="shared" si="288"/>
        <v>1.2080622207960001E-2</v>
      </c>
      <c r="CK230" s="85">
        <f t="shared" si="288"/>
        <v>9.255678911579102E-3</v>
      </c>
      <c r="CL230" s="85">
        <f t="shared" si="288"/>
        <v>6.7870991775600001E-3</v>
      </c>
      <c r="CM230" s="85">
        <f t="shared" si="288"/>
        <v>4.7351138149374994E-3</v>
      </c>
      <c r="CN230" s="85">
        <f t="shared" si="288"/>
        <v>3.1275269094830998E-3</v>
      </c>
      <c r="CO230" s="85">
        <f t="shared" si="288"/>
        <v>1.9478111793755999E-3</v>
      </c>
      <c r="CP230" s="85">
        <f t="shared" si="288"/>
        <v>1.1401271375551E-3</v>
      </c>
      <c r="CQ230" s="85">
        <f t="shared" si="288"/>
        <v>6.2553521539067099E-4</v>
      </c>
      <c r="CR230" s="85">
        <f t="shared" si="288"/>
        <v>3.2097890634927599E-4</v>
      </c>
      <c r="CS230" s="85">
        <f t="shared" si="288"/>
        <v>1.5374335570971098E-4</v>
      </c>
      <c r="CT230" s="85">
        <f t="shared" si="288"/>
        <v>6.8626889703481437E-5</v>
      </c>
      <c r="CU230" s="85">
        <f t="shared" si="288"/>
        <v>2.8505487390860309E-5</v>
      </c>
      <c r="CV230" s="85">
        <f t="shared" si="288"/>
        <v>1.1003478920787042E-5</v>
      </c>
    </row>
    <row r="231" spans="1:100" s="29" customFormat="1" x14ac:dyDescent="0.25">
      <c r="A231" s="83"/>
      <c r="B231" s="28"/>
      <c r="C231" s="81"/>
      <c r="D231" s="26"/>
      <c r="E231" s="26"/>
      <c r="F231" s="22"/>
      <c r="G231" s="22"/>
      <c r="H231" s="22"/>
      <c r="I231" s="22"/>
      <c r="J231" s="84"/>
      <c r="L231" s="15">
        <f t="shared" si="290"/>
        <v>1988</v>
      </c>
      <c r="M231" s="86">
        <f>rep!B221</f>
        <v>0</v>
      </c>
      <c r="N231" s="86">
        <f>rep!C221</f>
        <v>0</v>
      </c>
      <c r="O231" s="86">
        <f>rep!D221</f>
        <v>0</v>
      </c>
      <c r="P231" s="86">
        <f>rep!E221</f>
        <v>0</v>
      </c>
      <c r="Q231" s="86">
        <f>rep!F221</f>
        <v>0</v>
      </c>
      <c r="R231" s="86">
        <f>rep!G221</f>
        <v>0</v>
      </c>
      <c r="S231" s="86">
        <f>rep!H221</f>
        <v>0</v>
      </c>
      <c r="T231" s="86">
        <f>rep!I221</f>
        <v>0</v>
      </c>
      <c r="U231" s="86">
        <f>rep!J221</f>
        <v>0</v>
      </c>
      <c r="V231" s="86">
        <f>rep!K221</f>
        <v>0</v>
      </c>
      <c r="W231" s="86">
        <f>rep!L221</f>
        <v>0</v>
      </c>
      <c r="X231" s="86">
        <f>rep!M221</f>
        <v>0</v>
      </c>
      <c r="Y231" s="86">
        <f>rep!N221</f>
        <v>0</v>
      </c>
      <c r="Z231" s="86">
        <f>rep!O221</f>
        <v>0</v>
      </c>
      <c r="AA231" s="86">
        <f>rep!P221</f>
        <v>0</v>
      </c>
      <c r="AB231" s="86">
        <f>rep!Q221</f>
        <v>0</v>
      </c>
      <c r="AC231" s="86">
        <f>rep!R221</f>
        <v>0</v>
      </c>
      <c r="AD231" s="86">
        <f>rep!S221</f>
        <v>0</v>
      </c>
      <c r="AE231" s="86">
        <f>rep!T221</f>
        <v>0</v>
      </c>
      <c r="AF231" s="86">
        <f>rep!U221</f>
        <v>0</v>
      </c>
      <c r="AG231" s="86">
        <f>rep!V221</f>
        <v>0</v>
      </c>
      <c r="AH231" s="86">
        <f>rep!W221</f>
        <v>0</v>
      </c>
      <c r="AI231" s="86">
        <f>rep!X221</f>
        <v>0</v>
      </c>
      <c r="AJ231" s="86">
        <f>rep!Y221</f>
        <v>0</v>
      </c>
      <c r="AK231" s="86">
        <f>rep!Z221</f>
        <v>0</v>
      </c>
      <c r="AL231" s="86">
        <f>rep!AA221</f>
        <v>0</v>
      </c>
      <c r="AM231" s="86">
        <f>rep!AB221</f>
        <v>0</v>
      </c>
      <c r="AN231" s="86">
        <f>rep!AC221</f>
        <v>0</v>
      </c>
      <c r="AO231" s="86">
        <f>rep!AD221</f>
        <v>0</v>
      </c>
      <c r="AP231" s="86">
        <f>rep!AE221</f>
        <v>0</v>
      </c>
      <c r="AQ231" s="86">
        <f>rep!AF221</f>
        <v>0</v>
      </c>
      <c r="AR231" s="86">
        <f>rep!AG221</f>
        <v>0</v>
      </c>
      <c r="AS231" s="86">
        <f>rep!AH221</f>
        <v>0</v>
      </c>
      <c r="AT231" s="86">
        <f>rep!AI221</f>
        <v>0</v>
      </c>
      <c r="AU231" s="86">
        <f>rep!AJ221</f>
        <v>0</v>
      </c>
      <c r="AV231" s="86">
        <f>rep!AK221</f>
        <v>0</v>
      </c>
      <c r="AW231" s="86">
        <f>rep!AL221</f>
        <v>0</v>
      </c>
      <c r="AX231" s="86">
        <f>rep!AM221</f>
        <v>0</v>
      </c>
      <c r="AY231" s="86">
        <f>rep!AN221</f>
        <v>0</v>
      </c>
      <c r="AZ231" s="86">
        <f>rep!AO221</f>
        <v>0</v>
      </c>
      <c r="BA231" s="86">
        <f>rep!AP221</f>
        <v>0</v>
      </c>
      <c r="BB231" s="86">
        <f>rep!AQ221</f>
        <v>0</v>
      </c>
      <c r="BC231" s="86">
        <f>rep!AR221</f>
        <v>0</v>
      </c>
      <c r="BE231" s="29">
        <v>1988</v>
      </c>
      <c r="BF231" s="85">
        <f t="shared" si="289"/>
        <v>8.9305292024563378E-8</v>
      </c>
      <c r="BG231" s="85">
        <f t="shared" si="288"/>
        <v>1.9975760096741436E-6</v>
      </c>
      <c r="BH231" s="85">
        <f t="shared" si="288"/>
        <v>2.9450932591476762E-5</v>
      </c>
      <c r="BI231" s="85">
        <f t="shared" si="288"/>
        <v>2.8641891717699899E-4</v>
      </c>
      <c r="BJ231" s="85">
        <f t="shared" si="288"/>
        <v>1.8373815658070999E-3</v>
      </c>
      <c r="BK231" s="85">
        <f t="shared" si="288"/>
        <v>7.7602158584678992E-3</v>
      </c>
      <c r="BL231" s="85">
        <f t="shared" si="288"/>
        <v>2.153942139975E-2</v>
      </c>
      <c r="BM231" s="85">
        <f t="shared" si="288"/>
        <v>3.9609997247590005E-2</v>
      </c>
      <c r="BN231" s="85">
        <f t="shared" si="288"/>
        <v>4.9755026841239995E-2</v>
      </c>
      <c r="BO231" s="85">
        <f t="shared" si="288"/>
        <v>4.5760992430389995E-2</v>
      </c>
      <c r="BP231" s="85">
        <f t="shared" si="288"/>
        <v>3.6968182016310004E-2</v>
      </c>
      <c r="BQ231" s="85">
        <f t="shared" si="288"/>
        <v>3.5107490775E-2</v>
      </c>
      <c r="BR231" s="85">
        <f t="shared" si="288"/>
        <v>3.9339838084710005E-2</v>
      </c>
      <c r="BS231" s="85">
        <f t="shared" si="288"/>
        <v>4.2484128371189998E-2</v>
      </c>
      <c r="BT231" s="85">
        <f t="shared" si="288"/>
        <v>4.2235602980759998E-2</v>
      </c>
      <c r="BU231" s="85">
        <f t="shared" si="288"/>
        <v>4.1173940769989995E-2</v>
      </c>
      <c r="BV231" s="85">
        <f t="shared" si="288"/>
        <v>4.1358335116389998E-2</v>
      </c>
      <c r="BW231" s="85">
        <f t="shared" si="288"/>
        <v>4.2313539488310001E-2</v>
      </c>
      <c r="BX231" s="85">
        <f t="shared" si="288"/>
        <v>4.2993290595989997E-2</v>
      </c>
      <c r="BY231" s="85">
        <f t="shared" si="288"/>
        <v>4.3255639827750006E-2</v>
      </c>
      <c r="BZ231" s="85">
        <f t="shared" si="288"/>
        <v>4.3338021719189997E-2</v>
      </c>
      <c r="CA231" s="85">
        <f t="shared" si="288"/>
        <v>4.3124667939749999E-2</v>
      </c>
      <c r="CB231" s="85">
        <f t="shared" si="288"/>
        <v>4.2239067136000001E-2</v>
      </c>
      <c r="CC231" s="85">
        <f t="shared" si="288"/>
        <v>4.0424562005189998E-2</v>
      </c>
      <c r="CD231" s="85">
        <f t="shared" si="288"/>
        <v>3.7678289657559996E-2</v>
      </c>
      <c r="CE231" s="85">
        <f t="shared" si="288"/>
        <v>3.4184935518999995E-2</v>
      </c>
      <c r="CF231" s="85">
        <f t="shared" si="288"/>
        <v>3.0220278035110001E-2</v>
      </c>
      <c r="CG231" s="85">
        <f t="shared" si="288"/>
        <v>2.607078162544E-2</v>
      </c>
      <c r="CH231" s="85">
        <f t="shared" si="288"/>
        <v>2.1969874374999997E-2</v>
      </c>
      <c r="CI231" s="85">
        <f t="shared" si="288"/>
        <v>1.807078294591E-2</v>
      </c>
      <c r="CJ231" s="85">
        <f t="shared" si="288"/>
        <v>1.446236218716E-2</v>
      </c>
      <c r="CK231" s="85">
        <f t="shared" si="288"/>
        <v>1.120299937404E-2</v>
      </c>
      <c r="CL231" s="85">
        <f t="shared" si="288"/>
        <v>8.3453282508544006E-3</v>
      </c>
      <c r="CM231" s="85">
        <f t="shared" si="288"/>
        <v>5.93752088176E-3</v>
      </c>
      <c r="CN231" s="85">
        <f t="shared" si="288"/>
        <v>4.0091862353479005E-3</v>
      </c>
      <c r="CO231" s="85">
        <f t="shared" si="288"/>
        <v>2.5550978980443998E-3</v>
      </c>
      <c r="CP231" s="85">
        <f t="shared" si="288"/>
        <v>1.5299919341244001E-3</v>
      </c>
      <c r="CQ231" s="85">
        <f t="shared" si="288"/>
        <v>8.57685111669916E-4</v>
      </c>
      <c r="CR231" s="85">
        <f t="shared" si="288"/>
        <v>4.4882537475327098E-4</v>
      </c>
      <c r="CS231" s="85">
        <f t="shared" si="288"/>
        <v>2.1875312612239898E-4</v>
      </c>
      <c r="CT231" s="85">
        <f t="shared" si="288"/>
        <v>9.9122972687964167E-5</v>
      </c>
      <c r="CU231" s="85">
        <f t="shared" si="288"/>
        <v>4.169716120173879E-5</v>
      </c>
      <c r="CV231" s="85">
        <f t="shared" si="288"/>
        <v>1.6264435459533909E-5</v>
      </c>
    </row>
    <row r="232" spans="1:100" s="29" customFormat="1" x14ac:dyDescent="0.25">
      <c r="A232" s="83"/>
      <c r="B232" s="28"/>
      <c r="C232" s="81"/>
      <c r="D232" s="26"/>
      <c r="E232" s="26"/>
      <c r="F232" s="22"/>
      <c r="G232" s="22"/>
      <c r="H232" s="22"/>
      <c r="I232" s="22"/>
      <c r="J232" s="84"/>
      <c r="L232" s="15">
        <f t="shared" si="290"/>
        <v>1989</v>
      </c>
      <c r="M232" s="86">
        <f>rep!B222</f>
        <v>0</v>
      </c>
      <c r="N232" s="86">
        <f>rep!C222</f>
        <v>0</v>
      </c>
      <c r="O232" s="86">
        <f>rep!D222</f>
        <v>0</v>
      </c>
      <c r="P232" s="86">
        <f>rep!E222</f>
        <v>0</v>
      </c>
      <c r="Q232" s="86">
        <f>rep!F222</f>
        <v>0</v>
      </c>
      <c r="R232" s="86">
        <f>rep!G222</f>
        <v>0</v>
      </c>
      <c r="S232" s="86">
        <f>rep!H222</f>
        <v>0</v>
      </c>
      <c r="T232" s="86">
        <f>rep!I222</f>
        <v>0</v>
      </c>
      <c r="U232" s="86">
        <f>rep!J222</f>
        <v>0</v>
      </c>
      <c r="V232" s="86">
        <f>rep!K222</f>
        <v>0</v>
      </c>
      <c r="W232" s="86">
        <f>rep!L222</f>
        <v>0</v>
      </c>
      <c r="X232" s="86">
        <f>rep!M222</f>
        <v>0</v>
      </c>
      <c r="Y232" s="86">
        <f>rep!N222</f>
        <v>0</v>
      </c>
      <c r="Z232" s="86">
        <f>rep!O222</f>
        <v>0</v>
      </c>
      <c r="AA232" s="86">
        <f>rep!P222</f>
        <v>0</v>
      </c>
      <c r="AB232" s="86">
        <f>rep!Q222</f>
        <v>0</v>
      </c>
      <c r="AC232" s="86">
        <f>rep!R222</f>
        <v>0</v>
      </c>
      <c r="AD232" s="86">
        <f>rep!S222</f>
        <v>0</v>
      </c>
      <c r="AE232" s="86">
        <f>rep!T222</f>
        <v>0</v>
      </c>
      <c r="AF232" s="86">
        <f>rep!U222</f>
        <v>0</v>
      </c>
      <c r="AG232" s="86">
        <f>rep!V222</f>
        <v>0</v>
      </c>
      <c r="AH232" s="86">
        <f>rep!W222</f>
        <v>0</v>
      </c>
      <c r="AI232" s="86">
        <f>rep!X222</f>
        <v>0</v>
      </c>
      <c r="AJ232" s="86">
        <f>rep!Y222</f>
        <v>0</v>
      </c>
      <c r="AK232" s="86">
        <f>rep!Z222</f>
        <v>0</v>
      </c>
      <c r="AL232" s="86">
        <f>rep!AA222</f>
        <v>0</v>
      </c>
      <c r="AM232" s="86">
        <f>rep!AB222</f>
        <v>0</v>
      </c>
      <c r="AN232" s="86">
        <f>rep!AC222</f>
        <v>0</v>
      </c>
      <c r="AO232" s="86">
        <f>rep!AD222</f>
        <v>0</v>
      </c>
      <c r="AP232" s="86">
        <f>rep!AE222</f>
        <v>0</v>
      </c>
      <c r="AQ232" s="86">
        <f>rep!AF222</f>
        <v>0</v>
      </c>
      <c r="AR232" s="86">
        <f>rep!AG222</f>
        <v>0</v>
      </c>
      <c r="AS232" s="86">
        <f>rep!AH222</f>
        <v>0</v>
      </c>
      <c r="AT232" s="86">
        <f>rep!AI222</f>
        <v>0</v>
      </c>
      <c r="AU232" s="86">
        <f>rep!AJ222</f>
        <v>0</v>
      </c>
      <c r="AV232" s="86">
        <f>rep!AK222</f>
        <v>0</v>
      </c>
      <c r="AW232" s="86">
        <f>rep!AL222</f>
        <v>0</v>
      </c>
      <c r="AX232" s="86">
        <f>rep!AM222</f>
        <v>0</v>
      </c>
      <c r="AY232" s="86">
        <f>rep!AN222</f>
        <v>0</v>
      </c>
      <c r="AZ232" s="86">
        <f>rep!AO222</f>
        <v>0</v>
      </c>
      <c r="BA232" s="86">
        <f>rep!AP222</f>
        <v>0</v>
      </c>
      <c r="BB232" s="86">
        <f>rep!AQ222</f>
        <v>0</v>
      </c>
      <c r="BC232" s="86">
        <f>rep!AR222</f>
        <v>0</v>
      </c>
      <c r="BE232" s="29">
        <v>1989</v>
      </c>
      <c r="BF232" s="85">
        <f t="shared" si="289"/>
        <v>9.7933890408951233E-8</v>
      </c>
      <c r="BG232" s="85">
        <f t="shared" si="288"/>
        <v>2.1905752013592639E-6</v>
      </c>
      <c r="BH232" s="85">
        <f t="shared" si="288"/>
        <v>3.2295856910250394E-5</v>
      </c>
      <c r="BI232" s="85">
        <f t="shared" si="288"/>
        <v>3.1407129721109999E-4</v>
      </c>
      <c r="BJ232" s="85">
        <f t="shared" si="288"/>
        <v>2.0143559403350999E-3</v>
      </c>
      <c r="BK232" s="85">
        <f t="shared" si="288"/>
        <v>8.5016757734558985E-3</v>
      </c>
      <c r="BL232" s="85">
        <f t="shared" si="288"/>
        <v>2.3556594195510001E-2</v>
      </c>
      <c r="BM232" s="85">
        <f t="shared" si="288"/>
        <v>4.3194706677749994E-2</v>
      </c>
      <c r="BN232" s="85">
        <f t="shared" si="288"/>
        <v>5.4040172397749997E-2</v>
      </c>
      <c r="BO232" s="85">
        <f t="shared" si="288"/>
        <v>4.9258187019159995E-2</v>
      </c>
      <c r="BP232" s="85">
        <f t="shared" si="288"/>
        <v>3.8818668701910003E-2</v>
      </c>
      <c r="BQ232" s="85">
        <f t="shared" si="288"/>
        <v>3.5594236223909996E-2</v>
      </c>
      <c r="BR232" s="85">
        <f t="shared" si="288"/>
        <v>3.9105143557589997E-2</v>
      </c>
      <c r="BS232" s="85">
        <f t="shared" si="288"/>
        <v>4.182617363551E-2</v>
      </c>
      <c r="BT232" s="85">
        <f t="shared" si="288"/>
        <v>4.1150999999999993E-2</v>
      </c>
      <c r="BU232" s="85">
        <f t="shared" si="288"/>
        <v>3.9590823865559996E-2</v>
      </c>
      <c r="BV232" s="85">
        <f t="shared" si="288"/>
        <v>3.9252531558240003E-2</v>
      </c>
      <c r="BW232" s="85">
        <f t="shared" si="288"/>
        <v>3.9695395335960004E-2</v>
      </c>
      <c r="BX232" s="85">
        <f t="shared" si="288"/>
        <v>3.9855321042840001E-2</v>
      </c>
      <c r="BY232" s="85">
        <f t="shared" si="288"/>
        <v>3.9593117378309998E-2</v>
      </c>
      <c r="BZ232" s="85">
        <f t="shared" si="288"/>
        <v>3.925868308351E-2</v>
      </c>
      <c r="CA232" s="85">
        <f t="shared" si="288"/>
        <v>3.8946862212959996E-2</v>
      </c>
      <c r="CB232" s="85">
        <f t="shared" si="288"/>
        <v>3.847000620879E-2</v>
      </c>
      <c r="CC232" s="85">
        <f t="shared" si="288"/>
        <v>3.7607691711840002E-2</v>
      </c>
      <c r="CD232" s="85">
        <f t="shared" si="288"/>
        <v>3.6194008249440003E-2</v>
      </c>
      <c r="CE232" s="85">
        <f t="shared" si="288"/>
        <v>3.4115896531110003E-2</v>
      </c>
      <c r="CF232" s="85">
        <f t="shared" si="288"/>
        <v>3.1348743677439998E-2</v>
      </c>
      <c r="CG232" s="85">
        <f t="shared" si="288"/>
        <v>2.7989973015639998E-2</v>
      </c>
      <c r="CH232" s="85">
        <f t="shared" si="288"/>
        <v>2.4237228975E-2</v>
      </c>
      <c r="CI232" s="85">
        <f t="shared" si="288"/>
        <v>2.0328063919000001E-2</v>
      </c>
      <c r="CJ232" s="85">
        <f t="shared" si="288"/>
        <v>1.6485674417759999E-2</v>
      </c>
      <c r="CK232" s="85">
        <f t="shared" si="288"/>
        <v>1.2892065868710001E-2</v>
      </c>
      <c r="CL232" s="85">
        <f t="shared" si="288"/>
        <v>9.6828221111663997E-3</v>
      </c>
      <c r="CM232" s="85">
        <f t="shared" si="288"/>
        <v>6.9500928791536003E-3</v>
      </c>
      <c r="CN232" s="85">
        <f t="shared" si="288"/>
        <v>4.7417599209083998E-3</v>
      </c>
      <c r="CO232" s="85">
        <f t="shared" si="288"/>
        <v>3.0587960873958999E-3</v>
      </c>
      <c r="CP232" s="85">
        <f t="shared" si="288"/>
        <v>1.8567097675710998E-3</v>
      </c>
      <c r="CQ232" s="85">
        <f t="shared" si="288"/>
        <v>1.0562020744175999E-3</v>
      </c>
      <c r="CR232" s="85">
        <f t="shared" si="288"/>
        <v>5.6117373010287897E-4</v>
      </c>
      <c r="CS232" s="85">
        <f t="shared" si="288"/>
        <v>2.7773182215951904E-4</v>
      </c>
      <c r="CT232" s="85">
        <f t="shared" si="288"/>
        <v>1.2776067303827101E-4</v>
      </c>
      <c r="CU232" s="85">
        <f t="shared" si="288"/>
        <v>5.4534925617463587E-5</v>
      </c>
      <c r="CV232" s="85">
        <f t="shared" si="288"/>
        <v>2.1570734683330562E-5</v>
      </c>
    </row>
    <row r="233" spans="1:100" s="29" customFormat="1" x14ac:dyDescent="0.25">
      <c r="A233" s="83"/>
      <c r="B233" s="28"/>
      <c r="C233" s="81"/>
      <c r="D233" s="26"/>
      <c r="E233" s="26"/>
      <c r="F233" s="22"/>
      <c r="G233" s="22"/>
      <c r="H233" s="22"/>
      <c r="I233" s="22"/>
      <c r="J233" s="84"/>
      <c r="L233" s="15">
        <f t="shared" si="290"/>
        <v>1990</v>
      </c>
      <c r="M233" s="86">
        <f>rep!B224</f>
        <v>0</v>
      </c>
      <c r="N233" s="86">
        <f>rep!C224</f>
        <v>0</v>
      </c>
      <c r="O233" s="86">
        <f>rep!D224</f>
        <v>0</v>
      </c>
      <c r="P233" s="86">
        <f>rep!E224</f>
        <v>0</v>
      </c>
      <c r="Q233" s="86">
        <f>rep!F224</f>
        <v>0</v>
      </c>
      <c r="R233" s="86">
        <f>rep!G224</f>
        <v>0</v>
      </c>
      <c r="S233" s="86">
        <f>rep!H224</f>
        <v>0</v>
      </c>
      <c r="T233" s="86">
        <f>rep!I224</f>
        <v>0</v>
      </c>
      <c r="U233" s="86">
        <f>rep!J224</f>
        <v>0</v>
      </c>
      <c r="V233" s="86">
        <f>rep!K224</f>
        <v>0</v>
      </c>
      <c r="W233" s="86">
        <f>rep!L224</f>
        <v>0</v>
      </c>
      <c r="X233" s="86">
        <f>rep!M224</f>
        <v>0</v>
      </c>
      <c r="Y233" s="86">
        <f>rep!N224</f>
        <v>0</v>
      </c>
      <c r="Z233" s="86">
        <f>rep!O224</f>
        <v>0</v>
      </c>
      <c r="AA233" s="86">
        <f>rep!P224</f>
        <v>0</v>
      </c>
      <c r="AB233" s="86">
        <f>rep!Q224</f>
        <v>0</v>
      </c>
      <c r="AC233" s="86">
        <f>rep!R224</f>
        <v>0</v>
      </c>
      <c r="AD233" s="86">
        <f>rep!S224</f>
        <v>0</v>
      </c>
      <c r="AE233" s="86">
        <f>rep!T224</f>
        <v>0</v>
      </c>
      <c r="AF233" s="86">
        <f>rep!U224</f>
        <v>0</v>
      </c>
      <c r="AG233" s="86">
        <f>rep!V224</f>
        <v>0</v>
      </c>
      <c r="AH233" s="86">
        <f>rep!W224</f>
        <v>0</v>
      </c>
      <c r="AI233" s="86">
        <f>rep!X224</f>
        <v>0</v>
      </c>
      <c r="AJ233" s="86">
        <f>rep!Y224</f>
        <v>0</v>
      </c>
      <c r="AK233" s="86">
        <f>rep!Z224</f>
        <v>0</v>
      </c>
      <c r="AL233" s="86">
        <f>rep!AA224</f>
        <v>0</v>
      </c>
      <c r="AM233" s="86">
        <f>rep!AB224</f>
        <v>0</v>
      </c>
      <c r="AN233" s="86">
        <f>rep!AC224</f>
        <v>0</v>
      </c>
      <c r="AO233" s="86">
        <f>rep!AD224</f>
        <v>0</v>
      </c>
      <c r="AP233" s="86">
        <f>rep!AE224</f>
        <v>0</v>
      </c>
      <c r="AQ233" s="86">
        <f>rep!AF224</f>
        <v>0</v>
      </c>
      <c r="AR233" s="86">
        <f>rep!AG224</f>
        <v>0</v>
      </c>
      <c r="AS233" s="86">
        <f>rep!AH224</f>
        <v>0</v>
      </c>
      <c r="AT233" s="86">
        <f>rep!AI224</f>
        <v>0</v>
      </c>
      <c r="AU233" s="86">
        <f>rep!AJ224</f>
        <v>0</v>
      </c>
      <c r="AV233" s="86">
        <f>rep!AK224</f>
        <v>0</v>
      </c>
      <c r="AW233" s="86">
        <f>rep!AL224</f>
        <v>0</v>
      </c>
      <c r="AX233" s="86">
        <f>rep!AM224</f>
        <v>0</v>
      </c>
      <c r="AY233" s="86">
        <f>rep!AN224</f>
        <v>0</v>
      </c>
      <c r="AZ233" s="86">
        <f>rep!AO224</f>
        <v>0</v>
      </c>
      <c r="BA233" s="86">
        <f>rep!AP224</f>
        <v>0</v>
      </c>
      <c r="BB233" s="86">
        <f>rep!AQ224</f>
        <v>0</v>
      </c>
      <c r="BC233" s="86">
        <f>rep!AR224</f>
        <v>0</v>
      </c>
      <c r="BE233" s="29">
        <v>1990</v>
      </c>
      <c r="BF233" s="85">
        <f t="shared" si="289"/>
        <v>1.3795498096841798E-7</v>
      </c>
      <c r="BG233" s="85">
        <f t="shared" si="288"/>
        <v>3.0857204782703673E-6</v>
      </c>
      <c r="BH233" s="85">
        <f t="shared" si="288"/>
        <v>4.5491030377852389E-5</v>
      </c>
      <c r="BI233" s="85">
        <f t="shared" si="288"/>
        <v>4.4230819020998397E-4</v>
      </c>
      <c r="BJ233" s="85">
        <f t="shared" si="288"/>
        <v>2.8344102505999001E-3</v>
      </c>
      <c r="BK233" s="85">
        <f t="shared" si="288"/>
        <v>1.1925974059109999E-2</v>
      </c>
      <c r="BL233" s="85">
        <f t="shared" si="288"/>
        <v>3.2796372188790002E-2</v>
      </c>
      <c r="BM233" s="85">
        <f t="shared" si="288"/>
        <v>5.9421565501590008E-2</v>
      </c>
      <c r="BN233" s="85">
        <f t="shared" si="288"/>
        <v>7.3322859231959997E-2</v>
      </c>
      <c r="BO233" s="85">
        <f t="shared" si="288"/>
        <v>6.5130958704E-2</v>
      </c>
      <c r="BP233" s="85">
        <f t="shared" si="288"/>
        <v>4.7439515484159998E-2</v>
      </c>
      <c r="BQ233" s="85">
        <f t="shared" si="288"/>
        <v>3.8214027155589997E-2</v>
      </c>
      <c r="BR233" s="85">
        <f t="shared" si="288"/>
        <v>3.8831719569749998E-2</v>
      </c>
      <c r="BS233" s="85">
        <f t="shared" si="288"/>
        <v>4.0352682169239998E-2</v>
      </c>
      <c r="BT233" s="85">
        <f t="shared" si="288"/>
        <v>3.8832638629749998E-2</v>
      </c>
      <c r="BU233" s="85">
        <f t="shared" si="288"/>
        <v>3.6377908066709999E-2</v>
      </c>
      <c r="BV233" s="85">
        <f t="shared" si="288"/>
        <v>3.5156996665439998E-2</v>
      </c>
      <c r="BW233" s="85">
        <f t="shared" si="288"/>
        <v>3.4854866361240001E-2</v>
      </c>
      <c r="BX233" s="85">
        <f t="shared" si="288"/>
        <v>3.4420402669750001E-2</v>
      </c>
      <c r="BY233" s="85">
        <f t="shared" si="288"/>
        <v>3.3645803706789996E-2</v>
      </c>
      <c r="BZ233" s="85">
        <f t="shared" si="288"/>
        <v>3.2839526376960006E-2</v>
      </c>
      <c r="CA233" s="85">
        <f t="shared" si="288"/>
        <v>3.2133982174559997E-2</v>
      </c>
      <c r="CB233" s="85">
        <f t="shared" si="288"/>
        <v>3.143701794816E-2</v>
      </c>
      <c r="CC233" s="85">
        <f t="shared" si="288"/>
        <v>3.0642188907749997E-2</v>
      </c>
      <c r="CD233" s="85">
        <f t="shared" si="288"/>
        <v>2.9670774822239999E-2</v>
      </c>
      <c r="CE233" s="85">
        <f t="shared" si="288"/>
        <v>2.8421551870559999E-2</v>
      </c>
      <c r="CF233" s="85">
        <f t="shared" si="288"/>
        <v>2.6776067830360004E-2</v>
      </c>
      <c r="CG233" s="85">
        <f t="shared" si="288"/>
        <v>2.4653074268160002E-2</v>
      </c>
      <c r="CH233" s="85">
        <f t="shared" si="288"/>
        <v>2.2053051643590001E-2</v>
      </c>
      <c r="CI233" s="85">
        <f t="shared" si="288"/>
        <v>1.9068333637749998E-2</v>
      </c>
      <c r="CJ233" s="85">
        <f t="shared" si="288"/>
        <v>1.586556502464E-2</v>
      </c>
      <c r="CK233" s="85">
        <f t="shared" si="288"/>
        <v>1.2651068085910001E-2</v>
      </c>
      <c r="CL233" s="85">
        <f t="shared" si="288"/>
        <v>9.6298164336155994E-3</v>
      </c>
      <c r="CM233" s="85">
        <f t="shared" si="288"/>
        <v>6.9695758850544E-3</v>
      </c>
      <c r="CN233" s="85">
        <f t="shared" si="288"/>
        <v>4.7770095199974995E-3</v>
      </c>
      <c r="CO233" s="85">
        <f t="shared" si="288"/>
        <v>3.0886011567600002E-3</v>
      </c>
      <c r="CP233" s="85">
        <f t="shared" si="288"/>
        <v>1.8767744343039E-3</v>
      </c>
      <c r="CQ233" s="85">
        <f t="shared" si="288"/>
        <v>1.0681965119643999E-3</v>
      </c>
      <c r="CR233" s="85">
        <f t="shared" si="288"/>
        <v>5.67803232848124E-4</v>
      </c>
      <c r="CS233" s="85">
        <f t="shared" si="288"/>
        <v>2.8117089843749998E-4</v>
      </c>
      <c r="CT233" s="85">
        <f t="shared" si="288"/>
        <v>1.2943724166188401E-4</v>
      </c>
      <c r="CU233" s="85">
        <f t="shared" si="288"/>
        <v>5.5298441744097747E-5</v>
      </c>
      <c r="CV233" s="85">
        <f t="shared" si="288"/>
        <v>2.1894020630869748E-5</v>
      </c>
    </row>
    <row r="234" spans="1:100" s="29" customFormat="1" x14ac:dyDescent="0.25">
      <c r="A234" s="83"/>
      <c r="B234" s="28"/>
      <c r="C234" s="81"/>
      <c r="D234" s="26"/>
      <c r="E234" s="26"/>
      <c r="F234" s="22"/>
      <c r="G234" s="22"/>
      <c r="H234" s="22"/>
      <c r="I234" s="22"/>
      <c r="J234" s="84"/>
      <c r="L234" s="15">
        <f t="shared" si="290"/>
        <v>1991</v>
      </c>
      <c r="M234" s="86">
        <f>rep!B225</f>
        <v>0</v>
      </c>
      <c r="N234" s="86">
        <f>rep!C225</f>
        <v>0</v>
      </c>
      <c r="O234" s="86">
        <f>rep!D225</f>
        <v>0</v>
      </c>
      <c r="P234" s="86">
        <f>rep!E225</f>
        <v>0</v>
      </c>
      <c r="Q234" s="86">
        <f>rep!F225</f>
        <v>0</v>
      </c>
      <c r="R234" s="86">
        <f>rep!G225</f>
        <v>0</v>
      </c>
      <c r="S234" s="86">
        <f>rep!H225</f>
        <v>0</v>
      </c>
      <c r="T234" s="86">
        <f>rep!I225</f>
        <v>0</v>
      </c>
      <c r="U234" s="86">
        <f>rep!J225</f>
        <v>0</v>
      </c>
      <c r="V234" s="86">
        <f>rep!K225</f>
        <v>0</v>
      </c>
      <c r="W234" s="86">
        <f>rep!L225</f>
        <v>0</v>
      </c>
      <c r="X234" s="86">
        <f>rep!M225</f>
        <v>0</v>
      </c>
      <c r="Y234" s="86">
        <f>rep!N225</f>
        <v>0</v>
      </c>
      <c r="Z234" s="86">
        <f>rep!O225</f>
        <v>0</v>
      </c>
      <c r="AA234" s="86">
        <f>rep!P225</f>
        <v>0</v>
      </c>
      <c r="AB234" s="86">
        <f>rep!Q225</f>
        <v>0</v>
      </c>
      <c r="AC234" s="86">
        <f>rep!R225</f>
        <v>0</v>
      </c>
      <c r="AD234" s="86">
        <f>rep!S225</f>
        <v>0</v>
      </c>
      <c r="AE234" s="86">
        <f>rep!T225</f>
        <v>0</v>
      </c>
      <c r="AF234" s="86">
        <f>rep!U225</f>
        <v>0</v>
      </c>
      <c r="AG234" s="86">
        <f>rep!V225</f>
        <v>0</v>
      </c>
      <c r="AH234" s="86">
        <f>rep!W225</f>
        <v>0</v>
      </c>
      <c r="AI234" s="86">
        <f>rep!X225</f>
        <v>0</v>
      </c>
      <c r="AJ234" s="86">
        <f>rep!Y225</f>
        <v>0</v>
      </c>
      <c r="AK234" s="86">
        <f>rep!Z225</f>
        <v>0</v>
      </c>
      <c r="AL234" s="86">
        <f>rep!AA225</f>
        <v>0</v>
      </c>
      <c r="AM234" s="86">
        <f>rep!AB225</f>
        <v>0</v>
      </c>
      <c r="AN234" s="86">
        <f>rep!AC225</f>
        <v>0</v>
      </c>
      <c r="AO234" s="86">
        <f>rep!AD225</f>
        <v>0</v>
      </c>
      <c r="AP234" s="86">
        <f>rep!AE225</f>
        <v>0</v>
      </c>
      <c r="AQ234" s="86">
        <f>rep!AF225</f>
        <v>0</v>
      </c>
      <c r="AR234" s="86">
        <f>rep!AG225</f>
        <v>0</v>
      </c>
      <c r="AS234" s="86">
        <f>rep!AH225</f>
        <v>0</v>
      </c>
      <c r="AT234" s="86">
        <f>rep!AI225</f>
        <v>0</v>
      </c>
      <c r="AU234" s="86">
        <f>rep!AJ225</f>
        <v>0</v>
      </c>
      <c r="AV234" s="86">
        <f>rep!AK225</f>
        <v>0</v>
      </c>
      <c r="AW234" s="86">
        <f>rep!AL225</f>
        <v>0</v>
      </c>
      <c r="AX234" s="86">
        <f>rep!AM225</f>
        <v>0</v>
      </c>
      <c r="AY234" s="86">
        <f>rep!AN225</f>
        <v>0</v>
      </c>
      <c r="AZ234" s="86">
        <f>rep!AO225</f>
        <v>0</v>
      </c>
      <c r="BA234" s="86">
        <f>rep!AP225</f>
        <v>0</v>
      </c>
      <c r="BB234" s="86">
        <f>rep!AQ225</f>
        <v>0</v>
      </c>
      <c r="BC234" s="86">
        <f>rep!AR225</f>
        <v>0</v>
      </c>
      <c r="BE234" s="29">
        <v>1991</v>
      </c>
      <c r="BF234" s="85">
        <f t="shared" si="289"/>
        <v>1.8723496494305477E-7</v>
      </c>
      <c r="BG234" s="85">
        <f t="shared" si="288"/>
        <v>4.1880024604884792E-6</v>
      </c>
      <c r="BH234" s="85">
        <f t="shared" si="288"/>
        <v>6.1741187554975E-5</v>
      </c>
      <c r="BI234" s="85">
        <f t="shared" si="288"/>
        <v>6.0024027843879897E-4</v>
      </c>
      <c r="BJ234" s="85">
        <f t="shared" ref="BJ234:BJ261" si="291">+Q272*(1-Q272)</f>
        <v>3.8433936754415999E-3</v>
      </c>
      <c r="BK234" s="85">
        <f t="shared" ref="BK234:BK261" si="292">+R272*(1-R272)</f>
        <v>1.6119336733589999E-2</v>
      </c>
      <c r="BL234" s="85">
        <f t="shared" ref="BL234:BL261" si="293">+S272*(1-S272)</f>
        <v>4.3978875079749999E-2</v>
      </c>
      <c r="BM234" s="85">
        <f t="shared" ref="BM234:BM261" si="294">+T272*(1-T272)</f>
        <v>7.8816481705110006E-2</v>
      </c>
      <c r="BN234" s="85">
        <f t="shared" ref="BN234:BN261" si="295">+U272*(1-U272)</f>
        <v>9.6867874958999997E-2</v>
      </c>
      <c r="BO234" s="85">
        <f t="shared" ref="BO234:BO261" si="296">+V272*(1-V272)</f>
        <v>8.7279331617750006E-2</v>
      </c>
      <c r="BP234" s="85">
        <f t="shared" ref="BP234:BP261" si="297">+W272*(1-W272)</f>
        <v>6.6032523255509998E-2</v>
      </c>
      <c r="BQ234" s="85">
        <f t="shared" ref="BQ234:BQ261" si="298">+X272*(1-X272)</f>
        <v>5.5696946876760002E-2</v>
      </c>
      <c r="BR234" s="85">
        <f t="shared" ref="BR234:BR261" si="299">+Y272*(1-Y272)</f>
        <v>5.687271109375E-2</v>
      </c>
      <c r="BS234" s="85">
        <f t="shared" ref="BS234:BS261" si="300">+Z272*(1-Z272)</f>
        <v>5.6658105916440001E-2</v>
      </c>
      <c r="BT234" s="85">
        <f t="shared" ref="BT234:BT261" si="301">+AA272*(1-AA272)</f>
        <v>4.9896050031960001E-2</v>
      </c>
      <c r="BU234" s="85">
        <f t="shared" ref="BU234:BU261" si="302">+AB272*(1-AB272)</f>
        <v>4.0642323841559996E-2</v>
      </c>
      <c r="BV234" s="85">
        <f t="shared" ref="BV234:BV261" si="303">+AC272*(1-AC272)</f>
        <v>3.3486696961990005E-2</v>
      </c>
      <c r="BW234" s="85">
        <f t="shared" ref="BW234:BW261" si="304">+AD272*(1-AD272)</f>
        <v>2.8944872774999998E-2</v>
      </c>
      <c r="BX234" s="85">
        <f t="shared" ref="BX234:BX261" si="305">+AE272*(1-AE272)</f>
        <v>2.5515076157439996E-2</v>
      </c>
      <c r="BY234" s="85">
        <f t="shared" ref="BY234:BY261" si="306">+AF272*(1-AF272)</f>
        <v>2.2463749542239998E-2</v>
      </c>
      <c r="BZ234" s="85">
        <f t="shared" ref="BZ234:BZ261" si="307">+AG272*(1-AG272)</f>
        <v>1.993453447804E-2</v>
      </c>
      <c r="CA234" s="85">
        <f t="shared" ref="CA234:CA261" si="308">+AH272*(1-AH272)</f>
        <v>1.804805132679E-2</v>
      </c>
      <c r="CB234" s="85">
        <f t="shared" ref="CB234:CB261" si="309">+AI272*(1-AI272)</f>
        <v>1.6655065247590001E-2</v>
      </c>
      <c r="CC234" s="85">
        <f t="shared" ref="CC234:CC261" si="310">+AJ272*(1-AJ272)</f>
        <v>1.5557041912389999E-2</v>
      </c>
      <c r="CD234" s="85">
        <f t="shared" ref="CD234:CD261" si="311">+AK272*(1-AK272)</f>
        <v>1.463258244976E-2</v>
      </c>
      <c r="CE234" s="85">
        <f t="shared" ref="CE234:CE261" si="312">+AL272*(1-AL272)</f>
        <v>1.3807304788439998E-2</v>
      </c>
      <c r="CF234" s="85">
        <f t="shared" ref="CF234:CF261" si="313">+AM272*(1-AM272)</f>
        <v>1.300959796444E-2</v>
      </c>
      <c r="CG234" s="85">
        <f t="shared" ref="CG234:CG261" si="314">+AN272*(1-AN272)</f>
        <v>1.216246294119E-2</v>
      </c>
      <c r="CH234" s="85">
        <f t="shared" ref="CH234:CH261" si="315">+AO272*(1-AO272)</f>
        <v>1.119449646471E-2</v>
      </c>
      <c r="CI234" s="85">
        <f t="shared" ref="CI234:CI261" si="316">+AP272*(1-AP272)</f>
        <v>1.0056382527839998E-2</v>
      </c>
      <c r="CJ234" s="85">
        <f t="shared" ref="CJ234:CJ261" si="317">+AQ272*(1-AQ272)</f>
        <v>8.7390149194374999E-3</v>
      </c>
      <c r="CK234" s="85">
        <f t="shared" ref="CK234:CK261" si="318">+AR272*(1-AR272)</f>
        <v>7.2848040694043995E-3</v>
      </c>
      <c r="CL234" s="85">
        <f t="shared" ref="CL234:CL261" si="319">+AS272*(1-AS272)</f>
        <v>5.7818183313904006E-3</v>
      </c>
      <c r="CM234" s="85">
        <f t="shared" ref="CM234:CM261" si="320">+AT272*(1-AT272)</f>
        <v>4.3416942082958997E-3</v>
      </c>
      <c r="CN234" s="85">
        <f t="shared" ref="CN234:CN261" si="321">+AU272*(1-AU272)</f>
        <v>3.0687346231959003E-3</v>
      </c>
      <c r="CO234" s="85">
        <f t="shared" ref="CO234:CO261" si="322">+AV272*(1-AV272)</f>
        <v>2.0331693272175998E-3</v>
      </c>
      <c r="CP234" s="85">
        <f t="shared" ref="CP234:CP261" si="323">+AW272*(1-AW272)</f>
        <v>1.2585919463676E-3</v>
      </c>
      <c r="CQ234" s="85">
        <f t="shared" ref="CQ234:CQ261" si="324">+AX272*(1-AX272)</f>
        <v>7.26090026282076E-4</v>
      </c>
      <c r="CR234" s="85">
        <f t="shared" ref="CR234:CR261" si="325">+AY272*(1-AY272)</f>
        <v>3.8959609649649599E-4</v>
      </c>
      <c r="CS234" s="85">
        <f t="shared" ref="CS234:CS261" si="326">+AZ272*(1-AZ272)</f>
        <v>1.9411730383597501E-4</v>
      </c>
      <c r="CT234" s="85">
        <f t="shared" ref="CT234:CT261" si="327">+BA272*(1-BA272)</f>
        <v>8.9697352941210836E-5</v>
      </c>
      <c r="CU234" s="85">
        <f t="shared" ref="CU234:CU261" si="328">+BB272*(1-BB272)</f>
        <v>3.8397125547518045E-5</v>
      </c>
      <c r="CV234" s="85">
        <f t="shared" ref="CV234:CV261" si="329">+BC272*(1-BC272)</f>
        <v>1.5213868531161189E-5</v>
      </c>
    </row>
    <row r="235" spans="1:100" s="29" customFormat="1" x14ac:dyDescent="0.25">
      <c r="A235" s="83"/>
      <c r="B235" s="28"/>
      <c r="C235" s="81"/>
      <c r="D235" s="26"/>
      <c r="E235" s="26"/>
      <c r="F235" s="22"/>
      <c r="G235" s="22"/>
      <c r="H235" s="22"/>
      <c r="I235" s="22"/>
      <c r="J235" s="84"/>
      <c r="L235" s="15">
        <f t="shared" si="290"/>
        <v>1992</v>
      </c>
      <c r="M235" s="86">
        <f>rep!B226</f>
        <v>0</v>
      </c>
      <c r="N235" s="86">
        <f>rep!C226</f>
        <v>0</v>
      </c>
      <c r="O235" s="86">
        <f>rep!D226</f>
        <v>9.9998000000000004E-6</v>
      </c>
      <c r="P235" s="86">
        <f>rep!E226</f>
        <v>1.0099799999999999E-3</v>
      </c>
      <c r="Q235" s="86">
        <f>rep!F226</f>
        <v>9.9998E-5</v>
      </c>
      <c r="R235" s="86">
        <f>rep!G226</f>
        <v>2.0799600000000001E-3</v>
      </c>
      <c r="S235" s="86">
        <f>rep!H226</f>
        <v>2.06996E-3</v>
      </c>
      <c r="T235" s="86">
        <f>rep!I226</f>
        <v>8.6398299999999994E-3</v>
      </c>
      <c r="U235" s="86">
        <f>rep!J226</f>
        <v>1.31497E-2</v>
      </c>
      <c r="V235" s="86">
        <f>rep!K226</f>
        <v>3.57793E-2</v>
      </c>
      <c r="W235" s="86">
        <f>rep!L226</f>
        <v>4.7639000000000001E-2</v>
      </c>
      <c r="X235" s="86">
        <f>rep!M226</f>
        <v>5.2848899999999997E-2</v>
      </c>
      <c r="Y235" s="86">
        <f>rep!N226</f>
        <v>6.1328800000000003E-2</v>
      </c>
      <c r="Z235" s="86">
        <f>rep!O226</f>
        <v>7.6398499999999994E-2</v>
      </c>
      <c r="AA235" s="86">
        <f>rep!P226</f>
        <v>7.8688400000000006E-2</v>
      </c>
      <c r="AB235" s="86">
        <f>rep!Q226</f>
        <v>7.5378500000000001E-2</v>
      </c>
      <c r="AC235" s="86">
        <f>rep!R226</f>
        <v>7.2618500000000002E-2</v>
      </c>
      <c r="AD235" s="86">
        <f>rep!S226</f>
        <v>8.6908299999999994E-2</v>
      </c>
      <c r="AE235" s="86">
        <f>rep!T226</f>
        <v>6.6038700000000006E-2</v>
      </c>
      <c r="AF235" s="86">
        <f>rep!U226</f>
        <v>6.0768799999999998E-2</v>
      </c>
      <c r="AG235" s="86">
        <f>rep!V226</f>
        <v>5.3358900000000001E-2</v>
      </c>
      <c r="AH235" s="86">
        <f>rep!W226</f>
        <v>4.8799000000000002E-2</v>
      </c>
      <c r="AI235" s="86">
        <f>rep!X226</f>
        <v>4.56091E-2</v>
      </c>
      <c r="AJ235" s="86">
        <f>rep!Y226</f>
        <v>4.0339199999999999E-2</v>
      </c>
      <c r="AK235" s="86">
        <f>rep!Z226</f>
        <v>2.61395E-2</v>
      </c>
      <c r="AL235" s="86">
        <f>rep!AA226</f>
        <v>1.85296E-2</v>
      </c>
      <c r="AM235" s="86">
        <f>rep!AB226</f>
        <v>1.14898E-2</v>
      </c>
      <c r="AN235" s="86">
        <f>rep!AC226</f>
        <v>6.6998700000000001E-3</v>
      </c>
      <c r="AO235" s="86">
        <f>rep!AD226</f>
        <v>3.6799300000000001E-3</v>
      </c>
      <c r="AP235" s="86">
        <f>rep!AE226</f>
        <v>1.18998E-3</v>
      </c>
      <c r="AQ235" s="86">
        <f>rep!AF226</f>
        <v>7.2998500000000005E-4</v>
      </c>
      <c r="AR235" s="86">
        <f>rep!AG226</f>
        <v>6.5998700000000001E-4</v>
      </c>
      <c r="AS235" s="86">
        <f>rep!AH226</f>
        <v>4.0999199999999997E-4</v>
      </c>
      <c r="AT235" s="86">
        <f>rep!AI226</f>
        <v>2.7999399999999999E-4</v>
      </c>
      <c r="AU235" s="86">
        <f>rep!AJ226</f>
        <v>5.1999000000000001E-4</v>
      </c>
      <c r="AV235" s="86">
        <f>rep!AK226</f>
        <v>1.09998E-4</v>
      </c>
      <c r="AW235" s="86">
        <f>rep!AL226</f>
        <v>0</v>
      </c>
      <c r="AX235" s="86">
        <f>rep!AM226</f>
        <v>0</v>
      </c>
      <c r="AY235" s="86">
        <f>rep!AN226</f>
        <v>0</v>
      </c>
      <c r="AZ235" s="86">
        <f>rep!AO226</f>
        <v>0</v>
      </c>
      <c r="BA235" s="86">
        <f>rep!AP226</f>
        <v>0</v>
      </c>
      <c r="BB235" s="86">
        <f>rep!AQ226</f>
        <v>0</v>
      </c>
      <c r="BC235" s="86">
        <f>rep!AR226</f>
        <v>0</v>
      </c>
      <c r="BE235" s="29">
        <v>1992</v>
      </c>
      <c r="BF235" s="85">
        <f t="shared" si="289"/>
        <v>1.7729896856506459E-7</v>
      </c>
      <c r="BG235" s="85">
        <f t="shared" ref="BG235:BG261" si="330">+N273*(1-N273)</f>
        <v>3.9657742725096767E-6</v>
      </c>
      <c r="BH235" s="85">
        <f t="shared" ref="BH235:BH261" si="331">+O273*(1-O273)</f>
        <v>5.8465481387732787E-5</v>
      </c>
      <c r="BI235" s="85">
        <f t="shared" ref="BI235:BI261" si="332">+P273*(1-P273)</f>
        <v>5.6841653481239996E-4</v>
      </c>
      <c r="BJ235" s="85">
        <f t="shared" si="291"/>
        <v>3.6403405493838996E-3</v>
      </c>
      <c r="BK235" s="85">
        <f t="shared" si="292"/>
        <v>1.527903270399E-2</v>
      </c>
      <c r="BL235" s="85">
        <f t="shared" si="293"/>
        <v>4.1762018439000001E-2</v>
      </c>
      <c r="BM235" s="85">
        <f t="shared" si="294"/>
        <v>7.5056062831000012E-2</v>
      </c>
      <c r="BN235" s="85">
        <f t="shared" si="295"/>
        <v>9.2498965504000011E-2</v>
      </c>
      <c r="BO235" s="85">
        <f t="shared" si="296"/>
        <v>8.3662455975000008E-2</v>
      </c>
      <c r="BP235" s="85">
        <f t="shared" si="297"/>
        <v>6.4132527747749996E-2</v>
      </c>
      <c r="BQ235" s="85">
        <f t="shared" si="298"/>
        <v>5.5521734190390006E-2</v>
      </c>
      <c r="BR235" s="85">
        <f t="shared" si="299"/>
        <v>5.8137778767359996E-2</v>
      </c>
      <c r="BS235" s="85">
        <f t="shared" si="300"/>
        <v>5.9573717462040002E-2</v>
      </c>
      <c r="BT235" s="85">
        <f t="shared" si="301"/>
        <v>5.4935737743359997E-2</v>
      </c>
      <c r="BU235" s="85">
        <f t="shared" si="302"/>
        <v>4.7820812836440005E-2</v>
      </c>
      <c r="BV235" s="85">
        <f t="shared" si="303"/>
        <v>4.1899807599999998E-2</v>
      </c>
      <c r="BW235" s="85">
        <f t="shared" si="304"/>
        <v>3.7079032791040002E-2</v>
      </c>
      <c r="BX235" s="85">
        <f t="shared" si="305"/>
        <v>3.2024186110560002E-2</v>
      </c>
      <c r="BY235" s="85">
        <f t="shared" si="306"/>
        <v>2.6700655920640002E-2</v>
      </c>
      <c r="BZ235" s="85">
        <f t="shared" si="307"/>
        <v>2.1942845659109998E-2</v>
      </c>
      <c r="CA235" s="85">
        <f t="shared" si="308"/>
        <v>1.823025822991E-2</v>
      </c>
      <c r="CB235" s="85">
        <f t="shared" si="309"/>
        <v>1.5477433809910001E-2</v>
      </c>
      <c r="CC235" s="85">
        <f t="shared" si="310"/>
        <v>1.343225824671E-2</v>
      </c>
      <c r="CD235" s="85">
        <f t="shared" si="311"/>
        <v>1.1904992679960001E-2</v>
      </c>
      <c r="CE235" s="85">
        <f t="shared" si="312"/>
        <v>1.0754484394710001E-2</v>
      </c>
      <c r="CF235" s="85">
        <f t="shared" si="313"/>
        <v>9.8467928525959002E-3</v>
      </c>
      <c r="CG235" s="85">
        <f t="shared" si="314"/>
        <v>9.0565683891878999E-3</v>
      </c>
      <c r="CH235" s="85">
        <f t="shared" si="315"/>
        <v>8.2802971659996002E-3</v>
      </c>
      <c r="CI235" s="85">
        <f t="shared" si="316"/>
        <v>7.4441144498630998E-3</v>
      </c>
      <c r="CJ235" s="85">
        <f t="shared" si="317"/>
        <v>6.5104726863035997E-3</v>
      </c>
      <c r="CK235" s="85">
        <f t="shared" si="318"/>
        <v>5.4840606206190993E-3</v>
      </c>
      <c r="CL235" s="85">
        <f t="shared" si="319"/>
        <v>4.4099984666556005E-3</v>
      </c>
      <c r="CM235" s="85">
        <f t="shared" si="320"/>
        <v>3.3603217065439001E-3</v>
      </c>
      <c r="CN235" s="85">
        <f t="shared" si="321"/>
        <v>2.4115163706303999E-3</v>
      </c>
      <c r="CO235" s="85">
        <f t="shared" si="322"/>
        <v>1.6221002199324E-3</v>
      </c>
      <c r="CP235" s="85">
        <f t="shared" si="323"/>
        <v>1.0188797631936E-3</v>
      </c>
      <c r="CQ235" s="85">
        <f t="shared" si="324"/>
        <v>5.9590247639743608E-4</v>
      </c>
      <c r="CR235" s="85">
        <f t="shared" si="325"/>
        <v>3.2380508231190001E-4</v>
      </c>
      <c r="CS235" s="85">
        <f t="shared" si="326"/>
        <v>1.6319735792582401E-4</v>
      </c>
      <c r="CT235" s="85">
        <f t="shared" si="327"/>
        <v>7.6189394291496952E-5</v>
      </c>
      <c r="CU235" s="85">
        <f t="shared" si="328"/>
        <v>3.2914216583025911E-5</v>
      </c>
      <c r="CV235" s="85">
        <f t="shared" si="329"/>
        <v>1.3146927153761589E-5</v>
      </c>
    </row>
    <row r="236" spans="1:100" s="29" customFormat="1" x14ac:dyDescent="0.25">
      <c r="A236" s="83"/>
      <c r="B236" s="28"/>
      <c r="C236" s="81"/>
      <c r="D236" s="26"/>
      <c r="E236" s="26"/>
      <c r="F236" s="22"/>
      <c r="G236" s="22"/>
      <c r="H236" s="22"/>
      <c r="I236" s="22"/>
      <c r="J236" s="84"/>
      <c r="L236" s="15">
        <f t="shared" si="290"/>
        <v>1993</v>
      </c>
      <c r="M236" s="86">
        <f>rep!B227</f>
        <v>0</v>
      </c>
      <c r="N236" s="86">
        <f>rep!C227</f>
        <v>0</v>
      </c>
      <c r="O236" s="86">
        <f>rep!D227</f>
        <v>0</v>
      </c>
      <c r="P236" s="86">
        <f>rep!E227</f>
        <v>0</v>
      </c>
      <c r="Q236" s="86">
        <f>rep!F227</f>
        <v>6.0000000000000002E-5</v>
      </c>
      <c r="R236" s="86">
        <f>rep!G227</f>
        <v>5.0000000000000002E-5</v>
      </c>
      <c r="S236" s="86">
        <f>rep!H227</f>
        <v>5.1000000000000004E-3</v>
      </c>
      <c r="T236" s="86">
        <f>rep!I227</f>
        <v>1.1849999999999999E-2</v>
      </c>
      <c r="U236" s="86">
        <f>rep!J227</f>
        <v>1.779E-2</v>
      </c>
      <c r="V236" s="86">
        <f>rep!K227</f>
        <v>3.3590000000000002E-2</v>
      </c>
      <c r="W236" s="86">
        <f>rep!L227</f>
        <v>5.1380000000000002E-2</v>
      </c>
      <c r="X236" s="86">
        <f>rep!M227</f>
        <v>6.6290000000000002E-2</v>
      </c>
      <c r="Y236" s="86">
        <f>rep!N227</f>
        <v>7.9509999999999997E-2</v>
      </c>
      <c r="Z236" s="86">
        <f>rep!O227</f>
        <v>7.3700000000000002E-2</v>
      </c>
      <c r="AA236" s="86">
        <f>rep!P227</f>
        <v>7.4690000000000006E-2</v>
      </c>
      <c r="AB236" s="86">
        <f>rep!Q227</f>
        <v>7.8049999999999994E-2</v>
      </c>
      <c r="AC236" s="86">
        <f>rep!R227</f>
        <v>7.1239999999999998E-2</v>
      </c>
      <c r="AD236" s="86">
        <f>rep!S227</f>
        <v>7.5120000000000006E-2</v>
      </c>
      <c r="AE236" s="86">
        <f>rep!T227</f>
        <v>6.7640000000000006E-2</v>
      </c>
      <c r="AF236" s="86">
        <f>rep!U227</f>
        <v>8.455E-2</v>
      </c>
      <c r="AG236" s="86">
        <f>rep!V227</f>
        <v>6.2039999999999998E-2</v>
      </c>
      <c r="AH236" s="86">
        <f>rep!W227</f>
        <v>4.0059999999999998E-2</v>
      </c>
      <c r="AI236" s="86">
        <f>rep!X227</f>
        <v>3.0939999999999999E-2</v>
      </c>
      <c r="AJ236" s="86">
        <f>rep!Y227</f>
        <v>2.5590000000000002E-2</v>
      </c>
      <c r="AK236" s="86">
        <f>rep!Z227</f>
        <v>2.1340000000000001E-2</v>
      </c>
      <c r="AL236" s="86">
        <f>rep!AA227</f>
        <v>1.8540000000000001E-2</v>
      </c>
      <c r="AM236" s="86">
        <f>rep!AB227</f>
        <v>3.31E-3</v>
      </c>
      <c r="AN236" s="86">
        <f>rep!AC227</f>
        <v>3.13E-3</v>
      </c>
      <c r="AO236" s="86">
        <f>rep!AD227</f>
        <v>1.24E-3</v>
      </c>
      <c r="AP236" s="86">
        <f>rep!AE227</f>
        <v>1.5200000000000001E-3</v>
      </c>
      <c r="AQ236" s="86">
        <f>rep!AF227</f>
        <v>7.6000000000000004E-4</v>
      </c>
      <c r="AR236" s="86">
        <f>rep!AG227</f>
        <v>3.2000000000000003E-4</v>
      </c>
      <c r="AS236" s="86">
        <f>rep!AH227</f>
        <v>1.8000000000000001E-4</v>
      </c>
      <c r="AT236" s="86">
        <f>rep!AI227</f>
        <v>9.0000000000000006E-5</v>
      </c>
      <c r="AU236" s="86">
        <f>rep!AJ227</f>
        <v>3.3E-4</v>
      </c>
      <c r="AV236" s="86">
        <f>rep!AK227</f>
        <v>0</v>
      </c>
      <c r="AW236" s="86">
        <f>rep!AL227</f>
        <v>0</v>
      </c>
      <c r="AX236" s="86">
        <f>rep!AM227</f>
        <v>0</v>
      </c>
      <c r="AY236" s="86">
        <f>rep!AN227</f>
        <v>0</v>
      </c>
      <c r="AZ236" s="86">
        <f>rep!AO227</f>
        <v>0</v>
      </c>
      <c r="BA236" s="86">
        <f>rep!AP227</f>
        <v>0</v>
      </c>
      <c r="BB236" s="86">
        <f>rep!AQ227</f>
        <v>0</v>
      </c>
      <c r="BC236" s="86">
        <f>rep!AR227</f>
        <v>0</v>
      </c>
      <c r="BE236" s="29">
        <v>1993</v>
      </c>
      <c r="BF236" s="85">
        <f t="shared" si="289"/>
        <v>1.889589642944963E-7</v>
      </c>
      <c r="BG236" s="85">
        <f t="shared" si="330"/>
        <v>4.2265621360215038E-6</v>
      </c>
      <c r="BH236" s="85">
        <f t="shared" si="331"/>
        <v>6.2309017102493591E-5</v>
      </c>
      <c r="BI236" s="85">
        <f t="shared" si="332"/>
        <v>6.0574362945567904E-4</v>
      </c>
      <c r="BJ236" s="85">
        <f t="shared" si="291"/>
        <v>3.8783307356198998E-3</v>
      </c>
      <c r="BK236" s="85">
        <f t="shared" si="292"/>
        <v>1.6262173932640001E-2</v>
      </c>
      <c r="BL236" s="85">
        <f t="shared" si="293"/>
        <v>4.4343282662790001E-2</v>
      </c>
      <c r="BM236" s="85">
        <f t="shared" si="294"/>
        <v>7.9376231804309999E-2</v>
      </c>
      <c r="BN236" s="85">
        <f t="shared" si="295"/>
        <v>9.7302714775000007E-2</v>
      </c>
      <c r="BO236" s="85">
        <f t="shared" si="296"/>
        <v>8.6975601336159988E-2</v>
      </c>
      <c r="BP236" s="85">
        <f t="shared" si="297"/>
        <v>6.427020308956001E-2</v>
      </c>
      <c r="BQ236" s="85">
        <f t="shared" si="298"/>
        <v>5.239494612159E-2</v>
      </c>
      <c r="BR236" s="85">
        <f t="shared" si="299"/>
        <v>5.3153381723999998E-2</v>
      </c>
      <c r="BS236" s="85">
        <f t="shared" si="300"/>
        <v>5.4430946622390002E-2</v>
      </c>
      <c r="BT236" s="85">
        <f t="shared" si="301"/>
        <v>5.0914126947839998E-2</v>
      </c>
      <c r="BU236" s="85">
        <f t="shared" si="302"/>
        <v>4.5542381533989998E-2</v>
      </c>
      <c r="BV236" s="85">
        <f t="shared" si="303"/>
        <v>4.1444108287359997E-2</v>
      </c>
      <c r="BW236" s="85">
        <f t="shared" si="304"/>
        <v>3.8308174039960001E-2</v>
      </c>
      <c r="BX236" s="85">
        <f t="shared" si="305"/>
        <v>3.4682469861760004E-2</v>
      </c>
      <c r="BY236" s="85">
        <f t="shared" si="306"/>
        <v>3.028346863551E-2</v>
      </c>
      <c r="BZ236" s="85">
        <f t="shared" si="307"/>
        <v>2.5693378455960002E-2</v>
      </c>
      <c r="CA236" s="85">
        <f t="shared" si="308"/>
        <v>2.1383861700759999E-2</v>
      </c>
      <c r="CB236" s="85">
        <f t="shared" si="309"/>
        <v>1.7536391832960001E-2</v>
      </c>
      <c r="CC236" s="85">
        <f t="shared" si="310"/>
        <v>1.4263726481760001E-2</v>
      </c>
      <c r="CD236" s="85">
        <f t="shared" si="311"/>
        <v>1.165451099904E-2</v>
      </c>
      <c r="CE236" s="85">
        <f t="shared" si="312"/>
        <v>9.6964108607100006E-3</v>
      </c>
      <c r="CF236" s="85">
        <f t="shared" si="313"/>
        <v>8.2694020796763995E-3</v>
      </c>
      <c r="CG236" s="85">
        <f t="shared" si="314"/>
        <v>7.2085932318576001E-3</v>
      </c>
      <c r="CH236" s="85">
        <f t="shared" si="315"/>
        <v>6.3585266557295997E-3</v>
      </c>
      <c r="CI236" s="85">
        <f t="shared" si="316"/>
        <v>5.5971166105600002E-3</v>
      </c>
      <c r="CJ236" s="85">
        <f t="shared" si="317"/>
        <v>4.8447878051198993E-3</v>
      </c>
      <c r="CK236" s="85">
        <f t="shared" si="318"/>
        <v>4.0679656343775E-3</v>
      </c>
      <c r="CL236" s="85">
        <f t="shared" si="319"/>
        <v>3.2754306923871001E-3</v>
      </c>
      <c r="CM236" s="85">
        <f t="shared" si="320"/>
        <v>2.5057396047975002E-3</v>
      </c>
      <c r="CN236" s="85">
        <f t="shared" si="321"/>
        <v>1.8082085039798999E-3</v>
      </c>
      <c r="CO236" s="85">
        <f t="shared" si="322"/>
        <v>1.2240779536636E-3</v>
      </c>
      <c r="CP236" s="85">
        <f t="shared" si="323"/>
        <v>7.7410682906415098E-4</v>
      </c>
      <c r="CQ236" s="85">
        <f t="shared" si="324"/>
        <v>4.5587099194575902E-4</v>
      </c>
      <c r="CR236" s="85">
        <f t="shared" si="325"/>
        <v>2.4939876920947895E-4</v>
      </c>
      <c r="CS236" s="85">
        <f t="shared" si="326"/>
        <v>1.2652098838763099E-4</v>
      </c>
      <c r="CT236" s="85">
        <f t="shared" si="327"/>
        <v>5.9435666981503362E-5</v>
      </c>
      <c r="CU236" s="85">
        <f t="shared" si="328"/>
        <v>2.5827132924747159E-5</v>
      </c>
      <c r="CV236" s="85">
        <f t="shared" si="329"/>
        <v>1.0372492409169239E-5</v>
      </c>
    </row>
    <row r="237" spans="1:100" s="29" customFormat="1" x14ac:dyDescent="0.25">
      <c r="A237" s="83"/>
      <c r="B237" s="28"/>
      <c r="C237" s="81"/>
      <c r="D237" s="26"/>
      <c r="E237" s="26"/>
      <c r="F237" s="22"/>
      <c r="G237" s="22"/>
      <c r="H237" s="22"/>
      <c r="I237" s="22"/>
      <c r="J237" s="84"/>
      <c r="L237" s="15">
        <f t="shared" si="290"/>
        <v>1994</v>
      </c>
      <c r="M237" s="86">
        <f>rep!B228</f>
        <v>0</v>
      </c>
      <c r="N237" s="86">
        <f>rep!C228</f>
        <v>0</v>
      </c>
      <c r="O237" s="86">
        <f>rep!D228</f>
        <v>1E-4</v>
      </c>
      <c r="P237" s="86">
        <f>rep!E228</f>
        <v>2.1000000000000001E-4</v>
      </c>
      <c r="Q237" s="86">
        <f>rep!F228</f>
        <v>5.9000000000000003E-4</v>
      </c>
      <c r="R237" s="86">
        <f>rep!G228</f>
        <v>1.1800000000000001E-3</v>
      </c>
      <c r="S237" s="86">
        <f>rep!H228</f>
        <v>5.1000000000000004E-4</v>
      </c>
      <c r="T237" s="86">
        <f>rep!I228</f>
        <v>2.0999999999999999E-3</v>
      </c>
      <c r="U237" s="86">
        <f>rep!J228</f>
        <v>5.4200000000000003E-3</v>
      </c>
      <c r="V237" s="86">
        <f>rep!K228</f>
        <v>1.1990000000000001E-2</v>
      </c>
      <c r="W237" s="86">
        <f>rep!L228</f>
        <v>1.8870000000000001E-2</v>
      </c>
      <c r="X237" s="86">
        <f>rep!M228</f>
        <v>3.261E-2</v>
      </c>
      <c r="Y237" s="86">
        <f>rep!N228</f>
        <v>4.24E-2</v>
      </c>
      <c r="Z237" s="86">
        <f>rep!O228</f>
        <v>5.5379999999999999E-2</v>
      </c>
      <c r="AA237" s="86">
        <f>rep!P228</f>
        <v>5.9979999999999999E-2</v>
      </c>
      <c r="AB237" s="86">
        <f>rep!Q228</f>
        <v>7.1040000000000006E-2</v>
      </c>
      <c r="AC237" s="86">
        <f>rep!R228</f>
        <v>8.5620000000000002E-2</v>
      </c>
      <c r="AD237" s="86">
        <f>rep!S228</f>
        <v>0.10095</v>
      </c>
      <c r="AE237" s="86">
        <f>rep!T228</f>
        <v>0.11405</v>
      </c>
      <c r="AF237" s="86">
        <f>rep!U228</f>
        <v>0.10002999999999999</v>
      </c>
      <c r="AG237" s="86">
        <f>rep!V228</f>
        <v>8.1860000000000002E-2</v>
      </c>
      <c r="AH237" s="86">
        <f>rep!W228</f>
        <v>6.522E-2</v>
      </c>
      <c r="AI237" s="86">
        <f>rep!X228</f>
        <v>5.91E-2</v>
      </c>
      <c r="AJ237" s="86">
        <f>rep!Y228</f>
        <v>3.2379999999999999E-2</v>
      </c>
      <c r="AK237" s="86">
        <f>rep!Z228</f>
        <v>2.35E-2</v>
      </c>
      <c r="AL237" s="86">
        <f>rep!AA228</f>
        <v>1.4160000000000001E-2</v>
      </c>
      <c r="AM237" s="86">
        <f>rep!AB228</f>
        <v>8.9200000000000008E-3</v>
      </c>
      <c r="AN237" s="86">
        <f>rep!AC228</f>
        <v>3.8999999999999998E-3</v>
      </c>
      <c r="AO237" s="86">
        <f>rep!AD228</f>
        <v>3.8300000000000001E-3</v>
      </c>
      <c r="AP237" s="86">
        <f>rep!AE228</f>
        <v>3.15E-3</v>
      </c>
      <c r="AQ237" s="86">
        <f>rep!AF228</f>
        <v>6.4999999999999997E-4</v>
      </c>
      <c r="AR237" s="86">
        <f>rep!AG228</f>
        <v>1.3999999999999999E-4</v>
      </c>
      <c r="AS237" s="86">
        <f>rep!AH228</f>
        <v>1.6000000000000001E-4</v>
      </c>
      <c r="AT237" s="86">
        <f>rep!AI228</f>
        <v>0</v>
      </c>
      <c r="AU237" s="86">
        <f>rep!AJ228</f>
        <v>0</v>
      </c>
      <c r="AV237" s="86">
        <f>rep!AK228</f>
        <v>0</v>
      </c>
      <c r="AW237" s="86">
        <f>rep!AL228</f>
        <v>0</v>
      </c>
      <c r="AX237" s="86">
        <f>rep!AM228</f>
        <v>0</v>
      </c>
      <c r="AY237" s="86">
        <f>rep!AN228</f>
        <v>0</v>
      </c>
      <c r="AZ237" s="86">
        <f>rep!AO228</f>
        <v>0</v>
      </c>
      <c r="BA237" s="86">
        <f>rep!AP228</f>
        <v>0</v>
      </c>
      <c r="BB237" s="86">
        <f>rep!AQ228</f>
        <v>0</v>
      </c>
      <c r="BC237" s="86">
        <f>rep!AR228</f>
        <v>0</v>
      </c>
      <c r="BE237" s="29">
        <v>1994</v>
      </c>
      <c r="BF237" s="85">
        <f t="shared" si="289"/>
        <v>1.2355798473342063E-7</v>
      </c>
      <c r="BG237" s="85">
        <f t="shared" si="330"/>
        <v>2.763782361464836E-6</v>
      </c>
      <c r="BH237" s="85">
        <f t="shared" si="331"/>
        <v>4.0748439429349987E-5</v>
      </c>
      <c r="BI237" s="85">
        <f t="shared" si="332"/>
        <v>3.9628383453351899E-4</v>
      </c>
      <c r="BJ237" s="85">
        <f t="shared" si="291"/>
        <v>2.5411097342400001E-3</v>
      </c>
      <c r="BK237" s="85">
        <f t="shared" si="292"/>
        <v>1.0712124095639999E-2</v>
      </c>
      <c r="BL237" s="85">
        <f t="shared" si="293"/>
        <v>2.9597074053190002E-2</v>
      </c>
      <c r="BM237" s="85">
        <f t="shared" si="294"/>
        <v>5.4154719555189995E-2</v>
      </c>
      <c r="BN237" s="85">
        <f t="shared" si="295"/>
        <v>6.8322701809560002E-2</v>
      </c>
      <c r="BO237" s="85">
        <f t="shared" si="296"/>
        <v>6.4837779096960008E-2</v>
      </c>
      <c r="BP237" s="85">
        <f t="shared" si="297"/>
        <v>5.649951520839E-2</v>
      </c>
      <c r="BQ237" s="85">
        <f t="shared" si="298"/>
        <v>5.7943511193749998E-2</v>
      </c>
      <c r="BR237" s="85">
        <f t="shared" si="299"/>
        <v>6.5610143639039997E-2</v>
      </c>
      <c r="BS237" s="85">
        <f t="shared" si="300"/>
        <v>6.8056035908790002E-2</v>
      </c>
      <c r="BT237" s="85">
        <f t="shared" si="301"/>
        <v>6.2426642113240005E-2</v>
      </c>
      <c r="BU237" s="85">
        <f t="shared" si="302"/>
        <v>5.4087801171909998E-2</v>
      </c>
      <c r="BV237" s="85">
        <f t="shared" si="303"/>
        <v>4.7920351630709998E-2</v>
      </c>
      <c r="BW237" s="85">
        <f t="shared" si="304"/>
        <v>4.4027166730710006E-2</v>
      </c>
      <c r="BX237" s="85">
        <f t="shared" si="305"/>
        <v>4.0488556734360005E-2</v>
      </c>
      <c r="BY237" s="85">
        <f t="shared" si="306"/>
        <v>3.6493348203159998E-2</v>
      </c>
      <c r="BZ237" s="85">
        <f t="shared" si="307"/>
        <v>3.2279120727510005E-2</v>
      </c>
      <c r="CA237" s="85">
        <f t="shared" si="308"/>
        <v>2.8078169038359999E-2</v>
      </c>
      <c r="CB237" s="85">
        <f t="shared" si="309"/>
        <v>2.391838921584E-2</v>
      </c>
      <c r="CC237" s="85">
        <f t="shared" si="310"/>
        <v>1.9889157218310003E-2</v>
      </c>
      <c r="CD237" s="85">
        <f t="shared" si="311"/>
        <v>1.619670826959E-2</v>
      </c>
      <c r="CE237" s="85">
        <f t="shared" si="312"/>
        <v>1.303140684636E-2</v>
      </c>
      <c r="CF237" s="85">
        <f t="shared" si="313"/>
        <v>1.0475992138389999E-2</v>
      </c>
      <c r="CG237" s="85">
        <f t="shared" si="314"/>
        <v>8.5007125799071003E-3</v>
      </c>
      <c r="CH237" s="85">
        <f t="shared" si="315"/>
        <v>6.9969552875079003E-3</v>
      </c>
      <c r="CI237" s="85">
        <f t="shared" si="316"/>
        <v>5.8212625341975003E-3</v>
      </c>
      <c r="CJ237" s="85">
        <f t="shared" si="317"/>
        <v>4.8394601611279004E-3</v>
      </c>
      <c r="CK237" s="85">
        <f t="shared" si="318"/>
        <v>3.9585347010510996E-3</v>
      </c>
      <c r="CL237" s="85">
        <f t="shared" si="319"/>
        <v>3.1375336214464001E-3</v>
      </c>
      <c r="CM237" s="85">
        <f t="shared" si="320"/>
        <v>2.3789634443775001E-3</v>
      </c>
      <c r="CN237" s="85">
        <f t="shared" si="321"/>
        <v>1.7086305623664E-3</v>
      </c>
      <c r="CO237" s="85">
        <f t="shared" si="322"/>
        <v>1.1540251432704E-3</v>
      </c>
      <c r="CP237" s="85">
        <f t="shared" si="323"/>
        <v>7.2914856563823904E-4</v>
      </c>
      <c r="CQ237" s="85">
        <f t="shared" si="324"/>
        <v>4.2933651171055896E-4</v>
      </c>
      <c r="CR237" s="85">
        <f t="shared" si="325"/>
        <v>2.34944775E-4</v>
      </c>
      <c r="CS237" s="85">
        <f t="shared" si="326"/>
        <v>1.1924477729091901E-4</v>
      </c>
      <c r="CT237" s="85">
        <f t="shared" si="327"/>
        <v>5.6048958162085585E-5</v>
      </c>
      <c r="CU237" s="85">
        <f t="shared" si="328"/>
        <v>2.436960609335196E-5</v>
      </c>
      <c r="CV237" s="85">
        <f t="shared" si="329"/>
        <v>9.7927041010681605E-6</v>
      </c>
    </row>
    <row r="238" spans="1:100" s="29" customFormat="1" x14ac:dyDescent="0.25">
      <c r="A238" s="83"/>
      <c r="B238" s="28"/>
      <c r="C238" s="81"/>
      <c r="D238" s="26"/>
      <c r="E238" s="26"/>
      <c r="F238" s="22"/>
      <c r="G238" s="22"/>
      <c r="H238" s="22"/>
      <c r="I238" s="22"/>
      <c r="J238" s="84"/>
      <c r="L238" s="15">
        <f t="shared" si="290"/>
        <v>1995</v>
      </c>
      <c r="M238" s="86">
        <f>rep!B229</f>
        <v>0</v>
      </c>
      <c r="N238" s="86">
        <f>rep!C229</f>
        <v>0</v>
      </c>
      <c r="O238" s="86">
        <f>rep!D229</f>
        <v>2.0000199999999999E-5</v>
      </c>
      <c r="P238" s="86">
        <f>rep!E229</f>
        <v>0</v>
      </c>
      <c r="Q238" s="86">
        <f>rep!F229</f>
        <v>1.30001E-4</v>
      </c>
      <c r="R238" s="86">
        <f>rep!G229</f>
        <v>4.10004E-4</v>
      </c>
      <c r="S238" s="86">
        <f>rep!H229</f>
        <v>3.90004E-4</v>
      </c>
      <c r="T238" s="86">
        <f>rep!I229</f>
        <v>2.5800300000000001E-3</v>
      </c>
      <c r="U238" s="86">
        <f>rep!J229</f>
        <v>4.5800499999999996E-3</v>
      </c>
      <c r="V238" s="86">
        <f>rep!K229</f>
        <v>9.5201000000000001E-3</v>
      </c>
      <c r="W238" s="86">
        <f>rep!L229</f>
        <v>2.2180200000000001E-2</v>
      </c>
      <c r="X238" s="86">
        <f>rep!M229</f>
        <v>4.4830399999999999E-2</v>
      </c>
      <c r="Y238" s="86">
        <f>rep!N229</f>
        <v>7.5370800000000002E-2</v>
      </c>
      <c r="Z238" s="86">
        <f>rep!O229</f>
        <v>0.105881</v>
      </c>
      <c r="AA238" s="86">
        <f>rep!P229</f>
        <v>0.13029099999999999</v>
      </c>
      <c r="AB238" s="86">
        <f>rep!Q229</f>
        <v>0.10122100000000001</v>
      </c>
      <c r="AC238" s="86">
        <f>rep!R229</f>
        <v>8.36808E-2</v>
      </c>
      <c r="AD238" s="86">
        <f>rep!S229</f>
        <v>7.8660800000000003E-2</v>
      </c>
      <c r="AE238" s="86">
        <f>rep!T229</f>
        <v>7.4360700000000002E-2</v>
      </c>
      <c r="AF238" s="86">
        <f>rep!U229</f>
        <v>6.1420599999999999E-2</v>
      </c>
      <c r="AG238" s="86">
        <f>rep!V229</f>
        <v>5.2270499999999998E-2</v>
      </c>
      <c r="AH238" s="86">
        <f>rep!W229</f>
        <v>4.52305E-2</v>
      </c>
      <c r="AI238" s="86">
        <f>rep!X229</f>
        <v>4.0440400000000001E-2</v>
      </c>
      <c r="AJ238" s="86">
        <f>rep!Y229</f>
        <v>2.5460300000000002E-2</v>
      </c>
      <c r="AK238" s="86">
        <f>rep!Z229</f>
        <v>1.7380199999999998E-2</v>
      </c>
      <c r="AL238" s="86">
        <f>rep!AA229</f>
        <v>8.4200799999999999E-3</v>
      </c>
      <c r="AM238" s="86">
        <f>rep!AB229</f>
        <v>6.2300599999999999E-3</v>
      </c>
      <c r="AN238" s="86">
        <f>rep!AC229</f>
        <v>2.73003E-3</v>
      </c>
      <c r="AO238" s="86">
        <f>rep!AD229</f>
        <v>3.0100299999999999E-3</v>
      </c>
      <c r="AP238" s="86">
        <f>rep!AE229</f>
        <v>1.55002E-3</v>
      </c>
      <c r="AQ238" s="86">
        <f>rep!AF229</f>
        <v>7.3000699999999996E-4</v>
      </c>
      <c r="AR238" s="86">
        <f>rep!AG229</f>
        <v>3.90004E-4</v>
      </c>
      <c r="AS238" s="86">
        <f>rep!AH229</f>
        <v>2.1000200000000001E-4</v>
      </c>
      <c r="AT238" s="86">
        <f>rep!AI229</f>
        <v>1.50001E-4</v>
      </c>
      <c r="AU238" s="86">
        <f>rep!AJ229</f>
        <v>2.2000200000000001E-4</v>
      </c>
      <c r="AV238" s="86">
        <f>rep!AK229</f>
        <v>2.0000199999999999E-5</v>
      </c>
      <c r="AW238" s="86">
        <f>rep!AL229</f>
        <v>2.0000199999999999E-5</v>
      </c>
      <c r="AX238" s="86">
        <f>rep!AM229</f>
        <v>1.0000099999999999E-5</v>
      </c>
      <c r="AY238" s="86">
        <f>rep!AN229</f>
        <v>0</v>
      </c>
      <c r="AZ238" s="86">
        <f>rep!AO229</f>
        <v>0</v>
      </c>
      <c r="BA238" s="86">
        <f>rep!AP229</f>
        <v>0</v>
      </c>
      <c r="BB238" s="86">
        <f>rep!AQ229</f>
        <v>0</v>
      </c>
      <c r="BC238" s="86">
        <f>rep!AR229</f>
        <v>0</v>
      </c>
      <c r="BE238" s="29">
        <v>1995</v>
      </c>
      <c r="BF238" s="85">
        <f t="shared" si="289"/>
        <v>1.2822998355706712E-7</v>
      </c>
      <c r="BG238" s="85">
        <f t="shared" si="330"/>
        <v>2.8682217732566671E-6</v>
      </c>
      <c r="BH238" s="85">
        <f t="shared" si="331"/>
        <v>4.2285611775801234E-5</v>
      </c>
      <c r="BI238" s="85">
        <f t="shared" si="332"/>
        <v>4.1117479611366402E-4</v>
      </c>
      <c r="BJ238" s="85">
        <f t="shared" si="291"/>
        <v>2.6356365595355999E-3</v>
      </c>
      <c r="BK238" s="85">
        <f t="shared" si="292"/>
        <v>1.1099781414360001E-2</v>
      </c>
      <c r="BL238" s="85">
        <f t="shared" si="293"/>
        <v>3.0593851854389998E-2</v>
      </c>
      <c r="BM238" s="85">
        <f t="shared" si="294"/>
        <v>5.566124058231E-2</v>
      </c>
      <c r="BN238" s="85">
        <f t="shared" si="295"/>
        <v>6.9184209644640005E-2</v>
      </c>
      <c r="BO238" s="85">
        <f t="shared" si="296"/>
        <v>6.2706578369190011E-2</v>
      </c>
      <c r="BP238" s="85">
        <f t="shared" si="297"/>
        <v>4.8644079470999996E-2</v>
      </c>
      <c r="BQ238" s="85">
        <f t="shared" si="298"/>
        <v>4.368519088279E-2</v>
      </c>
      <c r="BR238" s="85">
        <f t="shared" si="299"/>
        <v>4.8075680271990003E-2</v>
      </c>
      <c r="BS238" s="85">
        <f t="shared" si="300"/>
        <v>5.2739571571989996E-2</v>
      </c>
      <c r="BT238" s="85">
        <f t="shared" si="301"/>
        <v>5.404265136151E-2</v>
      </c>
      <c r="BU238" s="85">
        <f t="shared" si="302"/>
        <v>5.394383480671E-2</v>
      </c>
      <c r="BV238" s="85">
        <f t="shared" si="303"/>
        <v>5.370988744704E-2</v>
      </c>
      <c r="BW238" s="85">
        <f t="shared" si="304"/>
        <v>5.2164880460440002E-2</v>
      </c>
      <c r="BX238" s="85">
        <f t="shared" si="305"/>
        <v>4.838157842364E-2</v>
      </c>
      <c r="BY238" s="85">
        <f t="shared" si="306"/>
        <v>4.3172422911E-2</v>
      </c>
      <c r="BZ238" s="85">
        <f t="shared" si="307"/>
        <v>3.7897013447040002E-2</v>
      </c>
      <c r="CA238" s="85">
        <f t="shared" si="308"/>
        <v>3.3148470801759998E-2</v>
      </c>
      <c r="CB238" s="85">
        <f t="shared" si="309"/>
        <v>2.8804553278359998E-2</v>
      </c>
      <c r="CC238" s="85">
        <f t="shared" si="310"/>
        <v>2.4654213564000001E-2</v>
      </c>
      <c r="CD238" s="85">
        <f t="shared" si="311"/>
        <v>2.0676818871000001E-2</v>
      </c>
      <c r="CE238" s="85">
        <f t="shared" si="312"/>
        <v>1.6976864009910001E-2</v>
      </c>
      <c r="CF238" s="85">
        <f t="shared" si="313"/>
        <v>1.367684529136E-2</v>
      </c>
      <c r="CG238" s="85">
        <f t="shared" si="314"/>
        <v>1.0863449547189999E-2</v>
      </c>
      <c r="CH238" s="85">
        <f t="shared" si="315"/>
        <v>8.5615079495119008E-3</v>
      </c>
      <c r="CI238" s="85">
        <f t="shared" si="316"/>
        <v>6.7278761754624005E-3</v>
      </c>
      <c r="CJ238" s="85">
        <f t="shared" si="317"/>
        <v>5.2724739576751004E-3</v>
      </c>
      <c r="CK238" s="85">
        <f t="shared" si="318"/>
        <v>4.0954584129830997E-3</v>
      </c>
      <c r="CL238" s="85">
        <f t="shared" si="319"/>
        <v>3.1186131134399997E-3</v>
      </c>
      <c r="CM238" s="85">
        <f t="shared" si="320"/>
        <v>2.2982735191836002E-3</v>
      </c>
      <c r="CN238" s="85">
        <f t="shared" si="321"/>
        <v>1.6194986942630999E-3</v>
      </c>
      <c r="CO238" s="85">
        <f t="shared" si="322"/>
        <v>1.0804600765431001E-3</v>
      </c>
      <c r="CP238" s="85">
        <f t="shared" si="323"/>
        <v>6.77399507176119E-4</v>
      </c>
      <c r="CQ238" s="85">
        <f t="shared" si="324"/>
        <v>3.9695130444211896E-4</v>
      </c>
      <c r="CR238" s="85">
        <f t="shared" si="325"/>
        <v>2.1658107230961598E-4</v>
      </c>
      <c r="CS238" s="85">
        <f t="shared" si="326"/>
        <v>1.09726957351879E-4</v>
      </c>
      <c r="CT238" s="85">
        <f t="shared" si="327"/>
        <v>5.1519445473211588E-5</v>
      </c>
      <c r="CU238" s="85">
        <f t="shared" si="328"/>
        <v>2.238609884014044E-5</v>
      </c>
      <c r="CV238" s="85">
        <f t="shared" si="329"/>
        <v>8.9924791338646465E-6</v>
      </c>
    </row>
    <row r="239" spans="1:100" s="29" customFormat="1" x14ac:dyDescent="0.25">
      <c r="A239" s="83"/>
      <c r="B239" s="28"/>
      <c r="C239" s="81"/>
      <c r="D239" s="26"/>
      <c r="E239" s="26"/>
      <c r="F239" s="22"/>
      <c r="G239" s="22"/>
      <c r="H239" s="22"/>
      <c r="I239" s="22"/>
      <c r="J239" s="84"/>
      <c r="L239" s="15">
        <f t="shared" si="290"/>
        <v>1996</v>
      </c>
      <c r="M239" s="86">
        <f>rep!B230</f>
        <v>0</v>
      </c>
      <c r="N239" s="86">
        <f>rep!C230</f>
        <v>0</v>
      </c>
      <c r="O239" s="86">
        <f>rep!D230</f>
        <v>9.0000000000000006E-5</v>
      </c>
      <c r="P239" s="86">
        <f>rep!E230</f>
        <v>1.2999999999999999E-4</v>
      </c>
      <c r="Q239" s="86">
        <f>rep!F230</f>
        <v>1.4999999999999999E-4</v>
      </c>
      <c r="R239" s="86">
        <f>rep!G230</f>
        <v>2.9E-4</v>
      </c>
      <c r="S239" s="86">
        <f>rep!H230</f>
        <v>3.1E-4</v>
      </c>
      <c r="T239" s="86">
        <f>rep!I230</f>
        <v>1.2600000000000001E-3</v>
      </c>
      <c r="U239" s="86">
        <f>rep!J230</f>
        <v>1.7799999999999999E-3</v>
      </c>
      <c r="V239" s="86">
        <f>rep!K230</f>
        <v>3.5799999999999998E-3</v>
      </c>
      <c r="W239" s="86">
        <f>rep!L230</f>
        <v>5.7200000000000003E-3</v>
      </c>
      <c r="X239" s="86">
        <f>rep!M230</f>
        <v>1.3899999999999999E-2</v>
      </c>
      <c r="Y239" s="86">
        <f>rep!N230</f>
        <v>1.8589999999999999E-2</v>
      </c>
      <c r="Z239" s="86">
        <f>rep!O230</f>
        <v>2.989E-2</v>
      </c>
      <c r="AA239" s="86">
        <f>rep!P230</f>
        <v>4.0629999999999999E-2</v>
      </c>
      <c r="AB239" s="86">
        <f>rep!Q230</f>
        <v>5.8779999999999999E-2</v>
      </c>
      <c r="AC239" s="86">
        <f>rep!R230</f>
        <v>6.9949999999999998E-2</v>
      </c>
      <c r="AD239" s="86">
        <f>rep!S230</f>
        <v>7.6359999999999997E-2</v>
      </c>
      <c r="AE239" s="86">
        <f>rep!T230</f>
        <v>7.9469999999999999E-2</v>
      </c>
      <c r="AF239" s="86">
        <f>rep!U230</f>
        <v>7.528E-2</v>
      </c>
      <c r="AG239" s="86">
        <f>rep!V230</f>
        <v>7.0349999999999996E-2</v>
      </c>
      <c r="AH239" s="86">
        <f>rep!W230</f>
        <v>9.2590000000000006E-2</v>
      </c>
      <c r="AI239" s="86">
        <f>rep!X230</f>
        <v>8.7489999999999998E-2</v>
      </c>
      <c r="AJ239" s="86">
        <f>rep!Y230</f>
        <v>7.263E-2</v>
      </c>
      <c r="AK239" s="86">
        <f>rep!Z230</f>
        <v>5.1819999999999998E-2</v>
      </c>
      <c r="AL239" s="86">
        <f>rep!AA230</f>
        <v>5.0770000000000003E-2</v>
      </c>
      <c r="AM239" s="86">
        <f>rep!AB230</f>
        <v>3.3250000000000002E-2</v>
      </c>
      <c r="AN239" s="86">
        <f>rep!AC230</f>
        <v>2.623E-2</v>
      </c>
      <c r="AO239" s="86">
        <f>rep!AD230</f>
        <v>1.2540000000000001E-2</v>
      </c>
      <c r="AP239" s="86">
        <f>rep!AE230</f>
        <v>8.5299999999999994E-3</v>
      </c>
      <c r="AQ239" s="86">
        <f>rep!AF230</f>
        <v>5.1000000000000004E-3</v>
      </c>
      <c r="AR239" s="86">
        <f>rep!AG230</f>
        <v>5.3800000000000002E-3</v>
      </c>
      <c r="AS239" s="86">
        <f>rep!AH230</f>
        <v>2.4499999999999999E-3</v>
      </c>
      <c r="AT239" s="86">
        <f>rep!AI230</f>
        <v>1.83E-3</v>
      </c>
      <c r="AU239" s="86">
        <f>rep!AJ230</f>
        <v>1.3500000000000001E-3</v>
      </c>
      <c r="AV239" s="86">
        <f>rep!AK230</f>
        <v>5.5999999999999995E-4</v>
      </c>
      <c r="AW239" s="86">
        <f>rep!AL230</f>
        <v>4.2000000000000002E-4</v>
      </c>
      <c r="AX239" s="86">
        <f>rep!AM230</f>
        <v>1.3999999999999999E-4</v>
      </c>
      <c r="AY239" s="86">
        <f>rep!AN230</f>
        <v>1.3999999999999999E-4</v>
      </c>
      <c r="AZ239" s="86">
        <f>rep!AO230</f>
        <v>2.0000000000000001E-4</v>
      </c>
      <c r="BA239" s="86">
        <f>rep!AP230</f>
        <v>6.9999999999999994E-5</v>
      </c>
      <c r="BB239" s="86">
        <f>rep!AQ230</f>
        <v>0</v>
      </c>
      <c r="BC239" s="86">
        <f>rep!AR230</f>
        <v>0</v>
      </c>
      <c r="BE239" s="29">
        <v>1996</v>
      </c>
      <c r="BF239" s="85">
        <f t="shared" si="289"/>
        <v>1.2651198399471384E-7</v>
      </c>
      <c r="BG239" s="85">
        <f t="shared" si="330"/>
        <v>2.8298019921753638E-6</v>
      </c>
      <c r="BH239" s="85">
        <f t="shared" si="331"/>
        <v>4.1719559333126316E-5</v>
      </c>
      <c r="BI239" s="85">
        <f t="shared" si="332"/>
        <v>4.05677292271036E-4</v>
      </c>
      <c r="BJ239" s="85">
        <f t="shared" si="291"/>
        <v>2.6005517259774999E-3</v>
      </c>
      <c r="BK239" s="85">
        <f t="shared" si="292"/>
        <v>1.095400671711E-2</v>
      </c>
      <c r="BL239" s="85">
        <f t="shared" si="293"/>
        <v>3.0205463493750001E-2</v>
      </c>
      <c r="BM239" s="85">
        <f t="shared" si="294"/>
        <v>5.5000921430999994E-2</v>
      </c>
      <c r="BN239" s="85">
        <f t="shared" si="295"/>
        <v>6.8469893967750009E-2</v>
      </c>
      <c r="BO239" s="85">
        <f t="shared" si="296"/>
        <v>6.230596177311E-2</v>
      </c>
      <c r="BP239" s="85">
        <f t="shared" si="297"/>
        <v>4.8774548141440006E-2</v>
      </c>
      <c r="BQ239" s="85">
        <f t="shared" si="298"/>
        <v>4.4004201670240002E-2</v>
      </c>
      <c r="BR239" s="85">
        <f t="shared" si="299"/>
        <v>4.754427757936E-2</v>
      </c>
      <c r="BS239" s="85">
        <f t="shared" si="300"/>
        <v>4.9956434998709998E-2</v>
      </c>
      <c r="BT239" s="85">
        <f t="shared" si="301"/>
        <v>4.8013843616310004E-2</v>
      </c>
      <c r="BU239" s="85">
        <f t="shared" si="302"/>
        <v>4.5090776438999995E-2</v>
      </c>
      <c r="BV239" s="85">
        <f t="shared" si="303"/>
        <v>4.419496342524E-2</v>
      </c>
      <c r="BW239" s="85">
        <f t="shared" si="304"/>
        <v>4.485287513511E-2</v>
      </c>
      <c r="BX239" s="85">
        <f t="shared" si="305"/>
        <v>4.5233794879000006E-2</v>
      </c>
      <c r="BY239" s="85">
        <f t="shared" si="306"/>
        <v>4.4351536168960003E-2</v>
      </c>
      <c r="BZ239" s="85">
        <f t="shared" si="307"/>
        <v>4.2087072959910002E-2</v>
      </c>
      <c r="CA239" s="85">
        <f t="shared" si="308"/>
        <v>3.8621845822560001E-2</v>
      </c>
      <c r="CB239" s="85">
        <f t="shared" si="309"/>
        <v>3.4317221644439996E-2</v>
      </c>
      <c r="CC239" s="85">
        <f t="shared" si="310"/>
        <v>2.9678097282840002E-2</v>
      </c>
      <c r="CD239" s="85">
        <f t="shared" si="311"/>
        <v>2.514545614311E-2</v>
      </c>
      <c r="CE239" s="85">
        <f t="shared" si="312"/>
        <v>2.0949697536000001E-2</v>
      </c>
      <c r="CF239" s="85">
        <f t="shared" si="313"/>
        <v>1.715881568956E-2</v>
      </c>
      <c r="CG239" s="85">
        <f t="shared" si="314"/>
        <v>1.3792433058390001E-2</v>
      </c>
      <c r="CH239" s="85">
        <f t="shared" si="315"/>
        <v>1.0871860546709999E-2</v>
      </c>
      <c r="CI239" s="85">
        <f t="shared" si="316"/>
        <v>8.4088072186671008E-3</v>
      </c>
      <c r="CJ239" s="85">
        <f t="shared" si="317"/>
        <v>6.3857331568384001E-3</v>
      </c>
      <c r="CK239" s="85">
        <f t="shared" si="318"/>
        <v>4.7565672400519E-3</v>
      </c>
      <c r="CL239" s="85">
        <f t="shared" si="319"/>
        <v>3.4619213934798999E-3</v>
      </c>
      <c r="CM239" s="85">
        <f t="shared" si="320"/>
        <v>2.4456195103431002E-3</v>
      </c>
      <c r="CN239" s="85">
        <f t="shared" si="321"/>
        <v>1.6628058432636001E-3</v>
      </c>
      <c r="CO239" s="85">
        <f t="shared" si="322"/>
        <v>1.0785641831271002E-3</v>
      </c>
      <c r="CP239" s="85">
        <f t="shared" si="323"/>
        <v>6.6209405002391102E-4</v>
      </c>
      <c r="CQ239" s="85">
        <f t="shared" si="324"/>
        <v>3.8208290099155898E-4</v>
      </c>
      <c r="CR239" s="85">
        <f t="shared" si="325"/>
        <v>2.0620446217499099E-4</v>
      </c>
      <c r="CS239" s="85">
        <f t="shared" si="326"/>
        <v>1.0366725087231601E-4</v>
      </c>
      <c r="CT239" s="85">
        <f t="shared" si="327"/>
        <v>4.8409656278256E-5</v>
      </c>
      <c r="CU239" s="85">
        <f t="shared" si="328"/>
        <v>2.0953860917311508E-5</v>
      </c>
      <c r="CV239" s="85">
        <f t="shared" si="329"/>
        <v>8.3939495404282386E-6</v>
      </c>
    </row>
    <row r="240" spans="1:100" s="29" customFormat="1" x14ac:dyDescent="0.25">
      <c r="A240" s="83"/>
      <c r="B240" s="28"/>
      <c r="C240" s="81"/>
      <c r="D240" s="26"/>
      <c r="E240" s="26"/>
      <c r="F240" s="22"/>
      <c r="G240" s="22"/>
      <c r="H240" s="22"/>
      <c r="I240" s="22"/>
      <c r="J240" s="84"/>
      <c r="L240" s="15">
        <f t="shared" si="290"/>
        <v>1997</v>
      </c>
      <c r="M240" s="86">
        <f>rep!B231</f>
        <v>0</v>
      </c>
      <c r="N240" s="86">
        <f>rep!C231</f>
        <v>0</v>
      </c>
      <c r="O240" s="86">
        <f>rep!D231</f>
        <v>0</v>
      </c>
      <c r="P240" s="86">
        <f>rep!E231</f>
        <v>0</v>
      </c>
      <c r="Q240" s="86">
        <f>rep!F231</f>
        <v>0</v>
      </c>
      <c r="R240" s="86">
        <f>rep!G231</f>
        <v>0</v>
      </c>
      <c r="S240" s="86">
        <f>rep!H231</f>
        <v>0</v>
      </c>
      <c r="T240" s="86">
        <f>rep!I231</f>
        <v>7.6000000000000004E-4</v>
      </c>
      <c r="U240" s="86">
        <f>rep!J231</f>
        <v>7.6000000000000004E-4</v>
      </c>
      <c r="V240" s="86">
        <f>rep!K231</f>
        <v>1.2700000000000001E-3</v>
      </c>
      <c r="W240" s="86">
        <f>rep!L231</f>
        <v>1.48E-3</v>
      </c>
      <c r="X240" s="86">
        <f>rep!M231</f>
        <v>5.8100000000000001E-3</v>
      </c>
      <c r="Y240" s="86">
        <f>rep!N231</f>
        <v>2.1100000000000001E-2</v>
      </c>
      <c r="Z240" s="86">
        <f>rep!O231</f>
        <v>3.031E-2</v>
      </c>
      <c r="AA240" s="86">
        <f>rep!P231</f>
        <v>4.5859999999999998E-2</v>
      </c>
      <c r="AB240" s="86">
        <f>rep!Q231</f>
        <v>5.9159999999999997E-2</v>
      </c>
      <c r="AC240" s="86">
        <f>rep!R231</f>
        <v>9.2719999999999997E-2</v>
      </c>
      <c r="AD240" s="86">
        <f>rep!S231</f>
        <v>0.11169999999999999</v>
      </c>
      <c r="AE240" s="86">
        <f>rep!T231</f>
        <v>0.10709</v>
      </c>
      <c r="AF240" s="86">
        <f>rep!U231</f>
        <v>8.8410000000000002E-2</v>
      </c>
      <c r="AG240" s="86">
        <f>rep!V231</f>
        <v>6.2600000000000003E-2</v>
      </c>
      <c r="AH240" s="86">
        <f>rep!W231</f>
        <v>7.4700000000000003E-2</v>
      </c>
      <c r="AI240" s="86">
        <f>rep!X231</f>
        <v>6.4140000000000003E-2</v>
      </c>
      <c r="AJ240" s="86">
        <f>rep!Y231</f>
        <v>6.5600000000000006E-2</v>
      </c>
      <c r="AK240" s="86">
        <f>rep!Z231</f>
        <v>4.4290000000000003E-2</v>
      </c>
      <c r="AL240" s="86">
        <f>rep!AA231</f>
        <v>4.3229999999999998E-2</v>
      </c>
      <c r="AM240" s="86">
        <f>rep!AB231</f>
        <v>3.3169999999999998E-2</v>
      </c>
      <c r="AN240" s="86">
        <f>rep!AC231</f>
        <v>1.9900000000000001E-2</v>
      </c>
      <c r="AO240" s="86">
        <f>rep!AD231</f>
        <v>1.2370000000000001E-2</v>
      </c>
      <c r="AP240" s="86">
        <f>rep!AE231</f>
        <v>7.1399999999999996E-3</v>
      </c>
      <c r="AQ240" s="86">
        <f>rep!AF231</f>
        <v>2.0899999999999998E-3</v>
      </c>
      <c r="AR240" s="86">
        <f>rep!AG231</f>
        <v>1.92E-3</v>
      </c>
      <c r="AS240" s="86">
        <f>rep!AH231</f>
        <v>1.1100000000000001E-3</v>
      </c>
      <c r="AT240" s="86">
        <f>rep!AI231</f>
        <v>9.3999999999999997E-4</v>
      </c>
      <c r="AU240" s="86">
        <f>rep!AJ231</f>
        <v>2.0000000000000002E-5</v>
      </c>
      <c r="AV240" s="86">
        <f>rep!AK231</f>
        <v>2.0000000000000002E-5</v>
      </c>
      <c r="AW240" s="86">
        <f>rep!AL231</f>
        <v>3.2000000000000003E-4</v>
      </c>
      <c r="AX240" s="86">
        <f>rep!AM231</f>
        <v>1.0000000000000001E-5</v>
      </c>
      <c r="AY240" s="86">
        <f>rep!AN231</f>
        <v>0</v>
      </c>
      <c r="AZ240" s="86">
        <f>rep!AO231</f>
        <v>0</v>
      </c>
      <c r="BA240" s="86">
        <f>rep!AP231</f>
        <v>0</v>
      </c>
      <c r="BB240" s="86">
        <f>rep!AQ231</f>
        <v>0</v>
      </c>
      <c r="BC240" s="86">
        <f>rep!AR231</f>
        <v>0</v>
      </c>
      <c r="BE240" s="29">
        <v>1997</v>
      </c>
      <c r="BF240" s="85">
        <f t="shared" si="289"/>
        <v>1.1752098618881455E-7</v>
      </c>
      <c r="BG240" s="85">
        <f t="shared" si="330"/>
        <v>2.6287030898837362E-6</v>
      </c>
      <c r="BH240" s="85">
        <f t="shared" si="331"/>
        <v>3.8755297910453763E-5</v>
      </c>
      <c r="BI240" s="85">
        <f t="shared" si="332"/>
        <v>3.76870861197831E-4</v>
      </c>
      <c r="BJ240" s="85">
        <f t="shared" si="291"/>
        <v>2.4163827049375002E-3</v>
      </c>
      <c r="BK240" s="85">
        <f t="shared" si="292"/>
        <v>1.0185585027750001E-2</v>
      </c>
      <c r="BL240" s="85">
        <f t="shared" si="293"/>
        <v>2.8136108809509997E-2</v>
      </c>
      <c r="BM240" s="85">
        <f t="shared" si="294"/>
        <v>5.1380835977590002E-2</v>
      </c>
      <c r="BN240" s="85">
        <f t="shared" si="295"/>
        <v>6.4200380392959999E-2</v>
      </c>
      <c r="BO240" s="85">
        <f t="shared" si="296"/>
        <v>5.8869188337990007E-2</v>
      </c>
      <c r="BP240" s="85">
        <f t="shared" si="297"/>
        <v>4.7091193884000002E-2</v>
      </c>
      <c r="BQ240" s="85">
        <f t="shared" si="298"/>
        <v>4.383823425984E-2</v>
      </c>
      <c r="BR240" s="85">
        <f t="shared" si="299"/>
        <v>4.8168507356440002E-2</v>
      </c>
      <c r="BS240" s="85">
        <f t="shared" si="300"/>
        <v>5.0852637163510003E-2</v>
      </c>
      <c r="BT240" s="85">
        <f t="shared" si="301"/>
        <v>4.8812765479E-2</v>
      </c>
      <c r="BU240" s="85">
        <f t="shared" si="302"/>
        <v>4.5320667775000004E-2</v>
      </c>
      <c r="BV240" s="85">
        <f t="shared" si="303"/>
        <v>4.3269280347750003E-2</v>
      </c>
      <c r="BW240" s="85">
        <f t="shared" si="304"/>
        <v>4.2379979068440002E-2</v>
      </c>
      <c r="BX240" s="85">
        <f t="shared" si="305"/>
        <v>4.144292091975E-2</v>
      </c>
      <c r="BY240" s="85">
        <f t="shared" si="306"/>
        <v>4.0238656391590001E-2</v>
      </c>
      <c r="BZ240" s="85">
        <f t="shared" si="307"/>
        <v>3.9033313416789998E-2</v>
      </c>
      <c r="CA240" s="85">
        <f t="shared" si="308"/>
        <v>3.769238940775E-2</v>
      </c>
      <c r="CB240" s="85">
        <f t="shared" si="309"/>
        <v>3.576497126191E-2</v>
      </c>
      <c r="CC240" s="85">
        <f t="shared" si="310"/>
        <v>3.2973062817750004E-2</v>
      </c>
      <c r="CD240" s="85">
        <f t="shared" si="311"/>
        <v>2.939919462144E-2</v>
      </c>
      <c r="CE240" s="85">
        <f t="shared" si="312"/>
        <v>2.5364382985239999E-2</v>
      </c>
      <c r="CF240" s="85">
        <f t="shared" si="313"/>
        <v>2.1239919452309998E-2</v>
      </c>
      <c r="CG240" s="85">
        <f t="shared" si="314"/>
        <v>1.7321594943749997E-2</v>
      </c>
      <c r="CH240" s="85">
        <f t="shared" si="315"/>
        <v>1.378669808316E-2</v>
      </c>
      <c r="CI240" s="85">
        <f t="shared" si="316"/>
        <v>1.0711537090560001E-2</v>
      </c>
      <c r="CJ240" s="85">
        <f t="shared" si="317"/>
        <v>8.1107563675830996E-3</v>
      </c>
      <c r="CK240" s="85">
        <f t="shared" si="318"/>
        <v>5.9685447788399995E-3</v>
      </c>
      <c r="CL240" s="85">
        <f t="shared" si="319"/>
        <v>4.2529568505599996E-3</v>
      </c>
      <c r="CM240" s="85">
        <f t="shared" si="320"/>
        <v>2.9216536935424003E-3</v>
      </c>
      <c r="CN240" s="85">
        <f t="shared" si="321"/>
        <v>1.9252590361596002E-3</v>
      </c>
      <c r="CO240" s="85">
        <f t="shared" si="322"/>
        <v>1.2102417588759E-3</v>
      </c>
      <c r="CP240" s="85">
        <f t="shared" si="323"/>
        <v>7.2167942571559898E-4</v>
      </c>
      <c r="CQ240" s="85">
        <f t="shared" si="324"/>
        <v>4.0605098856134398E-4</v>
      </c>
      <c r="CR240" s="85">
        <f t="shared" si="325"/>
        <v>2.1453895327777498E-4</v>
      </c>
      <c r="CS240" s="85">
        <f t="shared" si="326"/>
        <v>1.06011759123471E-4</v>
      </c>
      <c r="CT240" s="85">
        <f t="shared" si="327"/>
        <v>4.8828315562737515E-5</v>
      </c>
      <c r="CU240" s="85">
        <f t="shared" si="328"/>
        <v>2.090746285971759E-5</v>
      </c>
      <c r="CV240" s="85">
        <f t="shared" si="329"/>
        <v>8.3048810278054985E-6</v>
      </c>
    </row>
    <row r="241" spans="1:100" s="29" customFormat="1" x14ac:dyDescent="0.25">
      <c r="A241" s="83"/>
      <c r="B241" s="28"/>
      <c r="C241" s="81"/>
      <c r="D241" s="26"/>
      <c r="E241" s="26"/>
      <c r="F241" s="22"/>
      <c r="G241" s="22"/>
      <c r="H241" s="22"/>
      <c r="I241" s="22"/>
      <c r="J241" s="84"/>
      <c r="L241" s="15">
        <f t="shared" si="290"/>
        <v>1998</v>
      </c>
      <c r="M241" s="86">
        <f>rep!B232</f>
        <v>0</v>
      </c>
      <c r="N241" s="86">
        <f>rep!C232</f>
        <v>1.2000199999999999E-4</v>
      </c>
      <c r="O241" s="86">
        <f>rep!D232</f>
        <v>0</v>
      </c>
      <c r="P241" s="86">
        <f>rep!E232</f>
        <v>0</v>
      </c>
      <c r="Q241" s="86">
        <f>rep!F232</f>
        <v>2.8000600000000002E-4</v>
      </c>
      <c r="R241" s="86">
        <f>rep!G232</f>
        <v>0</v>
      </c>
      <c r="S241" s="86">
        <f>rep!H232</f>
        <v>2.0000399999999999E-4</v>
      </c>
      <c r="T241" s="86">
        <f>rep!I232</f>
        <v>4.2000799999999998E-4</v>
      </c>
      <c r="U241" s="86">
        <f>rep!J232</f>
        <v>1.1800199999999999E-3</v>
      </c>
      <c r="V241" s="86">
        <f>rep!K232</f>
        <v>2.08004E-3</v>
      </c>
      <c r="W241" s="86">
        <f>rep!L232</f>
        <v>4.2400800000000002E-3</v>
      </c>
      <c r="X241" s="86">
        <f>rep!M232</f>
        <v>9.8902E-3</v>
      </c>
      <c r="Y241" s="86">
        <f>rep!N232</f>
        <v>1.43003E-2</v>
      </c>
      <c r="Z241" s="86">
        <f>rep!O232</f>
        <v>1.89404E-2</v>
      </c>
      <c r="AA241" s="86">
        <f>rep!P232</f>
        <v>2.2040400000000002E-2</v>
      </c>
      <c r="AB241" s="86">
        <f>rep!Q232</f>
        <v>3.1570599999999997E-2</v>
      </c>
      <c r="AC241" s="86">
        <f>rep!R232</f>
        <v>4.53309E-2</v>
      </c>
      <c r="AD241" s="86">
        <f>rep!S232</f>
        <v>6.2541299999999994E-2</v>
      </c>
      <c r="AE241" s="86">
        <f>rep!T232</f>
        <v>6.0261200000000001E-2</v>
      </c>
      <c r="AF241" s="86">
        <f>rep!U232</f>
        <v>6.4291299999999996E-2</v>
      </c>
      <c r="AG241" s="86">
        <f>rep!V232</f>
        <v>6.6471299999999997E-2</v>
      </c>
      <c r="AH241" s="86">
        <f>rep!W232</f>
        <v>7.1751400000000007E-2</v>
      </c>
      <c r="AI241" s="86">
        <f>rep!X232</f>
        <v>8.6481699999999995E-2</v>
      </c>
      <c r="AJ241" s="86">
        <f>rep!Y232</f>
        <v>8.7171700000000005E-2</v>
      </c>
      <c r="AK241" s="86">
        <f>rep!Z232</f>
        <v>8.2791699999999996E-2</v>
      </c>
      <c r="AL241" s="86">
        <f>rep!AA232</f>
        <v>7.8941600000000001E-2</v>
      </c>
      <c r="AM241" s="86">
        <f>rep!AB232</f>
        <v>6.7491300000000004E-2</v>
      </c>
      <c r="AN241" s="86">
        <f>rep!AC232</f>
        <v>5.0451000000000003E-2</v>
      </c>
      <c r="AO241" s="86">
        <f>rep!AD232</f>
        <v>3.43807E-2</v>
      </c>
      <c r="AP241" s="86">
        <f>rep!AE232</f>
        <v>1.7460300000000002E-2</v>
      </c>
      <c r="AQ241" s="86">
        <f>rep!AF232</f>
        <v>1.07002E-2</v>
      </c>
      <c r="AR241" s="86">
        <f>rep!AG232</f>
        <v>3.0300599999999998E-3</v>
      </c>
      <c r="AS241" s="86">
        <f>rep!AH232</f>
        <v>2.5100500000000002E-3</v>
      </c>
      <c r="AT241" s="86">
        <f>rep!AI232</f>
        <v>1.8700399999999999E-3</v>
      </c>
      <c r="AU241" s="86">
        <f>rep!AJ232</f>
        <v>5.1000999999999998E-4</v>
      </c>
      <c r="AV241" s="86">
        <f>rep!AK232</f>
        <v>1.3000300000000001E-4</v>
      </c>
      <c r="AW241" s="86">
        <f>rep!AL232</f>
        <v>1.7000300000000001E-4</v>
      </c>
      <c r="AX241" s="86">
        <f>rep!AM232</f>
        <v>0</v>
      </c>
      <c r="AY241" s="86">
        <f>rep!AN232</f>
        <v>0</v>
      </c>
      <c r="AZ241" s="86">
        <f>rep!AO232</f>
        <v>0</v>
      </c>
      <c r="BA241" s="86">
        <f>rep!AP232</f>
        <v>0</v>
      </c>
      <c r="BB241" s="86">
        <f>rep!AQ232</f>
        <v>0</v>
      </c>
      <c r="BC241" s="86">
        <f>rep!AR232</f>
        <v>0</v>
      </c>
      <c r="BE241" s="29">
        <v>1998</v>
      </c>
      <c r="BF241" s="85">
        <f t="shared" si="289"/>
        <v>9.7171690557660716E-8</v>
      </c>
      <c r="BG241" s="85">
        <f t="shared" si="330"/>
        <v>2.1735452756803975E-6</v>
      </c>
      <c r="BH241" s="85">
        <f t="shared" si="331"/>
        <v>3.204577300260976E-5</v>
      </c>
      <c r="BI241" s="85">
        <f t="shared" si="332"/>
        <v>3.1165780881997499E-4</v>
      </c>
      <c r="BJ241" s="85">
        <f t="shared" si="291"/>
        <v>1.9991772298238999E-3</v>
      </c>
      <c r="BK241" s="85">
        <f t="shared" si="292"/>
        <v>8.4406664473404003E-3</v>
      </c>
      <c r="BL241" s="85">
        <f t="shared" si="293"/>
        <v>2.3408958150359999E-2</v>
      </c>
      <c r="BM241" s="85">
        <f t="shared" si="294"/>
        <v>4.3027139716710003E-2</v>
      </c>
      <c r="BN241" s="85">
        <f t="shared" si="295"/>
        <v>5.4214458452440002E-2</v>
      </c>
      <c r="BO241" s="85">
        <f t="shared" si="296"/>
        <v>5.056675017975E-2</v>
      </c>
      <c r="BP241" s="85">
        <f t="shared" si="297"/>
        <v>4.2329216177190002E-2</v>
      </c>
      <c r="BQ241" s="85">
        <f t="shared" si="298"/>
        <v>4.1884023472710002E-2</v>
      </c>
      <c r="BR241" s="85">
        <f t="shared" si="299"/>
        <v>4.7558585761989999E-2</v>
      </c>
      <c r="BS241" s="85">
        <f t="shared" si="300"/>
        <v>5.0998804879749997E-2</v>
      </c>
      <c r="BT241" s="85">
        <f t="shared" si="301"/>
        <v>4.9768451238240002E-2</v>
      </c>
      <c r="BU241" s="85">
        <f t="shared" si="302"/>
        <v>4.7135155812959996E-2</v>
      </c>
      <c r="BV241" s="85">
        <f t="shared" si="303"/>
        <v>4.5696271199910002E-2</v>
      </c>
      <c r="BW241" s="85">
        <f t="shared" si="304"/>
        <v>4.4934213604390004E-2</v>
      </c>
      <c r="BX241" s="85">
        <f t="shared" si="305"/>
        <v>4.3603059933510005E-2</v>
      </c>
      <c r="BY241" s="85">
        <f t="shared" si="306"/>
        <v>4.1644724859750001E-2</v>
      </c>
      <c r="BZ241" s="85">
        <f t="shared" si="307"/>
        <v>3.963981057984E-2</v>
      </c>
      <c r="CA241" s="85">
        <f t="shared" si="308"/>
        <v>3.7833084790360003E-2</v>
      </c>
      <c r="CB241" s="85">
        <f t="shared" si="309"/>
        <v>3.605730344764E-2</v>
      </c>
      <c r="CC241" s="85">
        <f t="shared" si="310"/>
        <v>3.4057348766309996E-2</v>
      </c>
      <c r="CD241" s="85">
        <f t="shared" si="311"/>
        <v>3.1641738140760003E-2</v>
      </c>
      <c r="CE241" s="85">
        <f t="shared" si="312"/>
        <v>2.8706717108759997E-2</v>
      </c>
      <c r="CF241" s="85">
        <f t="shared" si="313"/>
        <v>2.527631306991E-2</v>
      </c>
      <c r="CG241" s="85">
        <f t="shared" si="314"/>
        <v>2.1519059189759999E-2</v>
      </c>
      <c r="CH241" s="85">
        <f t="shared" si="315"/>
        <v>1.7692291314389999E-2</v>
      </c>
      <c r="CI241" s="85">
        <f t="shared" si="316"/>
        <v>1.404965769216E-2</v>
      </c>
      <c r="CJ241" s="85">
        <f t="shared" si="317"/>
        <v>1.077708154236E-2</v>
      </c>
      <c r="CK241" s="85">
        <f t="shared" si="318"/>
        <v>7.9767260468679001E-3</v>
      </c>
      <c r="CL241" s="85">
        <f t="shared" si="319"/>
        <v>5.6822893464975001E-3</v>
      </c>
      <c r="CM241" s="85">
        <f t="shared" si="320"/>
        <v>3.8810692359374996E-3</v>
      </c>
      <c r="CN241" s="85">
        <f t="shared" si="321"/>
        <v>2.5302552038439E-3</v>
      </c>
      <c r="CO241" s="85">
        <f t="shared" si="322"/>
        <v>1.5672958535424E-3</v>
      </c>
      <c r="CP241" s="85">
        <f t="shared" si="323"/>
        <v>9.1831614305607899E-4</v>
      </c>
      <c r="CQ241" s="85">
        <f t="shared" si="324"/>
        <v>5.0690678467710411E-4</v>
      </c>
      <c r="CR241" s="85">
        <f t="shared" si="325"/>
        <v>2.6266297189617599E-4</v>
      </c>
      <c r="CS241" s="85">
        <f t="shared" si="326"/>
        <v>1.2736277459035901E-4</v>
      </c>
      <c r="CT241" s="85">
        <f t="shared" si="327"/>
        <v>5.7634877837900756E-5</v>
      </c>
      <c r="CU241" s="85">
        <f t="shared" si="328"/>
        <v>2.4284410238775001E-5</v>
      </c>
      <c r="CV241" s="85">
        <f t="shared" si="329"/>
        <v>9.5088395802502554E-6</v>
      </c>
    </row>
    <row r="242" spans="1:100" s="29" customFormat="1" x14ac:dyDescent="0.25">
      <c r="A242" s="83"/>
      <c r="B242" s="28"/>
      <c r="C242" s="81"/>
      <c r="D242" s="26"/>
      <c r="E242" s="26"/>
      <c r="F242" s="22"/>
      <c r="G242" s="22"/>
      <c r="H242" s="22"/>
      <c r="I242" s="22"/>
      <c r="J242" s="84"/>
      <c r="L242" s="15">
        <f t="shared" si="290"/>
        <v>1999</v>
      </c>
      <c r="M242" s="86">
        <f>rep!B233</f>
        <v>0</v>
      </c>
      <c r="N242" s="86">
        <f>rep!C233</f>
        <v>0</v>
      </c>
      <c r="O242" s="86">
        <f>rep!D233</f>
        <v>0</v>
      </c>
      <c r="P242" s="86">
        <f>rep!E233</f>
        <v>0</v>
      </c>
      <c r="Q242" s="86">
        <f>rep!F233</f>
        <v>6.8998599999999996E-4</v>
      </c>
      <c r="R242" s="86">
        <f>rep!G233</f>
        <v>0</v>
      </c>
      <c r="S242" s="86">
        <f>rep!H233</f>
        <v>9.5998100000000005E-4</v>
      </c>
      <c r="T242" s="86">
        <f>rep!I233</f>
        <v>9.7998000000000009E-4</v>
      </c>
      <c r="U242" s="86">
        <f>rep!J233</f>
        <v>1.9799599999999998E-3</v>
      </c>
      <c r="V242" s="86">
        <f>rep!K233</f>
        <v>2.9199400000000002E-3</v>
      </c>
      <c r="W242" s="86">
        <f>rep!L233</f>
        <v>9.1398199999999999E-3</v>
      </c>
      <c r="X242" s="86">
        <f>rep!M233</f>
        <v>2.0269599999999999E-2</v>
      </c>
      <c r="Y242" s="86">
        <f>rep!N233</f>
        <v>2.0269599999999999E-2</v>
      </c>
      <c r="Z242" s="86">
        <f>rep!O233</f>
        <v>4.7698999999999998E-2</v>
      </c>
      <c r="AA242" s="86">
        <f>rep!P233</f>
        <v>4.3659099999999999E-2</v>
      </c>
      <c r="AB242" s="86">
        <f>rep!Q233</f>
        <v>7.5218499999999994E-2</v>
      </c>
      <c r="AC242" s="86">
        <f>rep!R233</f>
        <v>8.2328399999999996E-2</v>
      </c>
      <c r="AD242" s="86">
        <f>rep!S233</f>
        <v>9.7888000000000003E-2</v>
      </c>
      <c r="AE242" s="86">
        <f>rep!T233</f>
        <v>0.11834799999999999</v>
      </c>
      <c r="AF242" s="86">
        <f>rep!U233</f>
        <v>9.6468100000000001E-2</v>
      </c>
      <c r="AG242" s="86">
        <f>rep!V233</f>
        <v>9.8458000000000004E-2</v>
      </c>
      <c r="AH242" s="86">
        <f>rep!W233</f>
        <v>8.4808300000000003E-2</v>
      </c>
      <c r="AI242" s="86">
        <f>rep!X233</f>
        <v>6.9138599999999995E-2</v>
      </c>
      <c r="AJ242" s="86">
        <f>rep!Y233</f>
        <v>4.8448999999999999E-2</v>
      </c>
      <c r="AK242" s="86">
        <f>rep!Z233</f>
        <v>2.4959499999999999E-2</v>
      </c>
      <c r="AL242" s="86">
        <f>rep!AA233</f>
        <v>1.8219599999999999E-2</v>
      </c>
      <c r="AM242" s="86">
        <f>rep!AB233</f>
        <v>1.2149800000000001E-2</v>
      </c>
      <c r="AN242" s="86">
        <f>rep!AC233</f>
        <v>7.8098400000000002E-3</v>
      </c>
      <c r="AO242" s="86">
        <f>rep!AD233</f>
        <v>9.1098199999999994E-3</v>
      </c>
      <c r="AP242" s="86">
        <f>rep!AE233</f>
        <v>3.2799299999999999E-3</v>
      </c>
      <c r="AQ242" s="86">
        <f>rep!AF233</f>
        <v>2.20996E-3</v>
      </c>
      <c r="AR242" s="86">
        <f>rep!AG233</f>
        <v>1.9699600000000002E-3</v>
      </c>
      <c r="AS242" s="86">
        <f>rep!AH233</f>
        <v>0</v>
      </c>
      <c r="AT242" s="86">
        <f>rep!AI233</f>
        <v>1.99996E-4</v>
      </c>
      <c r="AU242" s="86">
        <f>rep!AJ233</f>
        <v>4.19992E-4</v>
      </c>
      <c r="AV242" s="86">
        <f>rep!AK233</f>
        <v>0</v>
      </c>
      <c r="AW242" s="86">
        <f>rep!AL233</f>
        <v>0</v>
      </c>
      <c r="AX242" s="86">
        <f>rep!AM233</f>
        <v>0</v>
      </c>
      <c r="AY242" s="86">
        <f>rep!AN233</f>
        <v>0</v>
      </c>
      <c r="AZ242" s="86">
        <f>rep!AO233</f>
        <v>0</v>
      </c>
      <c r="BA242" s="86">
        <f>rep!AP233</f>
        <v>0</v>
      </c>
      <c r="BB242" s="86">
        <f>rep!AQ233</f>
        <v>0</v>
      </c>
      <c r="BC242" s="86">
        <f>rep!AR233</f>
        <v>0</v>
      </c>
      <c r="BE242" s="29">
        <v>1999</v>
      </c>
      <c r="BF242" s="85">
        <f t="shared" si="289"/>
        <v>9.7003890590243379E-8</v>
      </c>
      <c r="BG242" s="85">
        <f t="shared" si="330"/>
        <v>2.1697752920547515E-6</v>
      </c>
      <c r="BH242" s="85">
        <f t="shared" si="331"/>
        <v>3.1989376614307836E-5</v>
      </c>
      <c r="BI242" s="85">
        <f t="shared" si="332"/>
        <v>3.1109515953913603E-4</v>
      </c>
      <c r="BJ242" s="85">
        <f t="shared" si="291"/>
        <v>1.9953525995775002E-3</v>
      </c>
      <c r="BK242" s="85">
        <f t="shared" si="292"/>
        <v>8.4224516009479E-3</v>
      </c>
      <c r="BL242" s="85">
        <f t="shared" si="293"/>
        <v>2.3343929727190002E-2</v>
      </c>
      <c r="BM242" s="85">
        <f t="shared" si="294"/>
        <v>4.2831286067590006E-2</v>
      </c>
      <c r="BN242" s="85">
        <f t="shared" si="295"/>
        <v>5.3662567239959998E-2</v>
      </c>
      <c r="BO242" s="85">
        <f t="shared" si="296"/>
        <v>4.913217778416E-2</v>
      </c>
      <c r="BP242" s="85">
        <f t="shared" si="297"/>
        <v>3.9225261775589999E-2</v>
      </c>
      <c r="BQ242" s="85">
        <f t="shared" si="298"/>
        <v>3.6715175512709995E-2</v>
      </c>
      <c r="BR242" s="85">
        <f t="shared" si="299"/>
        <v>4.1033808764760003E-2</v>
      </c>
      <c r="BS242" s="85">
        <f t="shared" si="300"/>
        <v>4.4672659343640002E-2</v>
      </c>
      <c r="BT242" s="85">
        <f t="shared" si="301"/>
        <v>4.5058364056960003E-2</v>
      </c>
      <c r="BU242" s="85">
        <f t="shared" si="302"/>
        <v>4.455908911519E-2</v>
      </c>
      <c r="BV242" s="85">
        <f t="shared" si="303"/>
        <v>4.4926243509510001E-2</v>
      </c>
      <c r="BW242" s="85">
        <f t="shared" si="304"/>
        <v>4.5399289950390005E-2</v>
      </c>
      <c r="BX242" s="85">
        <f t="shared" si="305"/>
        <v>4.4866100527589999E-2</v>
      </c>
      <c r="BY242" s="85">
        <f t="shared" si="306"/>
        <v>4.3369842557189994E-2</v>
      </c>
      <c r="BZ242" s="85">
        <f t="shared" si="307"/>
        <v>4.1489225751959999E-2</v>
      </c>
      <c r="CA242" s="85">
        <f t="shared" si="308"/>
        <v>3.9503844638039999E-2</v>
      </c>
      <c r="CB242" s="85">
        <f t="shared" si="309"/>
        <v>3.7402374894389995E-2</v>
      </c>
      <c r="CC242" s="85">
        <f t="shared" si="310"/>
        <v>3.5162651469749999E-2</v>
      </c>
      <c r="CD242" s="85">
        <f t="shared" si="311"/>
        <v>3.2785652881239996E-2</v>
      </c>
      <c r="CE242" s="85">
        <f t="shared" si="312"/>
        <v>3.0217183899999996E-2</v>
      </c>
      <c r="CF242" s="85">
        <f t="shared" si="313"/>
        <v>2.7362673450839998E-2</v>
      </c>
      <c r="CG242" s="85">
        <f t="shared" si="314"/>
        <v>2.4171369075509999E-2</v>
      </c>
      <c r="CH242" s="85">
        <f t="shared" si="315"/>
        <v>2.0694345434309997E-2</v>
      </c>
      <c r="CI242" s="85">
        <f t="shared" si="316"/>
        <v>1.708363048119E-2</v>
      </c>
      <c r="CJ242" s="85">
        <f t="shared" si="317"/>
        <v>1.354673878684E-2</v>
      </c>
      <c r="CK242" s="85">
        <f t="shared" si="318"/>
        <v>1.028880447039E-2</v>
      </c>
      <c r="CL242" s="85">
        <f t="shared" si="319"/>
        <v>7.4656953036016001E-3</v>
      </c>
      <c r="CM242" s="85">
        <f t="shared" si="320"/>
        <v>5.161559675289599E-3</v>
      </c>
      <c r="CN242" s="85">
        <f t="shared" si="321"/>
        <v>3.3896814984375003E-3</v>
      </c>
      <c r="CO242" s="85">
        <f t="shared" si="322"/>
        <v>2.1072506808759001E-3</v>
      </c>
      <c r="CP242" s="85">
        <f t="shared" si="323"/>
        <v>1.2356793114159002E-3</v>
      </c>
      <c r="CQ242" s="85">
        <f t="shared" si="324"/>
        <v>6.8111944325094408E-4</v>
      </c>
      <c r="CR242" s="85">
        <f t="shared" si="325"/>
        <v>3.5180214809052402E-4</v>
      </c>
      <c r="CS242" s="85">
        <f t="shared" si="326"/>
        <v>1.6979615946937501E-4</v>
      </c>
      <c r="CT242" s="85">
        <f t="shared" si="327"/>
        <v>7.6398862321817911E-5</v>
      </c>
      <c r="CU242" s="85">
        <f t="shared" si="328"/>
        <v>3.1982677042934309E-5</v>
      </c>
      <c r="CV242" s="85">
        <f t="shared" si="329"/>
        <v>1.2436545328493111E-5</v>
      </c>
    </row>
    <row r="243" spans="1:100" s="29" customFormat="1" x14ac:dyDescent="0.25">
      <c r="A243" s="83"/>
      <c r="B243" s="28"/>
      <c r="C243" s="81"/>
      <c r="D243" s="26"/>
      <c r="E243" s="26"/>
      <c r="F243" s="22"/>
      <c r="G243" s="22"/>
      <c r="H243" s="22"/>
      <c r="I243" s="22"/>
      <c r="J243" s="84"/>
      <c r="L243" s="15">
        <f t="shared" si="290"/>
        <v>2000</v>
      </c>
      <c r="M243" s="86">
        <f>rep!B234</f>
        <v>0</v>
      </c>
      <c r="N243" s="86">
        <f>rep!C234</f>
        <v>0</v>
      </c>
      <c r="O243" s="86">
        <f>rep!D234</f>
        <v>0</v>
      </c>
      <c r="P243" s="86">
        <f>rep!E234</f>
        <v>0</v>
      </c>
      <c r="Q243" s="86">
        <f>rep!F234</f>
        <v>0</v>
      </c>
      <c r="R243" s="86">
        <f>rep!G234</f>
        <v>0</v>
      </c>
      <c r="S243" s="86">
        <f>rep!H234</f>
        <v>1.8000000000000001E-4</v>
      </c>
      <c r="T243" s="86">
        <f>rep!I234</f>
        <v>2.1000000000000001E-4</v>
      </c>
      <c r="U243" s="86">
        <f>rep!J234</f>
        <v>7.5000000000000002E-4</v>
      </c>
      <c r="V243" s="86">
        <f>rep!K234</f>
        <v>3.46E-3</v>
      </c>
      <c r="W243" s="86">
        <f>rep!L234</f>
        <v>1.0240000000000001E-2</v>
      </c>
      <c r="X243" s="86">
        <f>rep!M234</f>
        <v>1.6080000000000001E-2</v>
      </c>
      <c r="Y243" s="86">
        <f>rep!N234</f>
        <v>1.9269999999999999E-2</v>
      </c>
      <c r="Z243" s="86">
        <f>rep!O234</f>
        <v>2.887E-2</v>
      </c>
      <c r="AA243" s="86">
        <f>rep!P234</f>
        <v>4.3099999999999999E-2</v>
      </c>
      <c r="AB243" s="86">
        <f>rep!Q234</f>
        <v>5.4850000000000003E-2</v>
      </c>
      <c r="AC243" s="86">
        <f>rep!R234</f>
        <v>6.966E-2</v>
      </c>
      <c r="AD243" s="86">
        <f>rep!S234</f>
        <v>9.4640000000000002E-2</v>
      </c>
      <c r="AE243" s="86">
        <f>rep!T234</f>
        <v>0.12753999999999999</v>
      </c>
      <c r="AF243" s="86">
        <f>rep!U234</f>
        <v>0.12324</v>
      </c>
      <c r="AG243" s="86">
        <f>rep!V234</f>
        <v>9.5780000000000004E-2</v>
      </c>
      <c r="AH243" s="86">
        <f>rep!W234</f>
        <v>6.9959999999999994E-2</v>
      </c>
      <c r="AI243" s="86">
        <f>rep!X234</f>
        <v>4.6089999999999999E-2</v>
      </c>
      <c r="AJ243" s="86">
        <f>rep!Y234</f>
        <v>5.262E-2</v>
      </c>
      <c r="AK243" s="86">
        <f>rep!Z234</f>
        <v>3.9899999999999998E-2</v>
      </c>
      <c r="AL243" s="86">
        <f>rep!AA234</f>
        <v>3.092E-2</v>
      </c>
      <c r="AM243" s="86">
        <f>rep!AB234</f>
        <v>2.1760000000000002E-2</v>
      </c>
      <c r="AN243" s="86">
        <f>rep!AC234</f>
        <v>2.2749999999999999E-2</v>
      </c>
      <c r="AO243" s="86">
        <f>rep!AD234</f>
        <v>1.2619999999999999E-2</v>
      </c>
      <c r="AP243" s="86">
        <f>rep!AE234</f>
        <v>7.9900000000000006E-3</v>
      </c>
      <c r="AQ243" s="86">
        <f>rep!AF234</f>
        <v>3.2799999999999999E-3</v>
      </c>
      <c r="AR243" s="86">
        <f>rep!AG234</f>
        <v>1.89E-3</v>
      </c>
      <c r="AS243" s="86">
        <f>rep!AH234</f>
        <v>5.0000000000000001E-4</v>
      </c>
      <c r="AT243" s="86">
        <f>rep!AI234</f>
        <v>1.0200000000000001E-3</v>
      </c>
      <c r="AU243" s="86">
        <f>rep!AJ234</f>
        <v>9.0000000000000006E-5</v>
      </c>
      <c r="AV243" s="86">
        <f>rep!AK234</f>
        <v>4.8000000000000001E-4</v>
      </c>
      <c r="AW243" s="86">
        <f>rep!AL234</f>
        <v>0</v>
      </c>
      <c r="AX243" s="86">
        <f>rep!AM234</f>
        <v>2.5999999999999998E-4</v>
      </c>
      <c r="AY243" s="86">
        <f>rep!AN234</f>
        <v>0</v>
      </c>
      <c r="AZ243" s="86">
        <f>rep!AO234</f>
        <v>0</v>
      </c>
      <c r="BA243" s="86">
        <f>rep!AP234</f>
        <v>0</v>
      </c>
      <c r="BB243" s="86">
        <f>rep!AQ234</f>
        <v>0</v>
      </c>
      <c r="BC243" s="86">
        <f>rep!AR234</f>
        <v>0</v>
      </c>
      <c r="BE243" s="29">
        <v>2000</v>
      </c>
      <c r="BF243" s="85">
        <f t="shared" si="289"/>
        <v>1.2858198346666928E-7</v>
      </c>
      <c r="BG243" s="85">
        <f t="shared" si="330"/>
        <v>2.8760817281063116E-6</v>
      </c>
      <c r="BH243" s="85">
        <f t="shared" si="331"/>
        <v>4.2400602036474242E-5</v>
      </c>
      <c r="BI243" s="85">
        <f t="shared" si="332"/>
        <v>4.1227388994686398E-4</v>
      </c>
      <c r="BJ243" s="85">
        <f t="shared" si="291"/>
        <v>2.6424005736635997E-3</v>
      </c>
      <c r="BK243" s="85">
        <f t="shared" si="292"/>
        <v>1.112549024559E-2</v>
      </c>
      <c r="BL243" s="85">
        <f t="shared" si="293"/>
        <v>3.0644905367039999E-2</v>
      </c>
      <c r="BM243" s="85">
        <f t="shared" si="294"/>
        <v>5.5657713856710006E-2</v>
      </c>
      <c r="BN243" s="85">
        <f t="shared" si="295"/>
        <v>6.8811606358710004E-2</v>
      </c>
      <c r="BO243" s="85">
        <f t="shared" si="296"/>
        <v>6.122252408390999E-2</v>
      </c>
      <c r="BP243" s="85">
        <f t="shared" si="297"/>
        <v>4.4866191111000001E-2</v>
      </c>
      <c r="BQ243" s="85">
        <f t="shared" si="298"/>
        <v>3.6631391741439999E-2</v>
      </c>
      <c r="BR243" s="85">
        <f t="shared" si="299"/>
        <v>3.7673405321189998E-2</v>
      </c>
      <c r="BS243" s="85">
        <f t="shared" si="300"/>
        <v>3.95667871E-2</v>
      </c>
      <c r="BT243" s="85">
        <f t="shared" si="301"/>
        <v>3.8705881377240001E-2</v>
      </c>
      <c r="BU243" s="85">
        <f t="shared" si="302"/>
        <v>3.7188286248959999E-2</v>
      </c>
      <c r="BV243" s="85">
        <f t="shared" si="303"/>
        <v>3.705143816775E-2</v>
      </c>
      <c r="BW243" s="85">
        <f t="shared" si="304"/>
        <v>3.7866616295639997E-2</v>
      </c>
      <c r="BX243" s="85">
        <f t="shared" si="305"/>
        <v>3.8454092542559999E-2</v>
      </c>
      <c r="BY243" s="85">
        <f t="shared" si="306"/>
        <v>3.8414719744E-2</v>
      </c>
      <c r="BZ243" s="85">
        <f t="shared" si="307"/>
        <v>3.7864129159589997E-2</v>
      </c>
      <c r="CA243" s="85">
        <f t="shared" si="308"/>
        <v>3.6852962637750002E-2</v>
      </c>
      <c r="CB243" s="85">
        <f t="shared" si="309"/>
        <v>3.53623759E-2</v>
      </c>
      <c r="CC243" s="85">
        <f t="shared" si="310"/>
        <v>3.3466129775999998E-2</v>
      </c>
      <c r="CD243" s="85">
        <f t="shared" si="311"/>
        <v>3.1297304476440004E-2</v>
      </c>
      <c r="CE243" s="85">
        <f t="shared" si="312"/>
        <v>2.8941581607750001E-2</v>
      </c>
      <c r="CF243" s="85">
        <f t="shared" si="313"/>
        <v>2.6410418673239996E-2</v>
      </c>
      <c r="CG243" s="85">
        <f t="shared" si="314"/>
        <v>2.367992049279E-2</v>
      </c>
      <c r="CH243" s="85">
        <f t="shared" si="315"/>
        <v>2.0738398318709998E-2</v>
      </c>
      <c r="CI243" s="85">
        <f t="shared" si="316"/>
        <v>1.7622205686360002E-2</v>
      </c>
      <c r="CJ243" s="85">
        <f t="shared" si="317"/>
        <v>1.443217417911E-2</v>
      </c>
      <c r="CK243" s="85">
        <f t="shared" si="318"/>
        <v>1.1322708174789999E-2</v>
      </c>
      <c r="CL243" s="85">
        <f t="shared" si="319"/>
        <v>8.4658495776623998E-3</v>
      </c>
      <c r="CM243" s="85">
        <f t="shared" si="320"/>
        <v>6.0064426344384001E-3</v>
      </c>
      <c r="CN243" s="85">
        <f t="shared" si="321"/>
        <v>4.0292529588155995E-3</v>
      </c>
      <c r="CO243" s="85">
        <f t="shared" si="322"/>
        <v>2.5476163688604001E-3</v>
      </c>
      <c r="CP243" s="85">
        <f t="shared" si="323"/>
        <v>1.5140008343099999E-3</v>
      </c>
      <c r="CQ243" s="85">
        <f t="shared" si="324"/>
        <v>8.4349631116431892E-4</v>
      </c>
      <c r="CR243" s="85">
        <f t="shared" si="325"/>
        <v>4.3950666390999999E-4</v>
      </c>
      <c r="CS243" s="85">
        <f t="shared" si="326"/>
        <v>2.1370830922748399E-4</v>
      </c>
      <c r="CT243" s="85">
        <f t="shared" si="327"/>
        <v>9.6781031618467847E-5</v>
      </c>
      <c r="CU243" s="85">
        <f t="shared" si="328"/>
        <v>4.0748739404899847E-5</v>
      </c>
      <c r="CV243" s="85">
        <f t="shared" si="329"/>
        <v>1.5927046321114708E-5</v>
      </c>
    </row>
    <row r="244" spans="1:100" s="29" customFormat="1" x14ac:dyDescent="0.25">
      <c r="A244" s="83"/>
      <c r="B244" s="28"/>
      <c r="C244" s="81"/>
      <c r="D244" s="26"/>
      <c r="E244" s="26"/>
      <c r="F244" s="22"/>
      <c r="G244" s="22"/>
      <c r="H244" s="22"/>
      <c r="I244" s="22"/>
      <c r="J244" s="84"/>
      <c r="L244" s="15">
        <f t="shared" si="290"/>
        <v>2001</v>
      </c>
      <c r="M244" s="86">
        <f>rep!B235</f>
        <v>0</v>
      </c>
      <c r="N244" s="86">
        <f>rep!C235</f>
        <v>0</v>
      </c>
      <c r="O244" s="86">
        <f>rep!D235</f>
        <v>0</v>
      </c>
      <c r="P244" s="86">
        <f>rep!E235</f>
        <v>0</v>
      </c>
      <c r="Q244" s="86">
        <f>rep!F235</f>
        <v>0</v>
      </c>
      <c r="R244" s="86">
        <f>rep!G235</f>
        <v>1.6000500000000001E-4</v>
      </c>
      <c r="S244" s="86">
        <f>rep!H235</f>
        <v>0</v>
      </c>
      <c r="T244" s="86">
        <f>rep!I235</f>
        <v>0</v>
      </c>
      <c r="U244" s="86">
        <f>rep!J235</f>
        <v>0</v>
      </c>
      <c r="V244" s="86">
        <f>rep!K235</f>
        <v>2.3000700000000001E-4</v>
      </c>
      <c r="W244" s="86">
        <f>rep!L235</f>
        <v>2.4000700000000001E-4</v>
      </c>
      <c r="X244" s="86">
        <f>rep!M235</f>
        <v>1.53005E-3</v>
      </c>
      <c r="Y244" s="86">
        <f>rep!N235</f>
        <v>3.2701000000000002E-3</v>
      </c>
      <c r="Z244" s="86">
        <f>rep!O235</f>
        <v>8.7102599999999992E-3</v>
      </c>
      <c r="AA244" s="86">
        <f>rep!P235</f>
        <v>1.5630499999999999E-2</v>
      </c>
      <c r="AB244" s="86">
        <f>rep!Q235</f>
        <v>3.4390999999999998E-2</v>
      </c>
      <c r="AC244" s="86">
        <f>rep!R235</f>
        <v>6.3711900000000002E-2</v>
      </c>
      <c r="AD244" s="86">
        <f>rep!S235</f>
        <v>9.9703E-2</v>
      </c>
      <c r="AE244" s="86">
        <f>rep!T235</f>
        <v>0.11500299999999999</v>
      </c>
      <c r="AF244" s="86">
        <f>rep!U235</f>
        <v>0.12662399999999999</v>
      </c>
      <c r="AG244" s="86">
        <f>rep!V235</f>
        <v>0.110553</v>
      </c>
      <c r="AH244" s="86">
        <f>rep!W235</f>
        <v>0.100423</v>
      </c>
      <c r="AI244" s="86">
        <f>rep!X235</f>
        <v>7.2762199999999999E-2</v>
      </c>
      <c r="AJ244" s="86">
        <f>rep!Y235</f>
        <v>5.7121699999999997E-2</v>
      </c>
      <c r="AK244" s="86">
        <f>rep!Z235</f>
        <v>4.5391399999999998E-2</v>
      </c>
      <c r="AL244" s="86">
        <f>rep!AA235</f>
        <v>4.5131400000000002E-2</v>
      </c>
      <c r="AM244" s="86">
        <f>rep!AB235</f>
        <v>3.1190900000000001E-2</v>
      </c>
      <c r="AN244" s="86">
        <f>rep!AC235</f>
        <v>3.07009E-2</v>
      </c>
      <c r="AO244" s="86">
        <f>rep!AD235</f>
        <v>1.8490599999999999E-2</v>
      </c>
      <c r="AP244" s="86">
        <f>rep!AE235</f>
        <v>1.02503E-2</v>
      </c>
      <c r="AQ244" s="86">
        <f>rep!AF235</f>
        <v>4.77014E-3</v>
      </c>
      <c r="AR244" s="86">
        <f>rep!AG235</f>
        <v>1.9100600000000001E-3</v>
      </c>
      <c r="AS244" s="86">
        <f>rep!AH235</f>
        <v>9.1002699999999999E-4</v>
      </c>
      <c r="AT244" s="86">
        <f>rep!AI235</f>
        <v>9.1002699999999999E-4</v>
      </c>
      <c r="AU244" s="86">
        <f>rep!AJ235</f>
        <v>1.00003E-4</v>
      </c>
      <c r="AV244" s="86">
        <f>rep!AK235</f>
        <v>0</v>
      </c>
      <c r="AW244" s="86">
        <f>rep!AL235</f>
        <v>0</v>
      </c>
      <c r="AX244" s="86">
        <f>rep!AM235</f>
        <v>1.8000500000000001E-4</v>
      </c>
      <c r="AY244" s="86">
        <f>rep!AN235</f>
        <v>0</v>
      </c>
      <c r="AZ244" s="86">
        <f>rep!AO235</f>
        <v>0</v>
      </c>
      <c r="BA244" s="86">
        <f>rep!AP235</f>
        <v>0</v>
      </c>
      <c r="BB244" s="86">
        <f>rep!AQ235</f>
        <v>0</v>
      </c>
      <c r="BC244" s="86">
        <f>rep!AR235</f>
        <v>0</v>
      </c>
      <c r="BE244" s="29">
        <v>2001</v>
      </c>
      <c r="BF244" s="85">
        <f t="shared" si="289"/>
        <v>1.1348898712024689E-7</v>
      </c>
      <c r="BG244" s="85">
        <f t="shared" si="330"/>
        <v>2.5385135559162098E-6</v>
      </c>
      <c r="BH244" s="85">
        <f t="shared" si="331"/>
        <v>3.7425899197214709E-5</v>
      </c>
      <c r="BI244" s="85">
        <f t="shared" si="332"/>
        <v>3.6395444065643104E-4</v>
      </c>
      <c r="BJ244" s="85">
        <f t="shared" si="291"/>
        <v>2.3338276755099996E-3</v>
      </c>
      <c r="BK244" s="85">
        <f t="shared" si="292"/>
        <v>9.8411865987998986E-3</v>
      </c>
      <c r="BL244" s="85">
        <f t="shared" si="293"/>
        <v>2.7209203148159999E-2</v>
      </c>
      <c r="BM244" s="85">
        <f t="shared" si="294"/>
        <v>4.9767287808309996E-2</v>
      </c>
      <c r="BN244" s="85">
        <f t="shared" si="295"/>
        <v>6.2343564835109999E-2</v>
      </c>
      <c r="BO244" s="85">
        <f t="shared" si="296"/>
        <v>5.7519409178789997E-2</v>
      </c>
      <c r="BP244" s="85">
        <f t="shared" si="297"/>
        <v>4.6723817645440001E-2</v>
      </c>
      <c r="BQ244" s="85">
        <f t="shared" si="298"/>
        <v>4.4201042389510004E-2</v>
      </c>
      <c r="BR244" s="85">
        <f t="shared" si="299"/>
        <v>4.8413816727749998E-2</v>
      </c>
      <c r="BS244" s="85">
        <f t="shared" si="300"/>
        <v>4.9941943437749999E-2</v>
      </c>
      <c r="BT244" s="85">
        <f t="shared" si="301"/>
        <v>4.5894289463639999E-2</v>
      </c>
      <c r="BU244" s="85">
        <f t="shared" si="302"/>
        <v>4.0179204156000001E-2</v>
      </c>
      <c r="BV244" s="85">
        <f t="shared" si="303"/>
        <v>3.6524305623510001E-2</v>
      </c>
      <c r="BW244" s="85">
        <f t="shared" si="304"/>
        <v>3.5088298755509999E-2</v>
      </c>
      <c r="BX244" s="85">
        <f t="shared" si="305"/>
        <v>3.4474537292159997E-2</v>
      </c>
      <c r="BY244" s="85">
        <f t="shared" si="306"/>
        <v>3.399767763975E-2</v>
      </c>
      <c r="BZ244" s="85">
        <f t="shared" si="307"/>
        <v>3.3634547198999998E-2</v>
      </c>
      <c r="CA244" s="85">
        <f t="shared" si="308"/>
        <v>3.3292898572390005E-2</v>
      </c>
      <c r="CB244" s="85">
        <f t="shared" si="309"/>
        <v>3.2717975320959998E-2</v>
      </c>
      <c r="CC244" s="85">
        <f t="shared" si="310"/>
        <v>3.1726122235590001E-2</v>
      </c>
      <c r="CD244" s="85">
        <f t="shared" si="311"/>
        <v>3.0282624903959998E-2</v>
      </c>
      <c r="CE244" s="85">
        <f t="shared" si="312"/>
        <v>2.8436143987509998E-2</v>
      </c>
      <c r="CF244" s="85">
        <f t="shared" si="313"/>
        <v>2.6254823107589999E-2</v>
      </c>
      <c r="CG244" s="85">
        <f t="shared" si="314"/>
        <v>2.3797886429589996E-2</v>
      </c>
      <c r="CH244" s="85">
        <f t="shared" si="315"/>
        <v>2.1109902114840002E-2</v>
      </c>
      <c r="CI244" s="85">
        <f t="shared" si="316"/>
        <v>1.823507245191E-2</v>
      </c>
      <c r="CJ244" s="85">
        <f t="shared" si="317"/>
        <v>1.524279219375E-2</v>
      </c>
      <c r="CK244" s="85">
        <f t="shared" si="318"/>
        <v>1.2245167278789999E-2</v>
      </c>
      <c r="CL244" s="85">
        <f t="shared" si="319"/>
        <v>9.3904141015159013E-3</v>
      </c>
      <c r="CM244" s="85">
        <f t="shared" si="320"/>
        <v>6.8327346367951002E-3</v>
      </c>
      <c r="CN244" s="85">
        <f t="shared" si="321"/>
        <v>4.6930956629910999E-3</v>
      </c>
      <c r="CO244" s="85">
        <f t="shared" si="322"/>
        <v>3.0301123515774999E-3</v>
      </c>
      <c r="CP244" s="85">
        <f t="shared" si="323"/>
        <v>1.8329080757616E-3</v>
      </c>
      <c r="CQ244" s="85">
        <f t="shared" si="324"/>
        <v>1.0359944858150999E-3</v>
      </c>
      <c r="CR244" s="85">
        <f t="shared" si="325"/>
        <v>5.4598757160620405E-4</v>
      </c>
      <c r="CS244" s="85">
        <f t="shared" si="326"/>
        <v>2.6783322691097496E-4</v>
      </c>
      <c r="CT244" s="85">
        <f t="shared" si="327"/>
        <v>1.22114084507359E-4</v>
      </c>
      <c r="CU244" s="85">
        <f t="shared" si="328"/>
        <v>5.1682328660774998E-5</v>
      </c>
      <c r="CV244" s="85">
        <f t="shared" si="329"/>
        <v>2.0282388608024158E-5</v>
      </c>
    </row>
    <row r="245" spans="1:100" s="29" customFormat="1" x14ac:dyDescent="0.25">
      <c r="A245" s="83"/>
      <c r="B245" s="28"/>
      <c r="C245" s="81"/>
      <c r="D245" s="26"/>
      <c r="E245" s="26"/>
      <c r="F245" s="22"/>
      <c r="G245" s="22"/>
      <c r="H245" s="22"/>
      <c r="I245" s="22"/>
      <c r="J245" s="84"/>
      <c r="L245" s="15">
        <f t="shared" si="290"/>
        <v>2002</v>
      </c>
      <c r="M245" s="86">
        <f>rep!B236</f>
        <v>0</v>
      </c>
      <c r="N245" s="86">
        <f>rep!C236</f>
        <v>0</v>
      </c>
      <c r="O245" s="86">
        <f>rep!D236</f>
        <v>0</v>
      </c>
      <c r="P245" s="86">
        <f>rep!E236</f>
        <v>0</v>
      </c>
      <c r="Q245" s="86">
        <f>rep!F236</f>
        <v>0</v>
      </c>
      <c r="R245" s="86">
        <f>rep!G236</f>
        <v>0</v>
      </c>
      <c r="S245" s="86">
        <f>rep!H236</f>
        <v>0</v>
      </c>
      <c r="T245" s="86">
        <f>rep!I236</f>
        <v>0</v>
      </c>
      <c r="U245" s="86">
        <f>rep!J236</f>
        <v>0</v>
      </c>
      <c r="V245" s="86">
        <f>rep!K236</f>
        <v>0</v>
      </c>
      <c r="W245" s="86">
        <f>rep!L236</f>
        <v>0</v>
      </c>
      <c r="X245" s="86">
        <f>rep!M236</f>
        <v>0</v>
      </c>
      <c r="Y245" s="86">
        <f>rep!N236</f>
        <v>0</v>
      </c>
      <c r="Z245" s="86">
        <f>rep!O236</f>
        <v>0</v>
      </c>
      <c r="AA245" s="86">
        <f>rep!P236</f>
        <v>0</v>
      </c>
      <c r="AB245" s="86">
        <f>rep!Q236</f>
        <v>0</v>
      </c>
      <c r="AC245" s="86">
        <f>rep!R236</f>
        <v>0</v>
      </c>
      <c r="AD245" s="86">
        <f>rep!S236</f>
        <v>0</v>
      </c>
      <c r="AE245" s="86">
        <f>rep!T236</f>
        <v>0</v>
      </c>
      <c r="AF245" s="86">
        <f>rep!U236</f>
        <v>0</v>
      </c>
      <c r="AG245" s="86">
        <f>rep!V236</f>
        <v>0</v>
      </c>
      <c r="AH245" s="86">
        <f>rep!W236</f>
        <v>0</v>
      </c>
      <c r="AI245" s="86">
        <f>rep!X236</f>
        <v>0</v>
      </c>
      <c r="AJ245" s="86">
        <f>rep!Y236</f>
        <v>0</v>
      </c>
      <c r="AK245" s="86">
        <f>rep!Z236</f>
        <v>0</v>
      </c>
      <c r="AL245" s="86">
        <f>rep!AA236</f>
        <v>0</v>
      </c>
      <c r="AM245" s="86">
        <f>rep!AB236</f>
        <v>0</v>
      </c>
      <c r="AN245" s="86">
        <f>rep!AC236</f>
        <v>0</v>
      </c>
      <c r="AO245" s="86">
        <f>rep!AD236</f>
        <v>0</v>
      </c>
      <c r="AP245" s="86">
        <f>rep!AE236</f>
        <v>0</v>
      </c>
      <c r="AQ245" s="86">
        <f>rep!AF236</f>
        <v>0</v>
      </c>
      <c r="AR245" s="86">
        <f>rep!AG236</f>
        <v>0</v>
      </c>
      <c r="AS245" s="86">
        <f>rep!AH236</f>
        <v>0</v>
      </c>
      <c r="AT245" s="86">
        <f>rep!AI236</f>
        <v>0</v>
      </c>
      <c r="AU245" s="86">
        <f>rep!AJ236</f>
        <v>0</v>
      </c>
      <c r="AV245" s="86">
        <f>rep!AK236</f>
        <v>0</v>
      </c>
      <c r="AW245" s="86">
        <f>rep!AL236</f>
        <v>0</v>
      </c>
      <c r="AX245" s="86">
        <f>rep!AM236</f>
        <v>0</v>
      </c>
      <c r="AY245" s="86">
        <f>rep!AN236</f>
        <v>0</v>
      </c>
      <c r="AZ245" s="86">
        <f>rep!AO236</f>
        <v>0</v>
      </c>
      <c r="BA245" s="86">
        <f>rep!AP236</f>
        <v>0</v>
      </c>
      <c r="BB245" s="86">
        <f>rep!AQ236</f>
        <v>0</v>
      </c>
      <c r="BC245" s="86">
        <f>rep!AR236</f>
        <v>0</v>
      </c>
      <c r="BE245" s="29">
        <v>2002</v>
      </c>
      <c r="BF245" s="85">
        <f t="shared" si="289"/>
        <v>9.7132090565355153E-8</v>
      </c>
      <c r="BG245" s="85">
        <f t="shared" si="330"/>
        <v>2.1726652795050708E-6</v>
      </c>
      <c r="BH245" s="85">
        <f t="shared" si="331"/>
        <v>3.2032573848471035E-5</v>
      </c>
      <c r="BI245" s="85">
        <f t="shared" si="332"/>
        <v>3.1152788985937496E-4</v>
      </c>
      <c r="BJ245" s="85">
        <f t="shared" si="291"/>
        <v>1.9983107146176E-3</v>
      </c>
      <c r="BK245" s="85">
        <f t="shared" si="292"/>
        <v>8.4367443662775009E-3</v>
      </c>
      <c r="BL245" s="85">
        <f t="shared" si="293"/>
        <v>2.3396200747360003E-2</v>
      </c>
      <c r="BM245" s="85">
        <f t="shared" si="294"/>
        <v>4.2993563583840003E-2</v>
      </c>
      <c r="BN245" s="85">
        <f t="shared" si="295"/>
        <v>5.4131883613989996E-2</v>
      </c>
      <c r="BO245" s="85">
        <f t="shared" si="296"/>
        <v>5.036976E-2</v>
      </c>
      <c r="BP245" s="85">
        <f t="shared" si="297"/>
        <v>4.1925444126390002E-2</v>
      </c>
      <c r="BQ245" s="85">
        <f t="shared" si="298"/>
        <v>4.1249791714390006E-2</v>
      </c>
      <c r="BR245" s="85">
        <f t="shared" si="299"/>
        <v>4.6833722843909999E-2</v>
      </c>
      <c r="BS245" s="85">
        <f t="shared" si="300"/>
        <v>5.0415420348789999E-2</v>
      </c>
      <c r="BT245" s="85">
        <f t="shared" si="301"/>
        <v>4.9430735779839995E-2</v>
      </c>
      <c r="BU245" s="85">
        <f t="shared" si="302"/>
        <v>4.6808841250709998E-2</v>
      </c>
      <c r="BV245" s="85">
        <f t="shared" si="303"/>
        <v>4.4813830564960001E-2</v>
      </c>
      <c r="BW245" s="85">
        <f t="shared" si="304"/>
        <v>4.2876890379159996E-2</v>
      </c>
      <c r="BX245" s="85">
        <f t="shared" si="305"/>
        <v>4.0053951318310001E-2</v>
      </c>
      <c r="BY245" s="85">
        <f t="shared" si="306"/>
        <v>3.6777517695959994E-2</v>
      </c>
      <c r="BZ245" s="85">
        <f t="shared" si="307"/>
        <v>3.4037366363160002E-2</v>
      </c>
      <c r="CA245" s="85">
        <f t="shared" si="308"/>
        <v>3.2217617753440002E-2</v>
      </c>
      <c r="CB245" s="85">
        <f t="shared" si="309"/>
        <v>3.1054242611039996E-2</v>
      </c>
      <c r="CC245" s="85">
        <f t="shared" si="310"/>
        <v>3.0131008176390001E-2</v>
      </c>
      <c r="CD245" s="85">
        <f t="shared" si="311"/>
        <v>2.9143331874789999E-2</v>
      </c>
      <c r="CE245" s="85">
        <f t="shared" si="312"/>
        <v>2.7902513507160002E-2</v>
      </c>
      <c r="CF245" s="85">
        <f t="shared" si="313"/>
        <v>2.6302216911000001E-2</v>
      </c>
      <c r="CG245" s="85">
        <f t="shared" si="314"/>
        <v>2.4306024729239997E-2</v>
      </c>
      <c r="CH245" s="85">
        <f t="shared" si="315"/>
        <v>2.1934536156000002E-2</v>
      </c>
      <c r="CI245" s="85">
        <f t="shared" si="316"/>
        <v>1.9248121751040001E-2</v>
      </c>
      <c r="CJ245" s="85">
        <f t="shared" si="317"/>
        <v>1.6340778634389999E-2</v>
      </c>
      <c r="CK245" s="85">
        <f t="shared" si="318"/>
        <v>1.334129601436E-2</v>
      </c>
      <c r="CL245" s="85">
        <f t="shared" si="319"/>
        <v>1.0408938015840001E-2</v>
      </c>
      <c r="CM245" s="85">
        <f t="shared" si="320"/>
        <v>7.7125509373791E-3</v>
      </c>
      <c r="CN245" s="85">
        <f t="shared" si="321"/>
        <v>5.3964793921536004E-3</v>
      </c>
      <c r="CO245" s="85">
        <f t="shared" si="322"/>
        <v>3.5484483531230998E-3</v>
      </c>
      <c r="CP245" s="85">
        <f t="shared" si="323"/>
        <v>2.1839991983358996E-3</v>
      </c>
      <c r="CQ245" s="85">
        <f t="shared" si="324"/>
        <v>1.2542528910111002E-3</v>
      </c>
      <c r="CR245" s="85">
        <f t="shared" si="325"/>
        <v>6.7044689721539106E-4</v>
      </c>
      <c r="CS245" s="85">
        <f t="shared" si="326"/>
        <v>3.3293607969579097E-4</v>
      </c>
      <c r="CT245" s="85">
        <f t="shared" si="327"/>
        <v>1.5336547181467902E-4</v>
      </c>
      <c r="CU245" s="85">
        <f t="shared" si="328"/>
        <v>6.5456414896755506E-5</v>
      </c>
      <c r="CV245" s="85">
        <f t="shared" si="329"/>
        <v>2.5859931229367643E-5</v>
      </c>
    </row>
    <row r="246" spans="1:100" s="29" customFormat="1" x14ac:dyDescent="0.25">
      <c r="A246" s="83"/>
      <c r="B246" s="28"/>
      <c r="C246" s="81"/>
      <c r="D246" s="26"/>
      <c r="E246" s="26"/>
      <c r="F246" s="22"/>
      <c r="G246" s="22"/>
      <c r="H246" s="22"/>
      <c r="I246" s="22"/>
      <c r="J246" s="84"/>
      <c r="L246" s="15">
        <f t="shared" si="290"/>
        <v>2003</v>
      </c>
      <c r="M246" s="86">
        <f>rep!B237</f>
        <v>0</v>
      </c>
      <c r="N246" s="86">
        <f>rep!C237</f>
        <v>0</v>
      </c>
      <c r="O246" s="86">
        <f>rep!D237</f>
        <v>0</v>
      </c>
      <c r="P246" s="86">
        <f>rep!E237</f>
        <v>0</v>
      </c>
      <c r="Q246" s="86">
        <f>rep!F237</f>
        <v>0</v>
      </c>
      <c r="R246" s="86">
        <f>rep!G237</f>
        <v>0</v>
      </c>
      <c r="S246" s="86">
        <f>rep!H237</f>
        <v>0</v>
      </c>
      <c r="T246" s="86">
        <f>rep!I237</f>
        <v>0</v>
      </c>
      <c r="U246" s="86">
        <f>rep!J237</f>
        <v>0</v>
      </c>
      <c r="V246" s="86">
        <f>rep!K237</f>
        <v>0</v>
      </c>
      <c r="W246" s="86">
        <f>rep!L237</f>
        <v>1.9599600000000002E-3</v>
      </c>
      <c r="X246" s="86">
        <f>rep!M237</f>
        <v>3.00994E-3</v>
      </c>
      <c r="Y246" s="86">
        <f>rep!N237</f>
        <v>9.5098100000000005E-3</v>
      </c>
      <c r="Z246" s="86">
        <f>rep!O237</f>
        <v>1.6419699999999999E-2</v>
      </c>
      <c r="AA246" s="86">
        <f>rep!P237</f>
        <v>1.54197E-2</v>
      </c>
      <c r="AB246" s="86">
        <f>rep!Q237</f>
        <v>2.6429500000000002E-2</v>
      </c>
      <c r="AC246" s="86">
        <f>rep!R237</f>
        <v>4.2719100000000003E-2</v>
      </c>
      <c r="AD246" s="86">
        <f>rep!S237</f>
        <v>9.6068100000000003E-2</v>
      </c>
      <c r="AE246" s="86">
        <f>rep!T237</f>
        <v>0.125027</v>
      </c>
      <c r="AF246" s="86">
        <f>rep!U237</f>
        <v>0.13844699999999999</v>
      </c>
      <c r="AG246" s="86">
        <f>rep!V237</f>
        <v>0.117308</v>
      </c>
      <c r="AH246" s="86">
        <f>rep!W237</f>
        <v>9.6248100000000003E-2</v>
      </c>
      <c r="AI246" s="86">
        <f>rep!X237</f>
        <v>6.5418699999999996E-2</v>
      </c>
      <c r="AJ246" s="86">
        <f>rep!Y237</f>
        <v>4.7169099999999999E-2</v>
      </c>
      <c r="AK246" s="86">
        <f>rep!Z237</f>
        <v>3.03994E-2</v>
      </c>
      <c r="AL246" s="86">
        <f>rep!AA237</f>
        <v>3.8559200000000002E-2</v>
      </c>
      <c r="AM246" s="86">
        <f>rep!AB237</f>
        <v>3.5329300000000001E-2</v>
      </c>
      <c r="AN246" s="86">
        <f>rep!AC237</f>
        <v>3.4309300000000001E-2</v>
      </c>
      <c r="AO246" s="86">
        <f>rep!AD237</f>
        <v>2.7119500000000001E-2</v>
      </c>
      <c r="AP246" s="86">
        <f>rep!AE237</f>
        <v>1.7799599999999999E-2</v>
      </c>
      <c r="AQ246" s="86">
        <f>rep!AF237</f>
        <v>7.9198399999999992E-3</v>
      </c>
      <c r="AR246" s="86">
        <f>rep!AG237</f>
        <v>4.1699199999999997E-3</v>
      </c>
      <c r="AS246" s="86">
        <f>rep!AH237</f>
        <v>1.73997E-3</v>
      </c>
      <c r="AT246" s="86">
        <f>rep!AI237</f>
        <v>6.3998699999999996E-4</v>
      </c>
      <c r="AU246" s="86">
        <f>rep!AJ237</f>
        <v>4.19992E-4</v>
      </c>
      <c r="AV246" s="86">
        <f>rep!AK237</f>
        <v>3.8999199999999998E-4</v>
      </c>
      <c r="AW246" s="86">
        <f>rep!AL237</f>
        <v>9.9998000000000004E-6</v>
      </c>
      <c r="AX246" s="86">
        <f>rep!AM237</f>
        <v>0</v>
      </c>
      <c r="AY246" s="86">
        <f>rep!AN237</f>
        <v>0</v>
      </c>
      <c r="AZ246" s="86">
        <f>rep!AO237</f>
        <v>0</v>
      </c>
      <c r="BA246" s="86">
        <f>rep!AP237</f>
        <v>0</v>
      </c>
      <c r="BB246" s="86">
        <f>rep!AQ237</f>
        <v>3.9999200000000002E-5</v>
      </c>
      <c r="BC246" s="86">
        <f>rep!AR237</f>
        <v>0</v>
      </c>
      <c r="BE246" s="29">
        <v>2003</v>
      </c>
      <c r="BF246" s="85">
        <f t="shared" si="289"/>
        <v>1.089029881401366E-7</v>
      </c>
      <c r="BG246" s="85">
        <f t="shared" si="330"/>
        <v>2.4359140662937534E-6</v>
      </c>
      <c r="BH246" s="85">
        <f t="shared" si="331"/>
        <v>3.5912410206152315E-5</v>
      </c>
      <c r="BI246" s="85">
        <f t="shared" si="332"/>
        <v>3.4922195876966401E-4</v>
      </c>
      <c r="BJ246" s="85">
        <f t="shared" si="291"/>
        <v>2.23926311751E-3</v>
      </c>
      <c r="BK246" s="85">
        <f t="shared" si="292"/>
        <v>9.4427791363310993E-3</v>
      </c>
      <c r="BL246" s="85">
        <f t="shared" si="293"/>
        <v>2.610929939319E-2</v>
      </c>
      <c r="BM246" s="85">
        <f t="shared" si="294"/>
        <v>4.7713873498710001E-2</v>
      </c>
      <c r="BN246" s="85">
        <f t="shared" si="295"/>
        <v>5.9448019689240003E-2</v>
      </c>
      <c r="BO246" s="85">
        <f t="shared" si="296"/>
        <v>5.3751620199509999E-2</v>
      </c>
      <c r="BP246" s="85">
        <f t="shared" si="297"/>
        <v>4.1415336505510006E-2</v>
      </c>
      <c r="BQ246" s="85">
        <f t="shared" si="298"/>
        <v>3.6814826287959998E-2</v>
      </c>
      <c r="BR246" s="85">
        <f t="shared" si="299"/>
        <v>4.0038647202839998E-2</v>
      </c>
      <c r="BS246" s="85">
        <f t="shared" si="300"/>
        <v>4.3240725677590006E-2</v>
      </c>
      <c r="BT246" s="85">
        <f t="shared" si="301"/>
        <v>4.3445475400709997E-2</v>
      </c>
      <c r="BU246" s="85">
        <f t="shared" si="302"/>
        <v>4.2832651539039999E-2</v>
      </c>
      <c r="BV246" s="85">
        <f t="shared" si="303"/>
        <v>4.3101925539750001E-2</v>
      </c>
      <c r="BW246" s="85">
        <f t="shared" si="304"/>
        <v>4.3460018591109997E-2</v>
      </c>
      <c r="BX246" s="85">
        <f t="shared" si="305"/>
        <v>4.2690982656E-2</v>
      </c>
      <c r="BY246" s="85">
        <f t="shared" si="306"/>
        <v>4.070692579264E-2</v>
      </c>
      <c r="BZ246" s="85">
        <f t="shared" si="307"/>
        <v>3.8071248408160001E-2</v>
      </c>
      <c r="CA246" s="85">
        <f t="shared" si="308"/>
        <v>3.5241069443190005E-2</v>
      </c>
      <c r="CB246" s="85">
        <f t="shared" si="309"/>
        <v>3.250107512316E-2</v>
      </c>
      <c r="CC246" s="85">
        <f t="shared" si="310"/>
        <v>3.0090586974999996E-2</v>
      </c>
      <c r="CD246" s="85">
        <f t="shared" si="311"/>
        <v>2.8129043388759999E-2</v>
      </c>
      <c r="CE246" s="85">
        <f t="shared" si="312"/>
        <v>2.652464526876E-2</v>
      </c>
      <c r="CF246" s="85">
        <f t="shared" si="313"/>
        <v>2.5037802516760001E-2</v>
      </c>
      <c r="CG246" s="85">
        <f t="shared" si="314"/>
        <v>2.3418573567509999E-2</v>
      </c>
      <c r="CH246" s="85">
        <f t="shared" si="315"/>
        <v>2.1496879600000001E-2</v>
      </c>
      <c r="CI246" s="85">
        <f t="shared" si="316"/>
        <v>1.9208345699160002E-2</v>
      </c>
      <c r="CJ246" s="85">
        <f t="shared" si="317"/>
        <v>1.6588301870999998E-2</v>
      </c>
      <c r="CK246" s="85">
        <f t="shared" si="318"/>
        <v>1.3755105869910002E-2</v>
      </c>
      <c r="CL246" s="85">
        <f t="shared" si="319"/>
        <v>1.0884476768640001E-2</v>
      </c>
      <c r="CM246" s="85">
        <f t="shared" si="320"/>
        <v>8.1720728943990989E-3</v>
      </c>
      <c r="CN246" s="85">
        <f t="shared" si="321"/>
        <v>5.7913955303911004E-3</v>
      </c>
      <c r="CO246" s="85">
        <f t="shared" si="322"/>
        <v>3.8564321071836E-3</v>
      </c>
      <c r="CP246" s="85">
        <f t="shared" si="323"/>
        <v>2.4036445506975001E-3</v>
      </c>
      <c r="CQ246" s="85">
        <f t="shared" si="324"/>
        <v>1.3978904199775E-3</v>
      </c>
      <c r="CR246" s="85">
        <f t="shared" si="325"/>
        <v>7.5664362241491105E-4</v>
      </c>
      <c r="CS246" s="85">
        <f t="shared" si="326"/>
        <v>3.8040917865308398E-4</v>
      </c>
      <c r="CT246" s="85">
        <f t="shared" si="327"/>
        <v>1.773585327879E-4</v>
      </c>
      <c r="CU246" s="85">
        <f t="shared" si="328"/>
        <v>7.6583734033171833E-5</v>
      </c>
      <c r="CV246" s="85">
        <f t="shared" si="329"/>
        <v>3.059516387866479E-5</v>
      </c>
    </row>
    <row r="247" spans="1:100" s="29" customFormat="1" x14ac:dyDescent="0.25">
      <c r="A247" s="83"/>
      <c r="B247" s="28"/>
      <c r="C247" s="81"/>
      <c r="D247" s="26"/>
      <c r="E247" s="26"/>
      <c r="F247" s="22"/>
      <c r="G247" s="22"/>
      <c r="H247" s="22"/>
      <c r="I247" s="22"/>
      <c r="J247" s="84"/>
      <c r="L247" s="15">
        <f t="shared" si="290"/>
        <v>2004</v>
      </c>
      <c r="M247" s="86">
        <f>rep!B238</f>
        <v>0</v>
      </c>
      <c r="N247" s="86">
        <f>rep!C238</f>
        <v>0</v>
      </c>
      <c r="O247" s="86">
        <f>rep!D238</f>
        <v>0</v>
      </c>
      <c r="P247" s="86">
        <f>rep!E238</f>
        <v>0</v>
      </c>
      <c r="Q247" s="86">
        <f>rep!F238</f>
        <v>0</v>
      </c>
      <c r="R247" s="86">
        <f>rep!G238</f>
        <v>7.0000700000000002E-5</v>
      </c>
      <c r="S247" s="86">
        <f>rep!H238</f>
        <v>7.0000700000000002E-5</v>
      </c>
      <c r="T247" s="86">
        <f>rep!I238</f>
        <v>7.0000700000000002E-5</v>
      </c>
      <c r="U247" s="86">
        <f>rep!J238</f>
        <v>6.1000599999999996E-4</v>
      </c>
      <c r="V247" s="86">
        <f>rep!K238</f>
        <v>1.01001E-3</v>
      </c>
      <c r="W247" s="86">
        <f>rep!L238</f>
        <v>1.4800099999999999E-3</v>
      </c>
      <c r="X247" s="86">
        <f>rep!M238</f>
        <v>3.89004E-3</v>
      </c>
      <c r="Y247" s="86">
        <f>rep!N238</f>
        <v>4.3200399999999998E-3</v>
      </c>
      <c r="Z247" s="86">
        <f>rep!O238</f>
        <v>1.14001E-2</v>
      </c>
      <c r="AA247" s="86">
        <f>rep!P238</f>
        <v>1.3930100000000001E-2</v>
      </c>
      <c r="AB247" s="86">
        <f>rep!Q238</f>
        <v>1.5230199999999999E-2</v>
      </c>
      <c r="AC247" s="86">
        <f>rep!R238</f>
        <v>1.9770200000000002E-2</v>
      </c>
      <c r="AD247" s="86">
        <f>rep!S238</f>
        <v>3.2780299999999998E-2</v>
      </c>
      <c r="AE247" s="86">
        <f>rep!T238</f>
        <v>5.8540599999999998E-2</v>
      </c>
      <c r="AF247" s="86">
        <f>rep!U238</f>
        <v>0.11174099999999999</v>
      </c>
      <c r="AG247" s="86">
        <f>rep!V238</f>
        <v>0.14269100000000001</v>
      </c>
      <c r="AH247" s="86">
        <f>rep!W238</f>
        <v>0.17397199999999999</v>
      </c>
      <c r="AI247" s="86">
        <f>rep!X238</f>
        <v>0.13383100000000001</v>
      </c>
      <c r="AJ247" s="86">
        <f>rep!Y238</f>
        <v>7.9840800000000003E-2</v>
      </c>
      <c r="AK247" s="86">
        <f>rep!Z238</f>
        <v>5.5160599999999997E-2</v>
      </c>
      <c r="AL247" s="86">
        <f>rep!AA238</f>
        <v>3.1350299999999998E-2</v>
      </c>
      <c r="AM247" s="86">
        <f>rep!AB238</f>
        <v>3.4790300000000003E-2</v>
      </c>
      <c r="AN247" s="86">
        <f>rep!AC238</f>
        <v>2.6830300000000001E-2</v>
      </c>
      <c r="AO247" s="86">
        <f>rep!AD238</f>
        <v>2.0420199999999999E-2</v>
      </c>
      <c r="AP247" s="86">
        <f>rep!AE238</f>
        <v>1.2660100000000001E-2</v>
      </c>
      <c r="AQ247" s="86">
        <f>rep!AF238</f>
        <v>8.6100900000000008E-3</v>
      </c>
      <c r="AR247" s="86">
        <f>rep!AG238</f>
        <v>2.8400299999999999E-3</v>
      </c>
      <c r="AS247" s="86">
        <f>rep!AH238</f>
        <v>1.50001E-3</v>
      </c>
      <c r="AT247" s="86">
        <f>rep!AI238</f>
        <v>4.4000400000000002E-4</v>
      </c>
      <c r="AU247" s="86">
        <f>rep!AJ238</f>
        <v>6.0000600000000003E-5</v>
      </c>
      <c r="AV247" s="86">
        <f>rep!AK238</f>
        <v>3.0000300000000001E-5</v>
      </c>
      <c r="AW247" s="86">
        <f>rep!AL238</f>
        <v>0</v>
      </c>
      <c r="AX247" s="86">
        <f>rep!AM238</f>
        <v>3.0000300000000001E-5</v>
      </c>
      <c r="AY247" s="86">
        <f>rep!AN238</f>
        <v>3.0000300000000001E-5</v>
      </c>
      <c r="AZ247" s="86">
        <f>rep!AO238</f>
        <v>0</v>
      </c>
      <c r="BA247" s="86">
        <f>rep!AP238</f>
        <v>0</v>
      </c>
      <c r="BB247" s="86">
        <f>rep!AQ238</f>
        <v>0</v>
      </c>
      <c r="BC247" s="86">
        <f>rep!AR238</f>
        <v>0</v>
      </c>
      <c r="BE247" s="29">
        <v>2004</v>
      </c>
      <c r="BF247" s="85">
        <f t="shared" si="289"/>
        <v>9.958999008183189E-8</v>
      </c>
      <c r="BG247" s="85">
        <f t="shared" si="330"/>
        <v>2.227625037664583E-6</v>
      </c>
      <c r="BH247" s="85">
        <f t="shared" si="331"/>
        <v>3.2842621291370308E-5</v>
      </c>
      <c r="BI247" s="85">
        <f t="shared" si="332"/>
        <v>3.1939592102799599E-4</v>
      </c>
      <c r="BJ247" s="85">
        <f t="shared" si="291"/>
        <v>2.0485860121600002E-3</v>
      </c>
      <c r="BK247" s="85">
        <f t="shared" si="292"/>
        <v>8.6464474703990997E-3</v>
      </c>
      <c r="BL247" s="85">
        <f t="shared" si="293"/>
        <v>2.3960324642310002E-2</v>
      </c>
      <c r="BM247" s="85">
        <f t="shared" si="294"/>
        <v>4.3965167207640002E-2</v>
      </c>
      <c r="BN247" s="85">
        <f t="shared" si="295"/>
        <v>5.5176103790040003E-2</v>
      </c>
      <c r="BO247" s="85">
        <f t="shared" si="296"/>
        <v>5.0854154442240007E-2</v>
      </c>
      <c r="BP247" s="85">
        <f t="shared" si="297"/>
        <v>4.1252715812309999E-2</v>
      </c>
      <c r="BQ247" s="85">
        <f t="shared" si="298"/>
        <v>3.916621711104E-2</v>
      </c>
      <c r="BR247" s="85">
        <f t="shared" si="299"/>
        <v>4.3402206381910002E-2</v>
      </c>
      <c r="BS247" s="85">
        <f t="shared" si="300"/>
        <v>4.5789011011589997E-2</v>
      </c>
      <c r="BT247" s="85">
        <f t="shared" si="301"/>
        <v>4.3820344285990007E-2</v>
      </c>
      <c r="BU247" s="85">
        <f t="shared" si="302"/>
        <v>4.0765754306309999E-2</v>
      </c>
      <c r="BV247" s="85">
        <f t="shared" si="303"/>
        <v>3.9484391127959997E-2</v>
      </c>
      <c r="BW247" s="85">
        <f t="shared" si="304"/>
        <v>3.971428881136E-2</v>
      </c>
      <c r="BX247" s="85">
        <f t="shared" si="305"/>
        <v>4.004469560256E-2</v>
      </c>
      <c r="BY247" s="85">
        <f t="shared" si="306"/>
        <v>3.9831941207190004E-2</v>
      </c>
      <c r="BZ247" s="85">
        <f t="shared" si="307"/>
        <v>3.9046265790999998E-2</v>
      </c>
      <c r="CA247" s="85">
        <f t="shared" si="308"/>
        <v>3.7663083519909997E-2</v>
      </c>
      <c r="CB247" s="85">
        <f t="shared" si="309"/>
        <v>3.5662297657559995E-2</v>
      </c>
      <c r="CC247" s="85">
        <f t="shared" si="310"/>
        <v>3.3214218873239998E-2</v>
      </c>
      <c r="CD247" s="85">
        <f t="shared" si="311"/>
        <v>3.0626545521759998E-2</v>
      </c>
      <c r="CE247" s="85">
        <f t="shared" si="312"/>
        <v>2.816380417399E-2</v>
      </c>
      <c r="CF247" s="85">
        <f t="shared" si="313"/>
        <v>2.593258252224E-2</v>
      </c>
      <c r="CG247" s="85">
        <f t="shared" si="314"/>
        <v>2.387331142716E-2</v>
      </c>
      <c r="CH247" s="85">
        <f t="shared" si="315"/>
        <v>2.1820957775190001E-2</v>
      </c>
      <c r="CI247" s="85">
        <f t="shared" si="316"/>
        <v>1.9597983995589999E-2</v>
      </c>
      <c r="CJ247" s="85">
        <f t="shared" si="317"/>
        <v>1.7102259012959999E-2</v>
      </c>
      <c r="CK247" s="85">
        <f t="shared" si="318"/>
        <v>1.435354038351E-2</v>
      </c>
      <c r="CL247" s="85">
        <f t="shared" si="319"/>
        <v>1.1487319818239999E-2</v>
      </c>
      <c r="CM247" s="85">
        <f t="shared" si="320"/>
        <v>8.7062617087719004E-3</v>
      </c>
      <c r="CN247" s="85">
        <f t="shared" si="321"/>
        <v>6.2144924870399998E-3</v>
      </c>
      <c r="CO247" s="85">
        <f t="shared" si="322"/>
        <v>4.1594138405404001E-3</v>
      </c>
      <c r="CP247" s="85">
        <f t="shared" si="323"/>
        <v>2.6013475535774998E-3</v>
      </c>
      <c r="CQ247" s="85">
        <f t="shared" si="324"/>
        <v>1.5160346436444E-3</v>
      </c>
      <c r="CR247" s="85">
        <f t="shared" si="325"/>
        <v>8.2152298880439902E-4</v>
      </c>
      <c r="CS247" s="85">
        <f t="shared" si="326"/>
        <v>4.1322210622755104E-4</v>
      </c>
      <c r="CT247" s="85">
        <f t="shared" si="327"/>
        <v>1.9266186709539901E-4</v>
      </c>
      <c r="CU247" s="85">
        <f t="shared" si="328"/>
        <v>8.317028155340016E-5</v>
      </c>
      <c r="CV247" s="85">
        <f t="shared" si="329"/>
        <v>3.3212296870060442E-5</v>
      </c>
    </row>
    <row r="248" spans="1:100" s="29" customFormat="1" x14ac:dyDescent="0.25">
      <c r="A248" s="83"/>
      <c r="B248" s="28"/>
      <c r="C248" s="81"/>
      <c r="D248" s="26"/>
      <c r="E248" s="26"/>
      <c r="F248" s="22"/>
      <c r="G248" s="22"/>
      <c r="H248" s="22"/>
      <c r="I248" s="22"/>
      <c r="J248" s="84"/>
      <c r="L248" s="15">
        <f t="shared" si="290"/>
        <v>2005</v>
      </c>
      <c r="M248" s="86">
        <f>rep!B239</f>
        <v>0</v>
      </c>
      <c r="N248" s="86">
        <f>rep!C239</f>
        <v>0</v>
      </c>
      <c r="O248" s="86">
        <f>rep!D239</f>
        <v>0</v>
      </c>
      <c r="P248" s="86">
        <f>rep!E239</f>
        <v>0</v>
      </c>
      <c r="Q248" s="86">
        <f>rep!F239</f>
        <v>0</v>
      </c>
      <c r="R248" s="86">
        <f>rep!G239</f>
        <v>0</v>
      </c>
      <c r="S248" s="86">
        <f>rep!H239</f>
        <v>0</v>
      </c>
      <c r="T248" s="86">
        <f>rep!I239</f>
        <v>0</v>
      </c>
      <c r="U248" s="86">
        <f>rep!J239</f>
        <v>0</v>
      </c>
      <c r="V248" s="86">
        <f>rep!K239</f>
        <v>0</v>
      </c>
      <c r="W248" s="86">
        <f>rep!L239</f>
        <v>0</v>
      </c>
      <c r="X248" s="86">
        <f>rep!M239</f>
        <v>2.4999700000000001E-4</v>
      </c>
      <c r="Y248" s="86">
        <f>rep!N239</f>
        <v>3.3399699999999998E-3</v>
      </c>
      <c r="Z248" s="86">
        <f>rep!O239</f>
        <v>2.41998E-3</v>
      </c>
      <c r="AA248" s="86">
        <f>rep!P239</f>
        <v>8.73991E-3</v>
      </c>
      <c r="AB248" s="86">
        <f>rep!Q239</f>
        <v>4.7099500000000001E-3</v>
      </c>
      <c r="AC248" s="86">
        <f>rep!R239</f>
        <v>1.7349799999999999E-2</v>
      </c>
      <c r="AD248" s="86">
        <f>rep!S239</f>
        <v>3.2159699999999999E-2</v>
      </c>
      <c r="AE248" s="86">
        <f>rep!T239</f>
        <v>4.1799599999999999E-2</v>
      </c>
      <c r="AF248" s="86">
        <f>rep!U239</f>
        <v>6.6119300000000006E-2</v>
      </c>
      <c r="AG248" s="86">
        <f>rep!V239</f>
        <v>6.5589300000000003E-2</v>
      </c>
      <c r="AH248" s="86">
        <f>rep!W239</f>
        <v>0.10918899999999999</v>
      </c>
      <c r="AI248" s="86">
        <f>rep!X239</f>
        <v>0.103939</v>
      </c>
      <c r="AJ248" s="86">
        <f>rep!Y239</f>
        <v>0.11079899999999999</v>
      </c>
      <c r="AK248" s="86">
        <f>rep!Z239</f>
        <v>8.33092E-2</v>
      </c>
      <c r="AL248" s="86">
        <f>rep!AA239</f>
        <v>7.9819200000000007E-2</v>
      </c>
      <c r="AM248" s="86">
        <f>rep!AB239</f>
        <v>7.26493E-2</v>
      </c>
      <c r="AN248" s="86">
        <f>rep!AC239</f>
        <v>6.1019400000000001E-2</v>
      </c>
      <c r="AO248" s="86">
        <f>rep!AD239</f>
        <v>4.5159499999999998E-2</v>
      </c>
      <c r="AP248" s="86">
        <f>rep!AE239</f>
        <v>3.1359699999999997E-2</v>
      </c>
      <c r="AQ248" s="86">
        <f>rep!AF239</f>
        <v>2.1539800000000001E-2</v>
      </c>
      <c r="AR248" s="86">
        <f>rep!AG239</f>
        <v>1.29099E-2</v>
      </c>
      <c r="AS248" s="86">
        <f>rep!AH239</f>
        <v>7.3599299999999998E-3</v>
      </c>
      <c r="AT248" s="86">
        <f>rep!AI239</f>
        <v>7.6699200000000002E-3</v>
      </c>
      <c r="AU248" s="86">
        <f>rep!AJ239</f>
        <v>3.9999600000000003E-3</v>
      </c>
      <c r="AV248" s="86">
        <f>rep!AK239</f>
        <v>2.6399700000000002E-3</v>
      </c>
      <c r="AW248" s="86">
        <f>rep!AL239</f>
        <v>2.4999699999999998E-3</v>
      </c>
      <c r="AX248" s="86">
        <f>rep!AM239</f>
        <v>1.53998E-3</v>
      </c>
      <c r="AY248" s="86">
        <f>rep!AN239</f>
        <v>0</v>
      </c>
      <c r="AZ248" s="86">
        <f>rep!AO239</f>
        <v>0</v>
      </c>
      <c r="BA248" s="86">
        <f>rep!AP239</f>
        <v>1.19999E-4</v>
      </c>
      <c r="BB248" s="86">
        <f>rep!AQ239</f>
        <v>0</v>
      </c>
      <c r="BC248" s="86">
        <f>rep!AR239</f>
        <v>0</v>
      </c>
      <c r="BE248" s="29">
        <v>2005</v>
      </c>
      <c r="BF248" s="85">
        <f t="shared" si="289"/>
        <v>9.4241891118464287E-8</v>
      </c>
      <c r="BG248" s="85">
        <f t="shared" si="330"/>
        <v>2.1080055562938398E-6</v>
      </c>
      <c r="BH248" s="85">
        <f t="shared" si="331"/>
        <v>3.1078834046031962E-5</v>
      </c>
      <c r="BI248" s="85">
        <f t="shared" si="332"/>
        <v>3.0224659173375595E-4</v>
      </c>
      <c r="BJ248" s="85">
        <f t="shared" si="291"/>
        <v>1.9387466160496001E-3</v>
      </c>
      <c r="BK248" s="85">
        <f t="shared" si="292"/>
        <v>8.1855862712359E-3</v>
      </c>
      <c r="BL248" s="85">
        <f t="shared" si="293"/>
        <v>2.2701618732760002E-2</v>
      </c>
      <c r="BM248" s="85">
        <f t="shared" si="294"/>
        <v>4.1698948719989998E-2</v>
      </c>
      <c r="BN248" s="85">
        <f t="shared" si="295"/>
        <v>5.2340621079000005E-2</v>
      </c>
      <c r="BO248" s="85">
        <f t="shared" si="296"/>
        <v>4.8143258345909996E-2</v>
      </c>
      <c r="BP248" s="85">
        <f t="shared" si="297"/>
        <v>3.8891913775000002E-2</v>
      </c>
      <c r="BQ248" s="85">
        <f t="shared" si="298"/>
        <v>3.6892665139750001E-2</v>
      </c>
      <c r="BR248" s="85">
        <f t="shared" si="299"/>
        <v>4.1248786550999998E-2</v>
      </c>
      <c r="BS248" s="85">
        <f t="shared" si="300"/>
        <v>4.4366500895110003E-2</v>
      </c>
      <c r="BT248" s="85">
        <f t="shared" si="301"/>
        <v>4.374250932636E-2</v>
      </c>
      <c r="BU248" s="85">
        <f t="shared" si="302"/>
        <v>4.1981638245910002E-2</v>
      </c>
      <c r="BV248" s="85">
        <f t="shared" si="303"/>
        <v>4.1175220297750004E-2</v>
      </c>
      <c r="BW248" s="85">
        <f t="shared" si="304"/>
        <v>4.0841496417749999E-2</v>
      </c>
      <c r="BX248" s="85">
        <f t="shared" si="305"/>
        <v>4.0021967831040006E-2</v>
      </c>
      <c r="BY248" s="85">
        <f t="shared" si="306"/>
        <v>3.8820139242389994E-2</v>
      </c>
      <c r="BZ248" s="85">
        <f t="shared" si="307"/>
        <v>3.7767395893589996E-2</v>
      </c>
      <c r="CA248" s="85">
        <f t="shared" si="308"/>
        <v>3.6939841676640002E-2</v>
      </c>
      <c r="CB248" s="85">
        <f t="shared" si="309"/>
        <v>3.6009104127749998E-2</v>
      </c>
      <c r="CC248" s="85">
        <f t="shared" si="310"/>
        <v>3.4678479243749998E-2</v>
      </c>
      <c r="CD248" s="85">
        <f t="shared" si="311"/>
        <v>3.287410255671E-2</v>
      </c>
      <c r="CE248" s="85">
        <f t="shared" si="312"/>
        <v>3.0692300191000003E-2</v>
      </c>
      <c r="CF248" s="85">
        <f t="shared" si="313"/>
        <v>2.8293026350710002E-2</v>
      </c>
      <c r="CG248" s="85">
        <f t="shared" si="314"/>
        <v>2.5809871436159999E-2</v>
      </c>
      <c r="CH248" s="85">
        <f t="shared" si="315"/>
        <v>2.329203359004E-2</v>
      </c>
      <c r="CI248" s="85">
        <f t="shared" si="316"/>
        <v>2.0703922508310001E-2</v>
      </c>
      <c r="CJ248" s="85">
        <f t="shared" si="317"/>
        <v>1.7981005827750002E-2</v>
      </c>
      <c r="CK248" s="85">
        <f t="shared" si="318"/>
        <v>1.510555678719E-2</v>
      </c>
      <c r="CL248" s="85">
        <f t="shared" si="319"/>
        <v>1.2151928809109999E-2</v>
      </c>
      <c r="CM248" s="85">
        <f t="shared" si="320"/>
        <v>9.2789354931111009E-3</v>
      </c>
      <c r="CN248" s="85">
        <f t="shared" si="321"/>
        <v>6.6773967836918999E-3</v>
      </c>
      <c r="CO248" s="85">
        <f t="shared" si="322"/>
        <v>4.5040982663151008E-3</v>
      </c>
      <c r="CP248" s="85">
        <f t="shared" si="323"/>
        <v>2.8362994455278998E-3</v>
      </c>
      <c r="CQ248" s="85">
        <f t="shared" si="324"/>
        <v>1.6625068425216E-3</v>
      </c>
      <c r="CR248" s="85">
        <f t="shared" si="325"/>
        <v>9.0511128721137599E-4</v>
      </c>
      <c r="CS248" s="85">
        <f t="shared" si="326"/>
        <v>4.5695600016277497E-4</v>
      </c>
      <c r="CT248" s="85">
        <f t="shared" si="327"/>
        <v>2.13671325043911E-4</v>
      </c>
      <c r="CU248" s="85">
        <f t="shared" si="328"/>
        <v>9.2447351906555197E-5</v>
      </c>
      <c r="CV248" s="85">
        <f t="shared" si="329"/>
        <v>3.698103230209024E-5</v>
      </c>
    </row>
    <row r="249" spans="1:100" s="29" customFormat="1" x14ac:dyDescent="0.25">
      <c r="A249" s="83"/>
      <c r="B249" s="28"/>
      <c r="C249" s="81"/>
      <c r="D249" s="26"/>
      <c r="E249" s="26"/>
      <c r="F249" s="22"/>
      <c r="G249" s="22"/>
      <c r="H249" s="22"/>
      <c r="I249" s="22"/>
      <c r="J249" s="84"/>
      <c r="L249" s="15">
        <f t="shared" si="290"/>
        <v>2006</v>
      </c>
      <c r="M249" s="86">
        <f>rep!B240</f>
        <v>0</v>
      </c>
      <c r="N249" s="86">
        <f>rep!C240</f>
        <v>0</v>
      </c>
      <c r="O249" s="86">
        <f>rep!D240</f>
        <v>0</v>
      </c>
      <c r="P249" s="86">
        <f>rep!E240</f>
        <v>0</v>
      </c>
      <c r="Q249" s="86">
        <f>rep!F240</f>
        <v>0</v>
      </c>
      <c r="R249" s="86">
        <f>rep!G240</f>
        <v>0</v>
      </c>
      <c r="S249" s="86">
        <f>rep!H240</f>
        <v>0</v>
      </c>
      <c r="T249" s="86">
        <f>rep!I240</f>
        <v>0</v>
      </c>
      <c r="U249" s="86">
        <f>rep!J240</f>
        <v>3.9999200000000002E-5</v>
      </c>
      <c r="V249" s="86">
        <f>rep!K240</f>
        <v>0</v>
      </c>
      <c r="W249" s="86">
        <f>rep!L240</f>
        <v>7.9998400000000003E-5</v>
      </c>
      <c r="X249" s="86">
        <f>rep!M240</f>
        <v>1.79996E-4</v>
      </c>
      <c r="Y249" s="86">
        <f>rep!N240</f>
        <v>1.50997E-3</v>
      </c>
      <c r="Z249" s="86">
        <f>rep!O240</f>
        <v>2.0899600000000001E-3</v>
      </c>
      <c r="AA249" s="86">
        <f>rep!P240</f>
        <v>4.9499000000000001E-3</v>
      </c>
      <c r="AB249" s="86">
        <f>rep!Q240</f>
        <v>9.4698100000000004E-3</v>
      </c>
      <c r="AC249" s="86">
        <f>rep!R240</f>
        <v>2.1659600000000001E-2</v>
      </c>
      <c r="AD249" s="86">
        <f>rep!S240</f>
        <v>3.3699300000000001E-2</v>
      </c>
      <c r="AE249" s="86">
        <f>rep!T240</f>
        <v>4.9269E-2</v>
      </c>
      <c r="AF249" s="86">
        <f>rep!U240</f>
        <v>7.4458499999999997E-2</v>
      </c>
      <c r="AG249" s="86">
        <f>rep!V240</f>
        <v>0.117078</v>
      </c>
      <c r="AH249" s="86">
        <f>rep!W240</f>
        <v>0.12328799999999999</v>
      </c>
      <c r="AI249" s="86">
        <f>rep!X240</f>
        <v>0.116508</v>
      </c>
      <c r="AJ249" s="86">
        <f>rep!Y240</f>
        <v>8.9178199999999999E-2</v>
      </c>
      <c r="AK249" s="86">
        <f>rep!Z240</f>
        <v>8.0178399999999997E-2</v>
      </c>
      <c r="AL249" s="86">
        <f>rep!AA240</f>
        <v>5.92788E-2</v>
      </c>
      <c r="AM249" s="86">
        <f>rep!AB240</f>
        <v>5.28589E-2</v>
      </c>
      <c r="AN249" s="86">
        <f>rep!AC240</f>
        <v>4.9019E-2</v>
      </c>
      <c r="AO249" s="86">
        <f>rep!AD240</f>
        <v>3.9299199999999999E-2</v>
      </c>
      <c r="AP249" s="86">
        <f>rep!AE240</f>
        <v>3.7089299999999999E-2</v>
      </c>
      <c r="AQ249" s="86">
        <f>rep!AF240</f>
        <v>1.9169599999999998E-2</v>
      </c>
      <c r="AR249" s="86">
        <f>rep!AG240</f>
        <v>9.7098099999999993E-3</v>
      </c>
      <c r="AS249" s="86">
        <f>rep!AH240</f>
        <v>5.8098799999999999E-3</v>
      </c>
      <c r="AT249" s="86">
        <f>rep!AI240</f>
        <v>2.69995E-3</v>
      </c>
      <c r="AU249" s="86">
        <f>rep!AJ240</f>
        <v>6.5998700000000001E-4</v>
      </c>
      <c r="AV249" s="86">
        <f>rep!AK240</f>
        <v>1.3999699999999999E-4</v>
      </c>
      <c r="AW249" s="86">
        <f>rep!AL240</f>
        <v>5.6998900000000002E-4</v>
      </c>
      <c r="AX249" s="86">
        <f>rep!AM240</f>
        <v>0</v>
      </c>
      <c r="AY249" s="86">
        <f>rep!AN240</f>
        <v>5.9998799999999999E-5</v>
      </c>
      <c r="AZ249" s="86">
        <f>rep!AO240</f>
        <v>0</v>
      </c>
      <c r="BA249" s="86">
        <f>rep!AP240</f>
        <v>0</v>
      </c>
      <c r="BB249" s="86">
        <f>rep!AQ240</f>
        <v>0</v>
      </c>
      <c r="BC249" s="86">
        <f>rep!AR240</f>
        <v>0</v>
      </c>
      <c r="BE249" s="29">
        <v>2006</v>
      </c>
      <c r="BF249" s="85">
        <f t="shared" si="289"/>
        <v>1.0169998965711001E-7</v>
      </c>
      <c r="BG249" s="85">
        <f t="shared" si="330"/>
        <v>2.2748148251939673E-6</v>
      </c>
      <c r="BH249" s="85">
        <f t="shared" si="331"/>
        <v>3.3537675148894556E-5</v>
      </c>
      <c r="BI249" s="85">
        <f t="shared" si="332"/>
        <v>3.2614056289499103E-4</v>
      </c>
      <c r="BJ249" s="85">
        <f t="shared" si="291"/>
        <v>2.0915868678396E-3</v>
      </c>
      <c r="BK249" s="85">
        <f t="shared" si="292"/>
        <v>8.8249054004438995E-3</v>
      </c>
      <c r="BL249" s="85">
        <f t="shared" si="293"/>
        <v>2.4433896156000001E-2</v>
      </c>
      <c r="BM249" s="85">
        <f t="shared" si="294"/>
        <v>4.4747872134239995E-2</v>
      </c>
      <c r="BN249" s="85">
        <f t="shared" si="295"/>
        <v>5.588943983196E-2</v>
      </c>
      <c r="BO249" s="85">
        <f t="shared" si="296"/>
        <v>5.0757394044000002E-2</v>
      </c>
      <c r="BP249" s="85">
        <f t="shared" si="297"/>
        <v>3.959091560631E-2</v>
      </c>
      <c r="BQ249" s="85">
        <f t="shared" si="298"/>
        <v>3.5776079645110002E-2</v>
      </c>
      <c r="BR249" s="85">
        <f t="shared" si="299"/>
        <v>3.9033680865509998E-2</v>
      </c>
      <c r="BS249" s="85">
        <f t="shared" si="300"/>
        <v>4.1727700934040005E-2</v>
      </c>
      <c r="BT249" s="85">
        <f t="shared" si="301"/>
        <v>4.1120379877749996E-2</v>
      </c>
      <c r="BU249" s="85">
        <f t="shared" si="302"/>
        <v>3.9634398470310001E-2</v>
      </c>
      <c r="BV249" s="85">
        <f t="shared" si="303"/>
        <v>3.9298069080159995E-2</v>
      </c>
      <c r="BW249" s="85">
        <f t="shared" si="304"/>
        <v>3.9595594358039998E-2</v>
      </c>
      <c r="BX249" s="85">
        <f t="shared" si="305"/>
        <v>3.9399133778709995E-2</v>
      </c>
      <c r="BY249" s="85">
        <f t="shared" si="306"/>
        <v>3.8538805229190003E-2</v>
      </c>
      <c r="BZ249" s="85">
        <f t="shared" si="307"/>
        <v>3.7405233600000004E-2</v>
      </c>
      <c r="CA249" s="85">
        <f t="shared" si="308"/>
        <v>3.6226559379039999E-2</v>
      </c>
      <c r="CB249" s="85">
        <f t="shared" si="309"/>
        <v>3.5012263976709999E-2</v>
      </c>
      <c r="CC249" s="85">
        <f t="shared" si="310"/>
        <v>3.3737240351640004E-2</v>
      </c>
      <c r="CD249" s="85">
        <f t="shared" si="311"/>
        <v>3.236226192444E-2</v>
      </c>
      <c r="CE249" s="85">
        <f t="shared" si="312"/>
        <v>3.0801682129560002E-2</v>
      </c>
      <c r="CF249" s="85">
        <f t="shared" si="313"/>
        <v>2.8963678975000001E-2</v>
      </c>
      <c r="CG249" s="85">
        <f t="shared" si="314"/>
        <v>2.6807532943750004E-2</v>
      </c>
      <c r="CH249" s="85">
        <f t="shared" si="315"/>
        <v>2.434820920476E-2</v>
      </c>
      <c r="CI249" s="85">
        <f t="shared" si="316"/>
        <v>2.1626213505910003E-2</v>
      </c>
      <c r="CJ249" s="85">
        <f t="shared" si="317"/>
        <v>1.8691618407910001E-2</v>
      </c>
      <c r="CK249" s="85">
        <f t="shared" si="318"/>
        <v>1.5616109749590001E-2</v>
      </c>
      <c r="CL249" s="85">
        <f t="shared" si="319"/>
        <v>1.2513759584640001E-2</v>
      </c>
      <c r="CM249" s="85">
        <f t="shared" si="320"/>
        <v>9.5424609939099986E-3</v>
      </c>
      <c r="CN249" s="85">
        <f t="shared" si="321"/>
        <v>6.8749142863344008E-3</v>
      </c>
      <c r="CO249" s="85">
        <f t="shared" si="322"/>
        <v>4.6514404540416001E-3</v>
      </c>
      <c r="CP249" s="85">
        <f t="shared" si="323"/>
        <v>2.9414267329831E-3</v>
      </c>
      <c r="CQ249" s="85">
        <f t="shared" si="324"/>
        <v>1.7323086644976001E-3</v>
      </c>
      <c r="CR249" s="85">
        <f t="shared" si="325"/>
        <v>9.4766023392639997E-4</v>
      </c>
      <c r="CS249" s="85">
        <f t="shared" si="326"/>
        <v>4.8063177077523099E-4</v>
      </c>
      <c r="CT249" s="85">
        <f t="shared" si="327"/>
        <v>2.2568304416124398E-4</v>
      </c>
      <c r="CU249" s="85">
        <f t="shared" si="328"/>
        <v>9.8008592432468752E-5</v>
      </c>
      <c r="CV249" s="85">
        <f t="shared" si="329"/>
        <v>3.9333252773508963E-5</v>
      </c>
    </row>
    <row r="250" spans="1:100" s="29" customFormat="1" x14ac:dyDescent="0.25">
      <c r="A250" s="83"/>
      <c r="B250" s="28"/>
      <c r="C250" s="81"/>
      <c r="D250" s="26"/>
      <c r="E250" s="26"/>
      <c r="F250" s="22"/>
      <c r="G250" s="22"/>
      <c r="H250" s="22"/>
      <c r="I250" s="22"/>
      <c r="J250" s="84"/>
      <c r="L250" s="15">
        <f t="shared" si="290"/>
        <v>2007</v>
      </c>
      <c r="M250" s="86">
        <f>rep!B241</f>
        <v>0</v>
      </c>
      <c r="N250" s="86">
        <f>rep!C241</f>
        <v>0</v>
      </c>
      <c r="O250" s="86">
        <f>rep!D241</f>
        <v>0</v>
      </c>
      <c r="P250" s="86">
        <f>rep!E241</f>
        <v>0</v>
      </c>
      <c r="Q250" s="86">
        <f>rep!F241</f>
        <v>0</v>
      </c>
      <c r="R250" s="86">
        <f>rep!G241</f>
        <v>0</v>
      </c>
      <c r="S250" s="86">
        <f>rep!H241</f>
        <v>0</v>
      </c>
      <c r="T250" s="86">
        <f>rep!I241</f>
        <v>4.9999500000000001E-5</v>
      </c>
      <c r="U250" s="86">
        <f>rep!J241</f>
        <v>0</v>
      </c>
      <c r="V250" s="86">
        <f>rep!K241</f>
        <v>4.9999500000000001E-5</v>
      </c>
      <c r="W250" s="86">
        <f>rep!L241</f>
        <v>1.39999E-4</v>
      </c>
      <c r="X250" s="86">
        <f>rep!M241</f>
        <v>3.3999699999999998E-4</v>
      </c>
      <c r="Y250" s="86">
        <f>rep!N241</f>
        <v>8.9999099999999997E-5</v>
      </c>
      <c r="Z250" s="86">
        <f>rep!O241</f>
        <v>1.8999800000000001E-4</v>
      </c>
      <c r="AA250" s="86">
        <f>rep!P241</f>
        <v>1.03999E-3</v>
      </c>
      <c r="AB250" s="86">
        <f>rep!Q241</f>
        <v>2.5299699999999999E-3</v>
      </c>
      <c r="AC250" s="86">
        <f>rep!R241</f>
        <v>7.1099300000000004E-3</v>
      </c>
      <c r="AD250" s="86">
        <f>rep!S241</f>
        <v>3.06997E-2</v>
      </c>
      <c r="AE250" s="86">
        <f>rep!T241</f>
        <v>4.4239599999999997E-2</v>
      </c>
      <c r="AF250" s="86">
        <f>rep!U241</f>
        <v>7.3869299999999999E-2</v>
      </c>
      <c r="AG250" s="86">
        <f>rep!V241</f>
        <v>8.7349099999999999E-2</v>
      </c>
      <c r="AH250" s="86">
        <f>rep!W241</f>
        <v>0.111609</v>
      </c>
      <c r="AI250" s="86">
        <f>rep!X241</f>
        <v>0.120959</v>
      </c>
      <c r="AJ250" s="86">
        <f>rep!Y241</f>
        <v>0.106449</v>
      </c>
      <c r="AK250" s="86">
        <f>rep!Z241</f>
        <v>8.2259200000000005E-2</v>
      </c>
      <c r="AL250" s="86">
        <f>rep!AA241</f>
        <v>7.5499200000000002E-2</v>
      </c>
      <c r="AM250" s="86">
        <f>rep!AB241</f>
        <v>5.5449400000000003E-2</v>
      </c>
      <c r="AN250" s="86">
        <f>rep!AC241</f>
        <v>6.8609299999999998E-2</v>
      </c>
      <c r="AO250" s="86">
        <f>rep!AD241</f>
        <v>4.6619500000000001E-2</v>
      </c>
      <c r="AP250" s="86">
        <f>rep!AE241</f>
        <v>3.9519600000000002E-2</v>
      </c>
      <c r="AQ250" s="86">
        <f>rep!AF241</f>
        <v>2.1809800000000001E-2</v>
      </c>
      <c r="AR250" s="86">
        <f>rep!AG241</f>
        <v>8.5099100000000007E-3</v>
      </c>
      <c r="AS250" s="86">
        <f>rep!AH241</f>
        <v>7.5499199999999999E-3</v>
      </c>
      <c r="AT250" s="86">
        <f>rep!AI241</f>
        <v>4.4499600000000002E-3</v>
      </c>
      <c r="AU250" s="86">
        <f>rep!AJ241</f>
        <v>7.9999200000000002E-4</v>
      </c>
      <c r="AV250" s="86">
        <f>rep!AK241</f>
        <v>2.2099799999999998E-3</v>
      </c>
      <c r="AW250" s="86">
        <f>rep!AL241</f>
        <v>0</v>
      </c>
      <c r="AX250" s="86">
        <f>rep!AM241</f>
        <v>0</v>
      </c>
      <c r="AY250" s="86">
        <f>rep!AN241</f>
        <v>0</v>
      </c>
      <c r="AZ250" s="86">
        <f>rep!AO241</f>
        <v>0</v>
      </c>
      <c r="BA250" s="86">
        <f>rep!AP241</f>
        <v>0</v>
      </c>
      <c r="BB250" s="86">
        <f>rep!AQ241</f>
        <v>0</v>
      </c>
      <c r="BC250" s="86">
        <f>rep!AR241</f>
        <v>0</v>
      </c>
      <c r="BE250" s="29">
        <v>2007</v>
      </c>
      <c r="BF250" s="85">
        <f t="shared" si="289"/>
        <v>1.136399870859504E-7</v>
      </c>
      <c r="BG250" s="85">
        <f t="shared" si="330"/>
        <v>2.5418835387952275E-6</v>
      </c>
      <c r="BH250" s="85">
        <f t="shared" si="331"/>
        <v>3.7474595549423999E-5</v>
      </c>
      <c r="BI250" s="85">
        <f t="shared" si="332"/>
        <v>3.64408109859319E-4</v>
      </c>
      <c r="BJ250" s="85">
        <f t="shared" si="291"/>
        <v>2.3364354107135998E-3</v>
      </c>
      <c r="BK250" s="85">
        <f t="shared" si="292"/>
        <v>9.8493117250415992E-3</v>
      </c>
      <c r="BL250" s="85">
        <f t="shared" si="293"/>
        <v>2.7211563177910004E-2</v>
      </c>
      <c r="BM250" s="85">
        <f t="shared" si="294"/>
        <v>4.9670353276000001E-2</v>
      </c>
      <c r="BN250" s="85">
        <f t="shared" si="295"/>
        <v>6.1831267830359998E-2</v>
      </c>
      <c r="BO250" s="85">
        <f t="shared" si="296"/>
        <v>5.586961323471E-2</v>
      </c>
      <c r="BP250" s="85">
        <f t="shared" si="297"/>
        <v>4.2903740869110002E-2</v>
      </c>
      <c r="BQ250" s="85">
        <f t="shared" si="298"/>
        <v>3.7745927331839998E-2</v>
      </c>
      <c r="BR250" s="85">
        <f t="shared" si="299"/>
        <v>4.0335648962559999E-2</v>
      </c>
      <c r="BS250" s="85">
        <f t="shared" si="300"/>
        <v>4.2352638964439998E-2</v>
      </c>
      <c r="BT250" s="85">
        <f t="shared" si="301"/>
        <v>4.0704180870039998E-2</v>
      </c>
      <c r="BU250" s="85">
        <f t="shared" si="302"/>
        <v>3.8025854757749999E-2</v>
      </c>
      <c r="BV250" s="85">
        <f t="shared" si="303"/>
        <v>3.6750180615959999E-2</v>
      </c>
      <c r="BW250" s="85">
        <f t="shared" si="304"/>
        <v>3.6587876809750002E-2</v>
      </c>
      <c r="BX250" s="85">
        <f t="shared" si="305"/>
        <v>3.638142071679E-2</v>
      </c>
      <c r="BY250" s="85">
        <f t="shared" si="306"/>
        <v>3.5799406312389995E-2</v>
      </c>
      <c r="BZ250" s="85">
        <f t="shared" si="307"/>
        <v>3.5052230274840002E-2</v>
      </c>
      <c r="CA250" s="85">
        <f t="shared" si="308"/>
        <v>3.4217081804640004E-2</v>
      </c>
      <c r="CB250" s="85">
        <f t="shared" si="309"/>
        <v>3.3213846390999995E-2</v>
      </c>
      <c r="CC250" s="85">
        <f t="shared" si="310"/>
        <v>3.2020917946709998E-2</v>
      </c>
      <c r="CD250" s="85">
        <f t="shared" si="311"/>
        <v>3.069379875804E-2</v>
      </c>
      <c r="CE250" s="85">
        <f t="shared" si="312"/>
        <v>2.9265690918309998E-2</v>
      </c>
      <c r="CF250" s="85">
        <f t="shared" si="313"/>
        <v>2.770066891231E-2</v>
      </c>
      <c r="CG250" s="85">
        <f t="shared" si="314"/>
        <v>2.5915162624E-2</v>
      </c>
      <c r="CH250" s="85">
        <f t="shared" si="315"/>
        <v>2.3821951508760004E-2</v>
      </c>
      <c r="CI250" s="85">
        <f t="shared" si="316"/>
        <v>2.1371429938560001E-2</v>
      </c>
      <c r="CJ250" s="85">
        <f t="shared" si="317"/>
        <v>1.8581276399999999E-2</v>
      </c>
      <c r="CK250" s="85">
        <f t="shared" si="318"/>
        <v>1.554832635559E-2</v>
      </c>
      <c r="CL250" s="85">
        <f t="shared" si="319"/>
        <v>1.243773070704E-2</v>
      </c>
      <c r="CM250" s="85">
        <f t="shared" si="320"/>
        <v>9.4512347015559012E-3</v>
      </c>
      <c r="CN250" s="85">
        <f t="shared" si="321"/>
        <v>6.7827099785774999E-3</v>
      </c>
      <c r="CO250" s="85">
        <f t="shared" si="322"/>
        <v>4.5738166182950997E-3</v>
      </c>
      <c r="CP250" s="85">
        <f t="shared" si="323"/>
        <v>2.8857639536603997E-3</v>
      </c>
      <c r="CQ250" s="85">
        <f t="shared" si="324"/>
        <v>1.6976481637084001E-3</v>
      </c>
      <c r="CR250" s="85">
        <f t="shared" si="325"/>
        <v>9.2865200000574397E-4</v>
      </c>
      <c r="CS250" s="85">
        <f t="shared" si="326"/>
        <v>4.7137060004235102E-4</v>
      </c>
      <c r="CT250" s="85">
        <f t="shared" si="327"/>
        <v>2.2165084911E-4</v>
      </c>
      <c r="CU250" s="85">
        <f t="shared" si="328"/>
        <v>9.6433898709173761E-5</v>
      </c>
      <c r="CV250" s="85">
        <f t="shared" si="329"/>
        <v>3.8780995917693743E-5</v>
      </c>
    </row>
    <row r="251" spans="1:100" s="29" customFormat="1" x14ac:dyDescent="0.25">
      <c r="A251" s="83"/>
      <c r="B251" s="28"/>
      <c r="C251" s="81"/>
      <c r="D251" s="26"/>
      <c r="E251" s="26"/>
      <c r="F251" s="22"/>
      <c r="G251" s="22"/>
      <c r="H251" s="22"/>
      <c r="I251" s="22"/>
      <c r="J251" s="84"/>
      <c r="L251" s="15">
        <f t="shared" si="290"/>
        <v>2008</v>
      </c>
      <c r="M251" s="86">
        <f>rep!B242</f>
        <v>0</v>
      </c>
      <c r="N251" s="86">
        <f>rep!C242</f>
        <v>0</v>
      </c>
      <c r="O251" s="86">
        <f>rep!D242</f>
        <v>0</v>
      </c>
      <c r="P251" s="86">
        <f>rep!E242</f>
        <v>0</v>
      </c>
      <c r="Q251" s="86">
        <f>rep!F242</f>
        <v>0</v>
      </c>
      <c r="R251" s="86">
        <f>rep!G242</f>
        <v>0</v>
      </c>
      <c r="S251" s="86">
        <f>rep!H242</f>
        <v>0</v>
      </c>
      <c r="T251" s="86">
        <f>rep!I242</f>
        <v>0</v>
      </c>
      <c r="U251" s="86">
        <f>rep!J242</f>
        <v>8.9998200000000002E-5</v>
      </c>
      <c r="V251" s="86">
        <f>rep!K242</f>
        <v>3.79992E-4</v>
      </c>
      <c r="W251" s="86">
        <f>rep!L242</f>
        <v>4.5999099999999998E-4</v>
      </c>
      <c r="X251" s="86">
        <f>rep!M242</f>
        <v>4.9998999999999996E-4</v>
      </c>
      <c r="Y251" s="86">
        <f>rep!N242</f>
        <v>1.1499800000000001E-3</v>
      </c>
      <c r="Z251" s="86">
        <f>rep!O242</f>
        <v>2.2999499999999998E-3</v>
      </c>
      <c r="AA251" s="86">
        <f>rep!P242</f>
        <v>3.46993E-3</v>
      </c>
      <c r="AB251" s="86">
        <f>rep!Q242</f>
        <v>1.37997E-2</v>
      </c>
      <c r="AC251" s="86">
        <f>rep!R242</f>
        <v>1.4499700000000001E-2</v>
      </c>
      <c r="AD251" s="86">
        <f>rep!S242</f>
        <v>2.2429600000000001E-2</v>
      </c>
      <c r="AE251" s="86">
        <f>rep!T242</f>
        <v>3.6929299999999998E-2</v>
      </c>
      <c r="AF251" s="86">
        <f>rep!U242</f>
        <v>5.3418899999999998E-2</v>
      </c>
      <c r="AG251" s="86">
        <f>rep!V242</f>
        <v>9.7717999999999999E-2</v>
      </c>
      <c r="AH251" s="86">
        <f>rep!W242</f>
        <v>0.11011799999999999</v>
      </c>
      <c r="AI251" s="86">
        <f>rep!X242</f>
        <v>0.14651700000000001</v>
      </c>
      <c r="AJ251" s="86">
        <f>rep!Y242</f>
        <v>0.12257800000000001</v>
      </c>
      <c r="AK251" s="86">
        <f>rep!Z242</f>
        <v>0.122588</v>
      </c>
      <c r="AL251" s="86">
        <f>rep!AA242</f>
        <v>8.3608299999999997E-2</v>
      </c>
      <c r="AM251" s="86">
        <f>rep!AB242</f>
        <v>4.5409100000000001E-2</v>
      </c>
      <c r="AN251" s="86">
        <f>rep!AC242</f>
        <v>3.6189300000000001E-2</v>
      </c>
      <c r="AO251" s="86">
        <f>rep!AD242</f>
        <v>3.3319300000000003E-2</v>
      </c>
      <c r="AP251" s="86">
        <f>rep!AE242</f>
        <v>2.6499499999999999E-2</v>
      </c>
      <c r="AQ251" s="86">
        <f>rep!AF242</f>
        <v>1.46097E-2</v>
      </c>
      <c r="AR251" s="86">
        <f>rep!AG242</f>
        <v>6.1098799999999998E-3</v>
      </c>
      <c r="AS251" s="86">
        <f>rep!AH242</f>
        <v>2.6299499999999998E-3</v>
      </c>
      <c r="AT251" s="86">
        <f>rep!AI242</f>
        <v>1.88996E-3</v>
      </c>
      <c r="AU251" s="86">
        <f>rep!AJ242</f>
        <v>7.9998400000000003E-5</v>
      </c>
      <c r="AV251" s="86">
        <f>rep!AK242</f>
        <v>0</v>
      </c>
      <c r="AW251" s="86">
        <f>rep!AL242</f>
        <v>7.0998600000000002E-4</v>
      </c>
      <c r="AX251" s="86">
        <f>rep!AM242</f>
        <v>0</v>
      </c>
      <c r="AY251" s="86">
        <f>rep!AN242</f>
        <v>0</v>
      </c>
      <c r="AZ251" s="86">
        <f>rep!AO242</f>
        <v>0</v>
      </c>
      <c r="BA251" s="86">
        <f>rep!AP242</f>
        <v>0</v>
      </c>
      <c r="BB251" s="86">
        <f>rep!AQ242</f>
        <v>0</v>
      </c>
      <c r="BC251" s="86">
        <f>rep!AR242</f>
        <v>0</v>
      </c>
      <c r="BE251" s="29">
        <v>2008</v>
      </c>
      <c r="BF251" s="85">
        <f t="shared" si="289"/>
        <v>1.1101798767500367E-7</v>
      </c>
      <c r="BG251" s="85">
        <f t="shared" si="330"/>
        <v>2.4832338335191025E-6</v>
      </c>
      <c r="BH251" s="85">
        <f t="shared" si="331"/>
        <v>3.6610559568778388E-5</v>
      </c>
      <c r="BI251" s="85">
        <f t="shared" si="332"/>
        <v>3.5601916002668402E-4</v>
      </c>
      <c r="BJ251" s="85">
        <f t="shared" si="291"/>
        <v>2.2829143695775002E-3</v>
      </c>
      <c r="BK251" s="85">
        <f t="shared" si="292"/>
        <v>9.6269336043264004E-3</v>
      </c>
      <c r="BL251" s="85">
        <f t="shared" si="293"/>
        <v>2.6619370681440001E-2</v>
      </c>
      <c r="BM251" s="85">
        <f t="shared" si="294"/>
        <v>4.8673873841560002E-2</v>
      </c>
      <c r="BN251" s="85">
        <f t="shared" si="295"/>
        <v>6.0828849168390008E-2</v>
      </c>
      <c r="BO251" s="85">
        <f t="shared" si="296"/>
        <v>5.5615390653509997E-2</v>
      </c>
      <c r="BP251" s="85">
        <f t="shared" si="297"/>
        <v>4.4133715119990001E-2</v>
      </c>
      <c r="BQ251" s="85">
        <f t="shared" si="298"/>
        <v>4.0633996235909998E-2</v>
      </c>
      <c r="BR251" s="85">
        <f t="shared" si="299"/>
        <v>4.4296116593189994E-2</v>
      </c>
      <c r="BS251" s="85">
        <f t="shared" si="300"/>
        <v>4.6401775014040005E-2</v>
      </c>
      <c r="BT251" s="85">
        <f t="shared" si="301"/>
        <v>4.399784747484E-2</v>
      </c>
      <c r="BU251" s="85">
        <f t="shared" si="302"/>
        <v>4.0193587056309994E-2</v>
      </c>
      <c r="BV251" s="85">
        <f t="shared" si="303"/>
        <v>3.7817699943749998E-2</v>
      </c>
      <c r="BW251" s="85">
        <f t="shared" si="304"/>
        <v>3.6676934465190006E-2</v>
      </c>
      <c r="BX251" s="85">
        <f t="shared" si="305"/>
        <v>3.558997623751E-2</v>
      </c>
      <c r="BY251" s="85">
        <f t="shared" si="306"/>
        <v>3.4288519743750002E-2</v>
      </c>
      <c r="BZ251" s="85">
        <f t="shared" si="307"/>
        <v>3.3098920343040003E-2</v>
      </c>
      <c r="CA251" s="85">
        <f t="shared" si="308"/>
        <v>3.2139583272960001E-2</v>
      </c>
      <c r="CB251" s="85">
        <f t="shared" si="309"/>
        <v>3.1258019558040001E-2</v>
      </c>
      <c r="CC251" s="85">
        <f t="shared" si="310"/>
        <v>3.0305873802840003E-2</v>
      </c>
      <c r="CD251" s="85">
        <f t="shared" si="311"/>
        <v>2.9232802034309998E-2</v>
      </c>
      <c r="CE251" s="85">
        <f t="shared" si="312"/>
        <v>2.8025498521109998E-2</v>
      </c>
      <c r="CF251" s="85">
        <f t="shared" si="313"/>
        <v>2.6656423462240002E-2</v>
      </c>
      <c r="CG251" s="85">
        <f t="shared" si="314"/>
        <v>2.5071761243999999E-2</v>
      </c>
      <c r="CH251" s="85">
        <f t="shared" si="315"/>
        <v>2.319870082044E-2</v>
      </c>
      <c r="CI251" s="85">
        <f t="shared" si="316"/>
        <v>2.0971616525189998E-2</v>
      </c>
      <c r="CJ251" s="85">
        <f t="shared" si="317"/>
        <v>1.837370058951E-2</v>
      </c>
      <c r="CK251" s="85">
        <f t="shared" si="318"/>
        <v>1.5473172167909999E-2</v>
      </c>
      <c r="CL251" s="85">
        <f t="shared" si="319"/>
        <v>1.242924980871E-2</v>
      </c>
      <c r="CM251" s="85">
        <f t="shared" si="320"/>
        <v>9.4596508822430998E-3</v>
      </c>
      <c r="CN251" s="85">
        <f t="shared" si="321"/>
        <v>6.7831932855744008E-3</v>
      </c>
      <c r="CO251" s="85">
        <f t="shared" si="322"/>
        <v>4.5618970275900003E-3</v>
      </c>
      <c r="CP251" s="85">
        <f t="shared" si="323"/>
        <v>2.8670525348975999E-3</v>
      </c>
      <c r="CQ251" s="85">
        <f t="shared" si="324"/>
        <v>1.67907121239E-3</v>
      </c>
      <c r="CR251" s="85">
        <f t="shared" si="325"/>
        <v>9.1425560480135092E-4</v>
      </c>
      <c r="CS251" s="85">
        <f t="shared" si="326"/>
        <v>4.6202233788030401E-4</v>
      </c>
      <c r="CT251" s="85">
        <f t="shared" si="327"/>
        <v>2.16389155457904E-4</v>
      </c>
      <c r="CU251" s="85">
        <f t="shared" si="328"/>
        <v>9.3816796756784638E-5</v>
      </c>
      <c r="CV251" s="85">
        <f t="shared" si="329"/>
        <v>3.7617284833410312E-5</v>
      </c>
    </row>
    <row r="252" spans="1:100" s="29" customFormat="1" x14ac:dyDescent="0.25">
      <c r="A252" s="83"/>
      <c r="B252" s="28"/>
      <c r="C252" s="81"/>
      <c r="D252" s="26"/>
      <c r="E252" s="26"/>
      <c r="F252" s="22"/>
      <c r="G252" s="22"/>
      <c r="H252" s="22"/>
      <c r="I252" s="22"/>
      <c r="J252" s="84"/>
      <c r="L252" s="15">
        <f t="shared" si="290"/>
        <v>2009</v>
      </c>
      <c r="M252" s="86">
        <f>rep!B243</f>
        <v>0</v>
      </c>
      <c r="N252" s="86">
        <f>rep!C243</f>
        <v>0</v>
      </c>
      <c r="O252" s="86">
        <f>rep!D243</f>
        <v>0</v>
      </c>
      <c r="P252" s="86">
        <f>rep!E243</f>
        <v>0</v>
      </c>
      <c r="Q252" s="86">
        <f>rep!F243</f>
        <v>0</v>
      </c>
      <c r="R252" s="86">
        <f>rep!G243</f>
        <v>0</v>
      </c>
      <c r="S252" s="86">
        <f>rep!H243</f>
        <v>0</v>
      </c>
      <c r="T252" s="86">
        <f>rep!I243</f>
        <v>0</v>
      </c>
      <c r="U252" s="86">
        <f>rep!J243</f>
        <v>6.5998700000000001E-4</v>
      </c>
      <c r="V252" s="86">
        <f>rep!K243</f>
        <v>3.5999300000000002E-4</v>
      </c>
      <c r="W252" s="86">
        <f>rep!L243</f>
        <v>0</v>
      </c>
      <c r="X252" s="86">
        <f>rep!M243</f>
        <v>7.3998499999999997E-4</v>
      </c>
      <c r="Y252" s="86">
        <f>rep!N243</f>
        <v>7.1998600000000004E-4</v>
      </c>
      <c r="Z252" s="86">
        <f>rep!O243</f>
        <v>2.0899600000000001E-3</v>
      </c>
      <c r="AA252" s="86">
        <f>rep!P243</f>
        <v>3.0899399999999998E-3</v>
      </c>
      <c r="AB252" s="86">
        <f>rep!Q243</f>
        <v>7.7198500000000003E-3</v>
      </c>
      <c r="AC252" s="86">
        <f>rep!R243</f>
        <v>1.4659699999999999E-2</v>
      </c>
      <c r="AD252" s="86">
        <f>rep!S243</f>
        <v>1.7899600000000002E-2</v>
      </c>
      <c r="AE252" s="86">
        <f>rep!T243</f>
        <v>2.3979500000000001E-2</v>
      </c>
      <c r="AF252" s="86">
        <f>rep!U243</f>
        <v>3.1839399999999997E-2</v>
      </c>
      <c r="AG252" s="86">
        <f>rep!V243</f>
        <v>5.4248900000000003E-2</v>
      </c>
      <c r="AH252" s="86">
        <f>rep!W243</f>
        <v>5.6288900000000003E-2</v>
      </c>
      <c r="AI252" s="86">
        <f>rep!X243</f>
        <v>8.1618399999999994E-2</v>
      </c>
      <c r="AJ252" s="86">
        <f>rep!Y243</f>
        <v>9.5618099999999998E-2</v>
      </c>
      <c r="AK252" s="86">
        <f>rep!Z243</f>
        <v>0.11856800000000001</v>
      </c>
      <c r="AL252" s="86">
        <f>rep!AA243</f>
        <v>0.104028</v>
      </c>
      <c r="AM252" s="86">
        <f>rep!AB243</f>
        <v>0.104028</v>
      </c>
      <c r="AN252" s="86">
        <f>rep!AC243</f>
        <v>6.6598699999999997E-2</v>
      </c>
      <c r="AO252" s="86">
        <f>rep!AD243</f>
        <v>7.8198400000000001E-2</v>
      </c>
      <c r="AP252" s="86">
        <f>rep!AE243</f>
        <v>4.7829000000000003E-2</v>
      </c>
      <c r="AQ252" s="86">
        <f>rep!AF243</f>
        <v>4.4649099999999997E-2</v>
      </c>
      <c r="AR252" s="86">
        <f>rep!AG243</f>
        <v>2.5229499999999998E-2</v>
      </c>
      <c r="AS252" s="86">
        <f>rep!AH243</f>
        <v>1.10498E-2</v>
      </c>
      <c r="AT252" s="86">
        <f>rep!AI243</f>
        <v>6.2898700000000004E-3</v>
      </c>
      <c r="AU252" s="86">
        <f>rep!AJ243</f>
        <v>1.4399700000000001E-3</v>
      </c>
      <c r="AV252" s="86">
        <f>rep!AK243</f>
        <v>5.5998899999999999E-4</v>
      </c>
      <c r="AW252" s="86">
        <f>rep!AL243</f>
        <v>0</v>
      </c>
      <c r="AX252" s="86">
        <f>rep!AM243</f>
        <v>0</v>
      </c>
      <c r="AY252" s="86">
        <f>rep!AN243</f>
        <v>0</v>
      </c>
      <c r="AZ252" s="86">
        <f>rep!AO243</f>
        <v>0</v>
      </c>
      <c r="BA252" s="86">
        <f>rep!AP243</f>
        <v>0</v>
      </c>
      <c r="BB252" s="86">
        <f>rep!AQ243</f>
        <v>0</v>
      </c>
      <c r="BC252" s="86">
        <f>rep!AR243</f>
        <v>0</v>
      </c>
      <c r="BE252" s="29">
        <v>2009</v>
      </c>
      <c r="BF252" s="85">
        <f t="shared" si="289"/>
        <v>1.0569398882877836E-7</v>
      </c>
      <c r="BG252" s="85">
        <f t="shared" si="330"/>
        <v>2.3641644107002112E-6</v>
      </c>
      <c r="BH252" s="85">
        <f t="shared" si="331"/>
        <v>3.4855385017436442E-5</v>
      </c>
      <c r="BI252" s="85">
        <f t="shared" si="332"/>
        <v>3.3895902882252402E-4</v>
      </c>
      <c r="BJ252" s="85">
        <f t="shared" si="291"/>
        <v>2.1737640941798999E-3</v>
      </c>
      <c r="BK252" s="85">
        <f t="shared" si="292"/>
        <v>9.1703755383974999E-3</v>
      </c>
      <c r="BL252" s="85">
        <f t="shared" si="293"/>
        <v>2.5382203430039999E-2</v>
      </c>
      <c r="BM252" s="85">
        <f t="shared" si="294"/>
        <v>4.6485241898789997E-2</v>
      </c>
      <c r="BN252" s="85">
        <f t="shared" si="295"/>
        <v>5.8199972679959994E-2</v>
      </c>
      <c r="BO252" s="85">
        <f t="shared" si="296"/>
        <v>5.3394045632710004E-2</v>
      </c>
      <c r="BP252" s="85">
        <f t="shared" si="297"/>
        <v>4.2799970020709996E-2</v>
      </c>
      <c r="BQ252" s="85">
        <f t="shared" si="298"/>
        <v>4.0060182774390003E-2</v>
      </c>
      <c r="BR252" s="85">
        <f t="shared" si="299"/>
        <v>4.428287283975E-2</v>
      </c>
      <c r="BS252" s="85">
        <f t="shared" si="300"/>
        <v>4.707470693271E-2</v>
      </c>
      <c r="BT252" s="85">
        <f t="shared" si="301"/>
        <v>4.5616711508709995E-2</v>
      </c>
      <c r="BU252" s="85">
        <f t="shared" si="302"/>
        <v>4.278613194375E-2</v>
      </c>
      <c r="BV252" s="85">
        <f t="shared" si="303"/>
        <v>4.1008391663999999E-2</v>
      </c>
      <c r="BW252" s="85">
        <f t="shared" si="304"/>
        <v>3.9843768815999998E-2</v>
      </c>
      <c r="BX252" s="85">
        <f t="shared" si="305"/>
        <v>3.8171410297439999E-2</v>
      </c>
      <c r="BY252" s="85">
        <f t="shared" si="306"/>
        <v>3.5979404723039995E-2</v>
      </c>
      <c r="BZ252" s="85">
        <f t="shared" si="307"/>
        <v>3.3860644517590001E-2</v>
      </c>
      <c r="CA252" s="85">
        <f t="shared" si="308"/>
        <v>3.2106815825910004E-2</v>
      </c>
      <c r="CB252" s="85">
        <f t="shared" si="309"/>
        <v>3.0649682547750003E-2</v>
      </c>
      <c r="CC252" s="85">
        <f t="shared" si="310"/>
        <v>2.9367630888960002E-2</v>
      </c>
      <c r="CD252" s="85">
        <f t="shared" si="311"/>
        <v>2.8190461684440001E-2</v>
      </c>
      <c r="CE252" s="85">
        <f t="shared" si="312"/>
        <v>2.704538654751E-2</v>
      </c>
      <c r="CF252" s="85">
        <f t="shared" si="313"/>
        <v>2.5830704388960003E-2</v>
      </c>
      <c r="CG252" s="85">
        <f t="shared" si="314"/>
        <v>2.443275630336E-2</v>
      </c>
      <c r="CH252" s="85">
        <f t="shared" si="315"/>
        <v>2.2746145767749998E-2</v>
      </c>
      <c r="CI252" s="85">
        <f t="shared" si="316"/>
        <v>2.069175959004E-2</v>
      </c>
      <c r="CJ252" s="85">
        <f t="shared" si="317"/>
        <v>1.8245085873510002E-2</v>
      </c>
      <c r="CK252" s="85">
        <f t="shared" si="318"/>
        <v>1.546455191004E-2</v>
      </c>
      <c r="CL252" s="85">
        <f t="shared" si="319"/>
        <v>1.2500309207639998E-2</v>
      </c>
      <c r="CM252" s="85">
        <f t="shared" si="320"/>
        <v>9.5678906348871003E-3</v>
      </c>
      <c r="CN252" s="85">
        <f t="shared" si="321"/>
        <v>6.8932465495550998E-3</v>
      </c>
      <c r="CO252" s="85">
        <f t="shared" si="322"/>
        <v>4.6521933500784001E-3</v>
      </c>
      <c r="CP252" s="85">
        <f t="shared" si="323"/>
        <v>2.9302131606774996E-3</v>
      </c>
      <c r="CQ252" s="85">
        <f t="shared" si="324"/>
        <v>1.7176196044635999E-3</v>
      </c>
      <c r="CR252" s="85">
        <f t="shared" si="325"/>
        <v>9.3503107808735105E-4</v>
      </c>
      <c r="CS252" s="85">
        <f t="shared" si="326"/>
        <v>4.7196503849265597E-4</v>
      </c>
      <c r="CT252" s="85">
        <f t="shared" si="327"/>
        <v>2.2062430342707101E-4</v>
      </c>
      <c r="CU252" s="85">
        <f t="shared" si="328"/>
        <v>9.5420493191443839E-5</v>
      </c>
      <c r="CV252" s="85">
        <f t="shared" si="329"/>
        <v>3.815434413492636E-5</v>
      </c>
    </row>
    <row r="253" spans="1:100" s="29" customFormat="1" x14ac:dyDescent="0.25">
      <c r="A253" s="83"/>
      <c r="B253" s="28"/>
      <c r="C253" s="81"/>
      <c r="D253" s="26"/>
      <c r="E253" s="26"/>
      <c r="F253" s="22"/>
      <c r="G253" s="22"/>
      <c r="H253" s="22"/>
      <c r="I253" s="22"/>
      <c r="J253" s="84"/>
      <c r="L253" s="15">
        <f t="shared" si="290"/>
        <v>2010</v>
      </c>
      <c r="M253" s="86">
        <f>rep!B244</f>
        <v>0</v>
      </c>
      <c r="N253" s="86">
        <f>rep!C244</f>
        <v>0</v>
      </c>
      <c r="O253" s="86">
        <f>rep!D244</f>
        <v>0</v>
      </c>
      <c r="P253" s="86">
        <f>rep!E244</f>
        <v>0</v>
      </c>
      <c r="Q253" s="86">
        <f>rep!F244</f>
        <v>0</v>
      </c>
      <c r="R253" s="86">
        <f>rep!G244</f>
        <v>0</v>
      </c>
      <c r="S253" s="86">
        <f>rep!H244</f>
        <v>1.5641400000000001E-3</v>
      </c>
      <c r="T253" s="86">
        <f>rep!I244</f>
        <v>1.17311E-3</v>
      </c>
      <c r="U253" s="86">
        <f>rep!J244</f>
        <v>2.4565099999999999E-3</v>
      </c>
      <c r="V253" s="86">
        <f>rep!K244</f>
        <v>3.2887200000000002E-3</v>
      </c>
      <c r="W253" s="86">
        <f>rep!L244</f>
        <v>8.1415800000000007E-3</v>
      </c>
      <c r="X253" s="86">
        <f>rep!M244</f>
        <v>1.7265800000000001E-2</v>
      </c>
      <c r="Y253" s="86">
        <f>rep!N244</f>
        <v>1.8418799999999999E-2</v>
      </c>
      <c r="Z253" s="86">
        <f>rep!O244</f>
        <v>2.8695999999999999E-2</v>
      </c>
      <c r="AA253" s="86">
        <f>rep!P244</f>
        <v>3.0811700000000001E-2</v>
      </c>
      <c r="AB253" s="86">
        <f>rep!Q244</f>
        <v>4.9190400000000002E-2</v>
      </c>
      <c r="AC253" s="86">
        <f>rep!R244</f>
        <v>5.1055299999999998E-2</v>
      </c>
      <c r="AD253" s="86">
        <f>rep!S244</f>
        <v>5.1957700000000002E-2</v>
      </c>
      <c r="AE253" s="86">
        <f>rep!T244</f>
        <v>5.7432200000000003E-2</v>
      </c>
      <c r="AF253" s="86">
        <f>rep!U244</f>
        <v>7.7635700000000002E-2</v>
      </c>
      <c r="AG253" s="86">
        <f>rep!V244</f>
        <v>5.8996300000000002E-2</v>
      </c>
      <c r="AH253" s="86">
        <f>rep!W244</f>
        <v>8.2869600000000002E-2</v>
      </c>
      <c r="AI253" s="86">
        <f>rep!X244</f>
        <v>9.6295199999999997E-2</v>
      </c>
      <c r="AJ253" s="86">
        <f>rep!Y244</f>
        <v>7.5670500000000002E-2</v>
      </c>
      <c r="AK253" s="86">
        <f>rep!Z244</f>
        <v>5.08447E-2</v>
      </c>
      <c r="AL253" s="86">
        <f>rep!AA244</f>
        <v>5.6289199999999998E-2</v>
      </c>
      <c r="AM253" s="86">
        <f>rep!AB244</f>
        <v>5.6469600000000002E-2</v>
      </c>
      <c r="AN253" s="86">
        <f>rep!AC244</f>
        <v>3.0440700000000001E-2</v>
      </c>
      <c r="AO253" s="86">
        <f>rep!AD244</f>
        <v>2.6600499999999999E-2</v>
      </c>
      <c r="AP253" s="86">
        <f>rep!AE244</f>
        <v>2.1577200000000001E-2</v>
      </c>
      <c r="AQ253" s="86">
        <f>rep!AF244</f>
        <v>1.44884E-2</v>
      </c>
      <c r="AR253" s="86">
        <f>rep!AG244</f>
        <v>1.55713E-2</v>
      </c>
      <c r="AS253" s="86">
        <f>rep!AH244</f>
        <v>6.7278299999999997E-3</v>
      </c>
      <c r="AT253" s="86">
        <f>rep!AI244</f>
        <v>6.0961499999999998E-3</v>
      </c>
      <c r="AU253" s="86">
        <f>rep!AJ244</f>
        <v>1.07284E-3</v>
      </c>
      <c r="AV253" s="86">
        <f>rep!AK244</f>
        <v>5.5146100000000005E-4</v>
      </c>
      <c r="AW253" s="86">
        <f>rep!AL244</f>
        <v>4.0106299999999999E-5</v>
      </c>
      <c r="AX253" s="86">
        <f>rep!AM244</f>
        <v>1.5039900000000001E-4</v>
      </c>
      <c r="AY253" s="86">
        <f>rep!AN244</f>
        <v>8.0212599999999998E-5</v>
      </c>
      <c r="AZ253" s="86">
        <f>rep!AO244</f>
        <v>8.0212599999999998E-5</v>
      </c>
      <c r="BA253" s="86">
        <f>rep!AP244</f>
        <v>0</v>
      </c>
      <c r="BB253" s="86">
        <f>rep!AQ244</f>
        <v>0</v>
      </c>
      <c r="BC253" s="86">
        <f>rep!AR244</f>
        <v>0</v>
      </c>
      <c r="BE253" s="29">
        <v>2010</v>
      </c>
      <c r="BF253" s="85">
        <f t="shared" si="289"/>
        <v>9.6464890694523072E-8</v>
      </c>
      <c r="BG253" s="85">
        <f t="shared" si="330"/>
        <v>2.1577253442012471E-6</v>
      </c>
      <c r="BH253" s="85">
        <f t="shared" si="331"/>
        <v>3.1812087926668394E-5</v>
      </c>
      <c r="BI253" s="85">
        <f t="shared" si="332"/>
        <v>3.0937722646227103E-4</v>
      </c>
      <c r="BJ253" s="85">
        <f t="shared" si="291"/>
        <v>1.9844462654399998E-3</v>
      </c>
      <c r="BK253" s="85">
        <f t="shared" si="292"/>
        <v>8.3776438920591008E-3</v>
      </c>
      <c r="BL253" s="85">
        <f t="shared" si="293"/>
        <v>2.3228226528640001E-2</v>
      </c>
      <c r="BM253" s="85">
        <f t="shared" si="294"/>
        <v>4.2657379268789999E-2</v>
      </c>
      <c r="BN253" s="85">
        <f t="shared" si="295"/>
        <v>5.3578014696960004E-2</v>
      </c>
      <c r="BO253" s="85">
        <f t="shared" si="296"/>
        <v>4.9439692671840001E-2</v>
      </c>
      <c r="BP253" s="85">
        <f t="shared" si="297"/>
        <v>4.026521938239E-2</v>
      </c>
      <c r="BQ253" s="85">
        <f t="shared" si="298"/>
        <v>3.8545610941110003E-2</v>
      </c>
      <c r="BR253" s="85">
        <f t="shared" si="299"/>
        <v>4.3175151600000003E-2</v>
      </c>
      <c r="BS253" s="85">
        <f t="shared" si="300"/>
        <v>4.6259977449510006E-2</v>
      </c>
      <c r="BT253" s="85">
        <f t="shared" si="301"/>
        <v>4.530266126199E-2</v>
      </c>
      <c r="BU253" s="85">
        <f t="shared" si="302"/>
        <v>4.3177425493750005E-2</v>
      </c>
      <c r="BV253" s="85">
        <f t="shared" si="303"/>
        <v>4.2195763119749999E-2</v>
      </c>
      <c r="BW253" s="85">
        <f t="shared" si="304"/>
        <v>4.1819420922389994E-2</v>
      </c>
      <c r="BX253" s="85">
        <f t="shared" si="305"/>
        <v>4.0820458317750004E-2</v>
      </c>
      <c r="BY253" s="85">
        <f t="shared" si="306"/>
        <v>3.9038365808640001E-2</v>
      </c>
      <c r="BZ253" s="85">
        <f t="shared" si="307"/>
        <v>3.6941134111000001E-2</v>
      </c>
      <c r="CA253" s="85">
        <f t="shared" si="308"/>
        <v>3.4816458910560004E-2</v>
      </c>
      <c r="CB253" s="85">
        <f t="shared" si="309"/>
        <v>3.2728416624000001E-2</v>
      </c>
      <c r="CC253" s="85">
        <f t="shared" si="310"/>
        <v>3.074896119375E-2</v>
      </c>
      <c r="CD253" s="85">
        <f t="shared" si="311"/>
        <v>2.8971765395040001E-2</v>
      </c>
      <c r="CE253" s="85">
        <f t="shared" si="312"/>
        <v>2.7411270792389999E-2</v>
      </c>
      <c r="CF253" s="85">
        <f t="shared" si="313"/>
        <v>2.5977359913909998E-2</v>
      </c>
      <c r="CG253" s="85">
        <f t="shared" si="314"/>
        <v>2.4518142289510002E-2</v>
      </c>
      <c r="CH253" s="85">
        <f t="shared" si="315"/>
        <v>2.2869216010239998E-2</v>
      </c>
      <c r="CI253" s="85">
        <f t="shared" si="316"/>
        <v>2.0894464689909999E-2</v>
      </c>
      <c r="CJ253" s="85">
        <f t="shared" si="317"/>
        <v>1.8526817204440001E-2</v>
      </c>
      <c r="CK253" s="85">
        <f t="shared" si="318"/>
        <v>1.579985027071E-2</v>
      </c>
      <c r="CL253" s="85">
        <f t="shared" si="319"/>
        <v>1.285301188924E-2</v>
      </c>
      <c r="CM253" s="85">
        <f t="shared" si="320"/>
        <v>9.9022539947099999E-3</v>
      </c>
      <c r="CN253" s="85">
        <f t="shared" si="321"/>
        <v>7.1816101120764E-3</v>
      </c>
      <c r="CO253" s="85">
        <f t="shared" si="322"/>
        <v>4.87915862976E-3</v>
      </c>
      <c r="CP253" s="85">
        <f t="shared" si="323"/>
        <v>3.0934210806975002E-3</v>
      </c>
      <c r="CQ253" s="85">
        <f t="shared" si="324"/>
        <v>1.8248676481959001E-3</v>
      </c>
      <c r="CR253" s="85">
        <f t="shared" si="325"/>
        <v>9.9945907978840013E-4</v>
      </c>
      <c r="CS253" s="85">
        <f t="shared" si="326"/>
        <v>5.0735233208790002E-4</v>
      </c>
      <c r="CT253" s="85">
        <f t="shared" si="327"/>
        <v>2.3840913396684399E-4</v>
      </c>
      <c r="CU253" s="85">
        <f t="shared" si="328"/>
        <v>1.03604263931775E-4</v>
      </c>
      <c r="CV253" s="85">
        <f t="shared" si="329"/>
        <v>4.160456891580031E-5</v>
      </c>
    </row>
    <row r="254" spans="1:100" s="29" customFormat="1" x14ac:dyDescent="0.25">
      <c r="A254" s="83"/>
      <c r="B254" s="28"/>
      <c r="C254" s="81"/>
      <c r="D254" s="26"/>
      <c r="E254" s="26"/>
      <c r="F254" s="22"/>
      <c r="G254" s="22"/>
      <c r="H254" s="22"/>
      <c r="I254" s="22"/>
      <c r="J254" s="84"/>
      <c r="L254" s="15">
        <f t="shared" si="290"/>
        <v>2011</v>
      </c>
      <c r="M254" s="86">
        <f>rep!B245</f>
        <v>0</v>
      </c>
      <c r="N254" s="86">
        <f>rep!C245</f>
        <v>0</v>
      </c>
      <c r="O254" s="86">
        <f>rep!D245</f>
        <v>0</v>
      </c>
      <c r="P254" s="86">
        <f>rep!E245</f>
        <v>0</v>
      </c>
      <c r="Q254" s="86">
        <f>rep!F245</f>
        <v>0</v>
      </c>
      <c r="R254" s="86">
        <f>rep!G245</f>
        <v>0</v>
      </c>
      <c r="S254" s="86">
        <f>rep!H245</f>
        <v>0</v>
      </c>
      <c r="T254" s="86">
        <f>rep!I245</f>
        <v>0</v>
      </c>
      <c r="U254" s="86">
        <f>rep!J245</f>
        <v>1.9699800000000001E-3</v>
      </c>
      <c r="V254" s="86">
        <f>rep!K245</f>
        <v>1.31599E-2</v>
      </c>
      <c r="W254" s="86">
        <f>rep!L245</f>
        <v>2.1419799999999999E-2</v>
      </c>
      <c r="X254" s="86">
        <f>rep!M245</f>
        <v>1.8219800000000001E-2</v>
      </c>
      <c r="Y254" s="86">
        <f>rep!N245</f>
        <v>3.9339600000000002E-2</v>
      </c>
      <c r="Z254" s="86">
        <f>rep!O245</f>
        <v>4.5109499999999997E-2</v>
      </c>
      <c r="AA254" s="86">
        <f>rep!P245</f>
        <v>4.4789599999999999E-2</v>
      </c>
      <c r="AB254" s="86">
        <f>rep!Q245</f>
        <v>5.2409499999999998E-2</v>
      </c>
      <c r="AC254" s="86">
        <f>rep!R245</f>
        <v>8.1909200000000001E-2</v>
      </c>
      <c r="AD254" s="86">
        <f>rep!S245</f>
        <v>8.6619100000000004E-2</v>
      </c>
      <c r="AE254" s="86">
        <f>rep!T245</f>
        <v>9.4799099999999997E-2</v>
      </c>
      <c r="AF254" s="86">
        <f>rep!U245</f>
        <v>8.2079200000000005E-2</v>
      </c>
      <c r="AG254" s="86">
        <f>rep!V245</f>
        <v>6.2769400000000003E-2</v>
      </c>
      <c r="AH254" s="86">
        <f>rep!W245</f>
        <v>6.1279399999999998E-2</v>
      </c>
      <c r="AI254" s="86">
        <f>rep!X245</f>
        <v>4.3339599999999999E-2</v>
      </c>
      <c r="AJ254" s="86">
        <f>rep!Y245</f>
        <v>4.2999599999999999E-2</v>
      </c>
      <c r="AK254" s="86">
        <f>rep!Z245</f>
        <v>4.0019600000000002E-2</v>
      </c>
      <c r="AL254" s="86">
        <f>rep!AA245</f>
        <v>3.4279700000000003E-2</v>
      </c>
      <c r="AM254" s="86">
        <f>rep!AB245</f>
        <v>3.4059699999999998E-2</v>
      </c>
      <c r="AN254" s="86">
        <f>rep!AC245</f>
        <v>3.1679699999999998E-2</v>
      </c>
      <c r="AO254" s="86">
        <f>rep!AD245</f>
        <v>2.4309799999999999E-2</v>
      </c>
      <c r="AP254" s="86">
        <f>rep!AE245</f>
        <v>1.4419899999999999E-2</v>
      </c>
      <c r="AQ254" s="86">
        <f>rep!AF245</f>
        <v>1.46099E-2</v>
      </c>
      <c r="AR254" s="86">
        <f>rep!AG245</f>
        <v>4.9699499999999999E-3</v>
      </c>
      <c r="AS254" s="86">
        <f>rep!AH245</f>
        <v>3.0199699999999999E-3</v>
      </c>
      <c r="AT254" s="86">
        <f>rep!AI245</f>
        <v>3.3799699999999999E-3</v>
      </c>
      <c r="AU254" s="86">
        <f>rep!AJ245</f>
        <v>1.75998E-3</v>
      </c>
      <c r="AV254" s="86">
        <f>rep!AK245</f>
        <v>3.1999699999999998E-4</v>
      </c>
      <c r="AW254" s="86">
        <f>rep!AL245</f>
        <v>3.8999599999999998E-4</v>
      </c>
      <c r="AX254" s="86">
        <f>rep!AM245</f>
        <v>5.6999399999999999E-4</v>
      </c>
      <c r="AY254" s="86">
        <f>rep!AN245</f>
        <v>0</v>
      </c>
      <c r="AZ254" s="86">
        <f>rep!AO245</f>
        <v>0</v>
      </c>
      <c r="BA254" s="86">
        <f>rep!AP245</f>
        <v>0</v>
      </c>
      <c r="BB254" s="86">
        <f>rep!AQ245</f>
        <v>0</v>
      </c>
      <c r="BC254" s="86">
        <f>rep!AR245</f>
        <v>0</v>
      </c>
      <c r="BE254" s="29">
        <v>2011</v>
      </c>
      <c r="BF254" s="85">
        <f t="shared" si="289"/>
        <v>1.1323398717806124E-7</v>
      </c>
      <c r="BG254" s="85">
        <f t="shared" si="330"/>
        <v>2.5327935849241601E-6</v>
      </c>
      <c r="BH254" s="85">
        <f t="shared" si="331"/>
        <v>3.7340505582504388E-5</v>
      </c>
      <c r="BI254" s="85">
        <f t="shared" si="332"/>
        <v>3.6309906324063899E-4</v>
      </c>
      <c r="BJ254" s="85">
        <f t="shared" si="291"/>
        <v>2.3280050110974998E-3</v>
      </c>
      <c r="BK254" s="85">
        <f t="shared" si="292"/>
        <v>9.8134189960443988E-3</v>
      </c>
      <c r="BL254" s="85">
        <f t="shared" si="293"/>
        <v>2.7109976188710003E-2</v>
      </c>
      <c r="BM254" s="85">
        <f t="shared" si="294"/>
        <v>4.946790557439E-2</v>
      </c>
      <c r="BN254" s="85">
        <f t="shared" si="295"/>
        <v>6.149840827671E-2</v>
      </c>
      <c r="BO254" s="85">
        <f t="shared" si="296"/>
        <v>5.5314586915110001E-2</v>
      </c>
      <c r="BP254" s="85">
        <f t="shared" si="297"/>
        <v>4.1949072124000002E-2</v>
      </c>
      <c r="BQ254" s="85">
        <f t="shared" si="298"/>
        <v>3.6333997503960005E-2</v>
      </c>
      <c r="BR254" s="85">
        <f t="shared" si="299"/>
        <v>3.8810212994789997E-2</v>
      </c>
      <c r="BS254" s="85">
        <f t="shared" si="300"/>
        <v>4.1402365719989995E-2</v>
      </c>
      <c r="BT254" s="85">
        <f t="shared" si="301"/>
        <v>4.0969805916759999E-2</v>
      </c>
      <c r="BU254" s="85">
        <f t="shared" si="302"/>
        <v>3.9689892222360003E-2</v>
      </c>
      <c r="BV254" s="85">
        <f t="shared" si="303"/>
        <v>3.9447408627989997E-2</v>
      </c>
      <c r="BW254" s="85">
        <f t="shared" si="304"/>
        <v>3.9689708784000001E-2</v>
      </c>
      <c r="BX254" s="85">
        <f t="shared" si="305"/>
        <v>3.9333687744E-2</v>
      </c>
      <c r="BY254" s="85">
        <f t="shared" si="306"/>
        <v>3.8257375975000001E-2</v>
      </c>
      <c r="BZ254" s="85">
        <f t="shared" si="307"/>
        <v>3.6839481412389997E-2</v>
      </c>
      <c r="CA254" s="85">
        <f t="shared" si="308"/>
        <v>3.5242459703639997E-2</v>
      </c>
      <c r="CB254" s="85">
        <f t="shared" si="309"/>
        <v>3.343374145776E-2</v>
      </c>
      <c r="CC254" s="85">
        <f t="shared" si="310"/>
        <v>3.1451697427750003E-2</v>
      </c>
      <c r="CD254" s="85">
        <f t="shared" si="311"/>
        <v>2.943517076511E-2</v>
      </c>
      <c r="CE254" s="85">
        <f t="shared" si="312"/>
        <v>2.7508543900000001E-2</v>
      </c>
      <c r="CF254" s="85">
        <f t="shared" si="313"/>
        <v>2.5708817882789999E-2</v>
      </c>
      <c r="CG254" s="85">
        <f t="shared" si="314"/>
        <v>2.397886627776E-2</v>
      </c>
      <c r="CH254" s="85">
        <f t="shared" si="315"/>
        <v>2.219282402775E-2</v>
      </c>
      <c r="CI254" s="85">
        <f t="shared" si="316"/>
        <v>2.0204019603840002E-2</v>
      </c>
      <c r="CJ254" s="85">
        <f t="shared" si="317"/>
        <v>1.7907495103959999E-2</v>
      </c>
      <c r="CK254" s="85">
        <f t="shared" si="318"/>
        <v>1.5294826489559999E-2</v>
      </c>
      <c r="CL254" s="85">
        <f t="shared" si="319"/>
        <v>1.2472042681440001E-2</v>
      </c>
      <c r="CM254" s="85">
        <f t="shared" si="320"/>
        <v>9.6338758986095983E-3</v>
      </c>
      <c r="CN254" s="85">
        <f t="shared" si="321"/>
        <v>7.0045960049903997E-3</v>
      </c>
      <c r="CO254" s="85">
        <f t="shared" si="322"/>
        <v>4.7700073427195998E-3</v>
      </c>
      <c r="CP254" s="85">
        <f t="shared" si="323"/>
        <v>3.0307484607998997E-3</v>
      </c>
      <c r="CQ254" s="85">
        <f t="shared" si="324"/>
        <v>1.7915288724375E-3</v>
      </c>
      <c r="CR254" s="85">
        <f t="shared" si="325"/>
        <v>9.8311358261727612E-4</v>
      </c>
      <c r="CS254" s="85">
        <f t="shared" si="326"/>
        <v>5.0001273693083101E-4</v>
      </c>
      <c r="CT254" s="85">
        <f t="shared" si="327"/>
        <v>2.3540555811747896E-4</v>
      </c>
      <c r="CU254" s="85">
        <f t="shared" si="328"/>
        <v>1.0249049354499901E-4</v>
      </c>
      <c r="CV254" s="85">
        <f t="shared" si="329"/>
        <v>4.1233399666527991E-5</v>
      </c>
    </row>
    <row r="255" spans="1:100" s="29" customFormat="1" x14ac:dyDescent="0.25">
      <c r="A255" s="83"/>
      <c r="B255" s="28"/>
      <c r="C255" s="81"/>
      <c r="D255" s="26"/>
      <c r="E255" s="26"/>
      <c r="F255" s="22"/>
      <c r="G255" s="22"/>
      <c r="H255" s="22"/>
      <c r="I255" s="22"/>
      <c r="J255" s="84"/>
      <c r="L255" s="15">
        <f t="shared" si="290"/>
        <v>2012</v>
      </c>
      <c r="M255" s="86">
        <f>rep!B246</f>
        <v>0</v>
      </c>
      <c r="N255" s="86">
        <f>rep!C246</f>
        <v>0</v>
      </c>
      <c r="O255" s="86">
        <f>rep!D246</f>
        <v>0</v>
      </c>
      <c r="P255" s="86">
        <f>rep!E246</f>
        <v>0</v>
      </c>
      <c r="Q255" s="86">
        <f>rep!F246</f>
        <v>0</v>
      </c>
      <c r="R255" s="86">
        <f>rep!G246</f>
        <v>0</v>
      </c>
      <c r="S255" s="86">
        <f>rep!H246</f>
        <v>0</v>
      </c>
      <c r="T255" s="86">
        <f>rep!I246</f>
        <v>0</v>
      </c>
      <c r="U255" s="86">
        <f>rep!J246</f>
        <v>0</v>
      </c>
      <c r="V255" s="86">
        <f>rep!K246</f>
        <v>0</v>
      </c>
      <c r="W255" s="86">
        <f>rep!L246</f>
        <v>0</v>
      </c>
      <c r="X255" s="86">
        <f>rep!M246</f>
        <v>0</v>
      </c>
      <c r="Y255" s="86">
        <f>rep!N246</f>
        <v>1.5200000000000001E-3</v>
      </c>
      <c r="Z255" s="86">
        <f>rep!O246</f>
        <v>1.82E-3</v>
      </c>
      <c r="AA255" s="86">
        <f>rep!P246</f>
        <v>3.2399999999999998E-3</v>
      </c>
      <c r="AB255" s="86">
        <f>rep!Q246</f>
        <v>1.934E-2</v>
      </c>
      <c r="AC255" s="86">
        <f>rep!R246</f>
        <v>3.1150000000000001E-2</v>
      </c>
      <c r="AD255" s="86">
        <f>rep!S246</f>
        <v>3.6499999999999998E-2</v>
      </c>
      <c r="AE255" s="86">
        <f>rep!T246</f>
        <v>7.8520000000000006E-2</v>
      </c>
      <c r="AF255" s="86">
        <f>rep!U246</f>
        <v>0.10764</v>
      </c>
      <c r="AG255" s="86">
        <f>rep!V246</f>
        <v>0.14166000000000001</v>
      </c>
      <c r="AH255" s="86">
        <f>rep!W246</f>
        <v>0.13641</v>
      </c>
      <c r="AI255" s="86">
        <f>rep!X246</f>
        <v>0.12712000000000001</v>
      </c>
      <c r="AJ255" s="86">
        <f>rep!Y246</f>
        <v>0.10167</v>
      </c>
      <c r="AK255" s="86">
        <f>rep!Z246</f>
        <v>8.0250000000000002E-2</v>
      </c>
      <c r="AL255" s="86">
        <f>rep!AA246</f>
        <v>3.8240000000000003E-2</v>
      </c>
      <c r="AM255" s="86">
        <f>rep!AB246</f>
        <v>5.9220000000000002E-2</v>
      </c>
      <c r="AN255" s="86">
        <f>rep!AC246</f>
        <v>1.721E-2</v>
      </c>
      <c r="AO255" s="86">
        <f>rep!AD246</f>
        <v>7.5199999999999998E-3</v>
      </c>
      <c r="AP255" s="86">
        <f>rep!AE246</f>
        <v>2.16E-3</v>
      </c>
      <c r="AQ255" s="86">
        <f>rep!AF246</f>
        <v>6.6600000000000001E-3</v>
      </c>
      <c r="AR255" s="86">
        <f>rep!AG246</f>
        <v>1.23E-3</v>
      </c>
      <c r="AS255" s="86">
        <f>rep!AH246</f>
        <v>6.9999999999999999E-4</v>
      </c>
      <c r="AT255" s="86">
        <f>rep!AI246</f>
        <v>2.2000000000000001E-4</v>
      </c>
      <c r="AU255" s="86">
        <f>rep!AJ246</f>
        <v>0</v>
      </c>
      <c r="AV255" s="86">
        <f>rep!AK246</f>
        <v>0</v>
      </c>
      <c r="AW255" s="86">
        <f>rep!AL246</f>
        <v>0</v>
      </c>
      <c r="AX255" s="86">
        <f>rep!AM246</f>
        <v>0</v>
      </c>
      <c r="AY255" s="86">
        <f>rep!AN246</f>
        <v>0</v>
      </c>
      <c r="AZ255" s="86">
        <f>rep!AO246</f>
        <v>0</v>
      </c>
      <c r="BA255" s="86">
        <f>rep!AP246</f>
        <v>0</v>
      </c>
      <c r="BB255" s="86">
        <f>rep!AQ246</f>
        <v>0</v>
      </c>
      <c r="BC255" s="86">
        <f>rep!AR246</f>
        <v>0</v>
      </c>
      <c r="BE255" s="29">
        <v>2012</v>
      </c>
      <c r="BF255" s="85">
        <f t="shared" si="289"/>
        <v>0</v>
      </c>
      <c r="BG255" s="85">
        <f t="shared" si="330"/>
        <v>0</v>
      </c>
      <c r="BH255" s="85">
        <f t="shared" si="331"/>
        <v>0</v>
      </c>
      <c r="BI255" s="85">
        <f t="shared" si="332"/>
        <v>0</v>
      </c>
      <c r="BJ255" s="85">
        <f t="shared" si="291"/>
        <v>0</v>
      </c>
      <c r="BK255" s="85">
        <f t="shared" si="292"/>
        <v>0</v>
      </c>
      <c r="BL255" s="85">
        <f t="shared" si="293"/>
        <v>0</v>
      </c>
      <c r="BM255" s="85">
        <f t="shared" si="294"/>
        <v>0</v>
      </c>
      <c r="BN255" s="85">
        <f t="shared" si="295"/>
        <v>0</v>
      </c>
      <c r="BO255" s="85">
        <f t="shared" si="296"/>
        <v>0</v>
      </c>
      <c r="BP255" s="85">
        <f t="shared" si="297"/>
        <v>0</v>
      </c>
      <c r="BQ255" s="85">
        <f t="shared" si="298"/>
        <v>0</v>
      </c>
      <c r="BR255" s="85">
        <f t="shared" si="299"/>
        <v>0</v>
      </c>
      <c r="BS255" s="85">
        <f t="shared" si="300"/>
        <v>0</v>
      </c>
      <c r="BT255" s="85">
        <f t="shared" si="301"/>
        <v>0</v>
      </c>
      <c r="BU255" s="85">
        <f t="shared" si="302"/>
        <v>0</v>
      </c>
      <c r="BV255" s="85">
        <f t="shared" si="303"/>
        <v>0</v>
      </c>
      <c r="BW255" s="85">
        <f t="shared" si="304"/>
        <v>0</v>
      </c>
      <c r="BX255" s="85">
        <f t="shared" si="305"/>
        <v>0</v>
      </c>
      <c r="BY255" s="85">
        <f t="shared" si="306"/>
        <v>0</v>
      </c>
      <c r="BZ255" s="85">
        <f t="shared" si="307"/>
        <v>0</v>
      </c>
      <c r="CA255" s="85">
        <f t="shared" si="308"/>
        <v>0</v>
      </c>
      <c r="CB255" s="85">
        <f t="shared" si="309"/>
        <v>0</v>
      </c>
      <c r="CC255" s="85">
        <f t="shared" si="310"/>
        <v>0</v>
      </c>
      <c r="CD255" s="85">
        <f t="shared" si="311"/>
        <v>0</v>
      </c>
      <c r="CE255" s="85">
        <f t="shared" si="312"/>
        <v>0</v>
      </c>
      <c r="CF255" s="85">
        <f t="shared" si="313"/>
        <v>0</v>
      </c>
      <c r="CG255" s="85">
        <f t="shared" si="314"/>
        <v>0</v>
      </c>
      <c r="CH255" s="85">
        <f t="shared" si="315"/>
        <v>0</v>
      </c>
      <c r="CI255" s="85">
        <f t="shared" si="316"/>
        <v>0</v>
      </c>
      <c r="CJ255" s="85">
        <f t="shared" si="317"/>
        <v>0</v>
      </c>
      <c r="CK255" s="85">
        <f t="shared" si="318"/>
        <v>0</v>
      </c>
      <c r="CL255" s="85">
        <f t="shared" si="319"/>
        <v>0</v>
      </c>
      <c r="CM255" s="85">
        <f t="shared" si="320"/>
        <v>0</v>
      </c>
      <c r="CN255" s="85">
        <f t="shared" si="321"/>
        <v>0</v>
      </c>
      <c r="CO255" s="85">
        <f t="shared" si="322"/>
        <v>0</v>
      </c>
      <c r="CP255" s="85">
        <f t="shared" si="323"/>
        <v>0</v>
      </c>
      <c r="CQ255" s="85">
        <f t="shared" si="324"/>
        <v>0</v>
      </c>
      <c r="CR255" s="85">
        <f t="shared" si="325"/>
        <v>0</v>
      </c>
      <c r="CS255" s="85">
        <f t="shared" si="326"/>
        <v>0</v>
      </c>
      <c r="CT255" s="85">
        <f t="shared" si="327"/>
        <v>0</v>
      </c>
      <c r="CU255" s="85">
        <f t="shared" si="328"/>
        <v>0</v>
      </c>
      <c r="CV255" s="85">
        <f t="shared" si="329"/>
        <v>0</v>
      </c>
    </row>
    <row r="256" spans="1:100" s="29" customFormat="1" x14ac:dyDescent="0.25">
      <c r="A256" s="83"/>
      <c r="B256" s="28"/>
      <c r="C256" s="81"/>
      <c r="D256" s="26"/>
      <c r="E256" s="26"/>
      <c r="F256" s="22"/>
      <c r="G256" s="22"/>
      <c r="H256" s="22"/>
      <c r="I256" s="22"/>
      <c r="J256" s="84"/>
      <c r="L256" s="15">
        <f t="shared" si="290"/>
        <v>2013</v>
      </c>
      <c r="M256" s="86">
        <f>rep!B247</f>
        <v>0</v>
      </c>
      <c r="N256" s="86">
        <f>rep!C247</f>
        <v>0</v>
      </c>
      <c r="O256" s="86">
        <f>rep!D247</f>
        <v>0</v>
      </c>
      <c r="P256" s="86">
        <f>rep!E247</f>
        <v>0</v>
      </c>
      <c r="Q256" s="86">
        <f>rep!F247</f>
        <v>0</v>
      </c>
      <c r="R256" s="86">
        <f>rep!G247</f>
        <v>0</v>
      </c>
      <c r="S256" s="86">
        <f>rep!H247</f>
        <v>0</v>
      </c>
      <c r="T256" s="86">
        <f>rep!I247</f>
        <v>0</v>
      </c>
      <c r="U256" s="86">
        <f>rep!J247</f>
        <v>0</v>
      </c>
      <c r="V256" s="86">
        <f>rep!K247</f>
        <v>0</v>
      </c>
      <c r="W256" s="86">
        <f>rep!L247</f>
        <v>0</v>
      </c>
      <c r="X256" s="86">
        <f>rep!M247</f>
        <v>0</v>
      </c>
      <c r="Y256" s="86">
        <f>rep!N247</f>
        <v>0</v>
      </c>
      <c r="Z256" s="86">
        <f>rep!O247</f>
        <v>0</v>
      </c>
      <c r="AA256" s="86">
        <f>rep!P247</f>
        <v>0</v>
      </c>
      <c r="AB256" s="86">
        <f>rep!Q247</f>
        <v>0</v>
      </c>
      <c r="AC256" s="86">
        <f>rep!R247</f>
        <v>0</v>
      </c>
      <c r="AD256" s="86">
        <f>rep!S247</f>
        <v>0</v>
      </c>
      <c r="AE256" s="86">
        <f>rep!T247</f>
        <v>0</v>
      </c>
      <c r="AF256" s="86">
        <f>rep!U247</f>
        <v>0</v>
      </c>
      <c r="AG256" s="86">
        <f>rep!V247</f>
        <v>0</v>
      </c>
      <c r="AH256" s="86">
        <f>rep!W247</f>
        <v>0</v>
      </c>
      <c r="AI256" s="86">
        <f>rep!X247</f>
        <v>0</v>
      </c>
      <c r="AJ256" s="86">
        <f>rep!Y247</f>
        <v>0</v>
      </c>
      <c r="AK256" s="86">
        <f>rep!Z247</f>
        <v>0</v>
      </c>
      <c r="AL256" s="86">
        <f>rep!AA247</f>
        <v>0</v>
      </c>
      <c r="AM256" s="86">
        <f>rep!AB247</f>
        <v>0</v>
      </c>
      <c r="AN256" s="86">
        <f>rep!AC247</f>
        <v>0</v>
      </c>
      <c r="AO256" s="86">
        <f>rep!AD247</f>
        <v>0</v>
      </c>
      <c r="AP256" s="86">
        <f>rep!AE247</f>
        <v>0</v>
      </c>
      <c r="AQ256" s="86">
        <f>rep!AF247</f>
        <v>0</v>
      </c>
      <c r="AR256" s="86">
        <f>rep!AG247</f>
        <v>0</v>
      </c>
      <c r="AS256" s="86">
        <f>rep!AH247</f>
        <v>0</v>
      </c>
      <c r="AT256" s="86">
        <f>rep!AI247</f>
        <v>0</v>
      </c>
      <c r="AU256" s="86">
        <f>rep!AJ247</f>
        <v>0</v>
      </c>
      <c r="AV256" s="86">
        <f>rep!AK247</f>
        <v>0</v>
      </c>
      <c r="AW256" s="86">
        <f>rep!AL247</f>
        <v>0</v>
      </c>
      <c r="AX256" s="86">
        <f>rep!AM247</f>
        <v>0</v>
      </c>
      <c r="AY256" s="86">
        <f>rep!AN247</f>
        <v>0</v>
      </c>
      <c r="AZ256" s="86">
        <f>rep!AO247</f>
        <v>0</v>
      </c>
      <c r="BA256" s="86">
        <f>rep!AP247</f>
        <v>0</v>
      </c>
      <c r="BB256" s="86">
        <f>rep!AQ247</f>
        <v>0</v>
      </c>
      <c r="BC256" s="86">
        <f>rep!AR247</f>
        <v>0</v>
      </c>
      <c r="BE256" s="29">
        <v>2013</v>
      </c>
      <c r="BF256" s="85">
        <f t="shared" si="289"/>
        <v>0</v>
      </c>
      <c r="BG256" s="85">
        <f t="shared" si="330"/>
        <v>0</v>
      </c>
      <c r="BH256" s="85">
        <f t="shared" si="331"/>
        <v>0</v>
      </c>
      <c r="BI256" s="85">
        <f t="shared" si="332"/>
        <v>0</v>
      </c>
      <c r="BJ256" s="85">
        <f t="shared" si="291"/>
        <v>0</v>
      </c>
      <c r="BK256" s="85">
        <f t="shared" si="292"/>
        <v>0</v>
      </c>
      <c r="BL256" s="85">
        <f t="shared" si="293"/>
        <v>0</v>
      </c>
      <c r="BM256" s="85">
        <f t="shared" si="294"/>
        <v>0</v>
      </c>
      <c r="BN256" s="85">
        <f t="shared" si="295"/>
        <v>0</v>
      </c>
      <c r="BO256" s="85">
        <f t="shared" si="296"/>
        <v>0</v>
      </c>
      <c r="BP256" s="85">
        <f t="shared" si="297"/>
        <v>0</v>
      </c>
      <c r="BQ256" s="85">
        <f t="shared" si="298"/>
        <v>0</v>
      </c>
      <c r="BR256" s="85">
        <f t="shared" si="299"/>
        <v>0</v>
      </c>
      <c r="BS256" s="85">
        <f t="shared" si="300"/>
        <v>0</v>
      </c>
      <c r="BT256" s="85">
        <f t="shared" si="301"/>
        <v>0</v>
      </c>
      <c r="BU256" s="85">
        <f t="shared" si="302"/>
        <v>0</v>
      </c>
      <c r="BV256" s="85">
        <f t="shared" si="303"/>
        <v>0</v>
      </c>
      <c r="BW256" s="85">
        <f t="shared" si="304"/>
        <v>0</v>
      </c>
      <c r="BX256" s="85">
        <f t="shared" si="305"/>
        <v>0</v>
      </c>
      <c r="BY256" s="85">
        <f t="shared" si="306"/>
        <v>0</v>
      </c>
      <c r="BZ256" s="85">
        <f t="shared" si="307"/>
        <v>0</v>
      </c>
      <c r="CA256" s="85">
        <f t="shared" si="308"/>
        <v>0</v>
      </c>
      <c r="CB256" s="85">
        <f t="shared" si="309"/>
        <v>0</v>
      </c>
      <c r="CC256" s="85">
        <f t="shared" si="310"/>
        <v>0</v>
      </c>
      <c r="CD256" s="85">
        <f t="shared" si="311"/>
        <v>0</v>
      </c>
      <c r="CE256" s="85">
        <f t="shared" si="312"/>
        <v>0</v>
      </c>
      <c r="CF256" s="85">
        <f t="shared" si="313"/>
        <v>0</v>
      </c>
      <c r="CG256" s="85">
        <f t="shared" si="314"/>
        <v>0</v>
      </c>
      <c r="CH256" s="85">
        <f t="shared" si="315"/>
        <v>0</v>
      </c>
      <c r="CI256" s="85">
        <f t="shared" si="316"/>
        <v>0</v>
      </c>
      <c r="CJ256" s="85">
        <f t="shared" si="317"/>
        <v>0</v>
      </c>
      <c r="CK256" s="85">
        <f t="shared" si="318"/>
        <v>0</v>
      </c>
      <c r="CL256" s="85">
        <f t="shared" si="319"/>
        <v>0</v>
      </c>
      <c r="CM256" s="85">
        <f t="shared" si="320"/>
        <v>0</v>
      </c>
      <c r="CN256" s="85">
        <f t="shared" si="321"/>
        <v>0</v>
      </c>
      <c r="CO256" s="85">
        <f t="shared" si="322"/>
        <v>0</v>
      </c>
      <c r="CP256" s="85">
        <f t="shared" si="323"/>
        <v>0</v>
      </c>
      <c r="CQ256" s="85">
        <f t="shared" si="324"/>
        <v>0</v>
      </c>
      <c r="CR256" s="85">
        <f t="shared" si="325"/>
        <v>0</v>
      </c>
      <c r="CS256" s="85">
        <f t="shared" si="326"/>
        <v>0</v>
      </c>
      <c r="CT256" s="85">
        <f t="shared" si="327"/>
        <v>0</v>
      </c>
      <c r="CU256" s="85">
        <f t="shared" si="328"/>
        <v>0</v>
      </c>
      <c r="CV256" s="85">
        <f t="shared" si="329"/>
        <v>0</v>
      </c>
    </row>
    <row r="257" spans="1:100" s="29" customFormat="1" x14ac:dyDescent="0.25">
      <c r="A257" s="83"/>
      <c r="B257" s="28"/>
      <c r="C257" s="81"/>
      <c r="D257" s="26"/>
      <c r="E257" s="26"/>
      <c r="F257" s="22"/>
      <c r="G257" s="22"/>
      <c r="H257" s="22"/>
      <c r="I257" s="22"/>
      <c r="J257" s="84"/>
      <c r="L257" s="15">
        <f t="shared" si="290"/>
        <v>2014</v>
      </c>
      <c r="M257" s="86">
        <f>rep!B248</f>
        <v>2.2789799999999999E-7</v>
      </c>
      <c r="N257" s="86">
        <f>rep!C248</f>
        <v>5.0975400000000002E-6</v>
      </c>
      <c r="O257" s="86">
        <f>rep!D248</f>
        <v>7.5152699999999996E-5</v>
      </c>
      <c r="P257" s="86">
        <f>rep!E248</f>
        <v>7.3098399999999995E-4</v>
      </c>
      <c r="Q257" s="86">
        <f>rep!F248</f>
        <v>4.6953799999999999E-3</v>
      </c>
      <c r="R257" s="86">
        <f>rep!G248</f>
        <v>1.99387E-2</v>
      </c>
      <c r="S257" s="86">
        <f>rep!H248</f>
        <v>5.6058499999999997E-2</v>
      </c>
      <c r="T257" s="86">
        <f>rep!I248</f>
        <v>0.104688</v>
      </c>
      <c r="U257" s="86">
        <f>rep!J248</f>
        <v>0.131129</v>
      </c>
      <c r="V257" s="86">
        <f>rep!K248</f>
        <v>0.114264</v>
      </c>
      <c r="W257" s="86">
        <f>rep!L248</f>
        <v>7.9175999999999996E-2</v>
      </c>
      <c r="X257" s="86">
        <f>rep!M248</f>
        <v>5.9635199999999999E-2</v>
      </c>
      <c r="Y257" s="86">
        <f>rep!N248</f>
        <v>5.7457899999999999E-2</v>
      </c>
      <c r="Z257" s="86">
        <f>rep!O248</f>
        <v>5.6758599999999999E-2</v>
      </c>
      <c r="AA257" s="86">
        <f>rep!P248</f>
        <v>5.0248800000000003E-2</v>
      </c>
      <c r="AB257" s="86">
        <f>rep!Q248</f>
        <v>4.1527500000000002E-2</v>
      </c>
      <c r="AC257" s="86">
        <f>rep!R248</f>
        <v>3.4910499999999997E-2</v>
      </c>
      <c r="AD257" s="86">
        <f>rep!S248</f>
        <v>3.05811E-2</v>
      </c>
      <c r="AE257" s="86">
        <f>rep!T248</f>
        <v>2.6945500000000001E-2</v>
      </c>
      <c r="AF257" s="86">
        <f>rep!U248</f>
        <v>2.3340900000000001E-2</v>
      </c>
      <c r="AG257" s="86">
        <f>rep!V248</f>
        <v>1.9992900000000001E-2</v>
      </c>
      <c r="AH257" s="86">
        <f>rep!W248</f>
        <v>1.7083500000000001E-2</v>
      </c>
      <c r="AI257" s="86">
        <f>rep!X248</f>
        <v>1.45357E-2</v>
      </c>
      <c r="AJ257" s="86">
        <f>rep!Y248</f>
        <v>1.22416E-2</v>
      </c>
      <c r="AK257" s="86">
        <f>rep!Z248</f>
        <v>1.01688E-2</v>
      </c>
      <c r="AL257" s="86">
        <f>rep!AA248</f>
        <v>8.3189400000000004E-3</v>
      </c>
      <c r="AM257" s="86">
        <f>rep!AB248</f>
        <v>6.6887600000000002E-3</v>
      </c>
      <c r="AN257" s="86">
        <f>rep!AC248</f>
        <v>5.2703999999999997E-3</v>
      </c>
      <c r="AO257" s="86">
        <f>rep!AD248</f>
        <v>4.05682E-3</v>
      </c>
      <c r="AP257" s="86">
        <f>rep!AE248</f>
        <v>3.0404500000000001E-3</v>
      </c>
      <c r="AQ257" s="86">
        <f>rep!AF248</f>
        <v>2.21075E-3</v>
      </c>
      <c r="AR257" s="86">
        <f>rep!AG248</f>
        <v>1.5533599999999999E-3</v>
      </c>
      <c r="AS257" s="86">
        <f>rep!AH248</f>
        <v>1.05028E-3</v>
      </c>
      <c r="AT257" s="86">
        <f>rep!AI248</f>
        <v>6.8041200000000003E-4</v>
      </c>
      <c r="AU257" s="86">
        <f>rep!AJ248</f>
        <v>4.2055899999999998E-4</v>
      </c>
      <c r="AV257" s="86">
        <f>rep!AK248</f>
        <v>2.4699900000000002E-4</v>
      </c>
      <c r="AW257" s="86">
        <f>rep!AL248</f>
        <v>1.37317E-4</v>
      </c>
      <c r="AX257" s="86">
        <f>rep!AM248</f>
        <v>7.2010799999999998E-5</v>
      </c>
      <c r="AY257" s="86">
        <f>rep!AN248</f>
        <v>3.55112E-5</v>
      </c>
      <c r="AZ257" s="86">
        <f>rep!AO248</f>
        <v>1.64223E-5</v>
      </c>
      <c r="BA257" s="86">
        <f>rep!AP248</f>
        <v>7.1049100000000002E-6</v>
      </c>
      <c r="BB257" s="86">
        <f>rep!AQ248</f>
        <v>2.8697299999999998E-6</v>
      </c>
      <c r="BC257" s="86">
        <f>rep!AR248</f>
        <v>1.08019E-6</v>
      </c>
      <c r="BE257" s="29">
        <v>2014</v>
      </c>
      <c r="BF257" s="85">
        <f t="shared" si="289"/>
        <v>0</v>
      </c>
      <c r="BG257" s="85">
        <f t="shared" si="330"/>
        <v>0</v>
      </c>
      <c r="BH257" s="85">
        <f t="shared" si="331"/>
        <v>0</v>
      </c>
      <c r="BI257" s="85">
        <f t="shared" si="332"/>
        <v>0</v>
      </c>
      <c r="BJ257" s="85">
        <f t="shared" si="291"/>
        <v>0</v>
      </c>
      <c r="BK257" s="85">
        <f t="shared" si="292"/>
        <v>0</v>
      </c>
      <c r="BL257" s="85">
        <f t="shared" si="293"/>
        <v>0</v>
      </c>
      <c r="BM257" s="85">
        <f t="shared" si="294"/>
        <v>0</v>
      </c>
      <c r="BN257" s="85">
        <f t="shared" si="295"/>
        <v>0</v>
      </c>
      <c r="BO257" s="85">
        <f t="shared" si="296"/>
        <v>0</v>
      </c>
      <c r="BP257" s="85">
        <f t="shared" si="297"/>
        <v>0</v>
      </c>
      <c r="BQ257" s="85">
        <f t="shared" si="298"/>
        <v>0</v>
      </c>
      <c r="BR257" s="85">
        <f t="shared" si="299"/>
        <v>0</v>
      </c>
      <c r="BS257" s="85">
        <f t="shared" si="300"/>
        <v>0</v>
      </c>
      <c r="BT257" s="85">
        <f t="shared" si="301"/>
        <v>0</v>
      </c>
      <c r="BU257" s="85">
        <f t="shared" si="302"/>
        <v>0</v>
      </c>
      <c r="BV257" s="85">
        <f t="shared" si="303"/>
        <v>0</v>
      </c>
      <c r="BW257" s="85">
        <f t="shared" si="304"/>
        <v>0</v>
      </c>
      <c r="BX257" s="85">
        <f t="shared" si="305"/>
        <v>0</v>
      </c>
      <c r="BY257" s="85">
        <f t="shared" si="306"/>
        <v>0</v>
      </c>
      <c r="BZ257" s="85">
        <f t="shared" si="307"/>
        <v>0</v>
      </c>
      <c r="CA257" s="85">
        <f t="shared" si="308"/>
        <v>0</v>
      </c>
      <c r="CB257" s="85">
        <f t="shared" si="309"/>
        <v>0</v>
      </c>
      <c r="CC257" s="85">
        <f t="shared" si="310"/>
        <v>0</v>
      </c>
      <c r="CD257" s="85">
        <f t="shared" si="311"/>
        <v>0</v>
      </c>
      <c r="CE257" s="85">
        <f t="shared" si="312"/>
        <v>0</v>
      </c>
      <c r="CF257" s="85">
        <f t="shared" si="313"/>
        <v>0</v>
      </c>
      <c r="CG257" s="85">
        <f t="shared" si="314"/>
        <v>0</v>
      </c>
      <c r="CH257" s="85">
        <f t="shared" si="315"/>
        <v>0</v>
      </c>
      <c r="CI257" s="85">
        <f t="shared" si="316"/>
        <v>0</v>
      </c>
      <c r="CJ257" s="85">
        <f t="shared" si="317"/>
        <v>0</v>
      </c>
      <c r="CK257" s="85">
        <f t="shared" si="318"/>
        <v>0</v>
      </c>
      <c r="CL257" s="85">
        <f t="shared" si="319"/>
        <v>0</v>
      </c>
      <c r="CM257" s="85">
        <f t="shared" si="320"/>
        <v>0</v>
      </c>
      <c r="CN257" s="85">
        <f t="shared" si="321"/>
        <v>0</v>
      </c>
      <c r="CO257" s="85">
        <f t="shared" si="322"/>
        <v>0</v>
      </c>
      <c r="CP257" s="85">
        <f t="shared" si="323"/>
        <v>0</v>
      </c>
      <c r="CQ257" s="85">
        <f t="shared" si="324"/>
        <v>0</v>
      </c>
      <c r="CR257" s="85">
        <f t="shared" si="325"/>
        <v>0</v>
      </c>
      <c r="CS257" s="85">
        <f t="shared" si="326"/>
        <v>0</v>
      </c>
      <c r="CT257" s="85">
        <f t="shared" si="327"/>
        <v>0</v>
      </c>
      <c r="CU257" s="85">
        <f t="shared" si="328"/>
        <v>0</v>
      </c>
      <c r="CV257" s="85">
        <f t="shared" si="329"/>
        <v>0</v>
      </c>
    </row>
    <row r="258" spans="1:100" s="29" customFormat="1" x14ac:dyDescent="0.25">
      <c r="A258" s="83"/>
      <c r="B258" s="28"/>
      <c r="C258" s="81"/>
      <c r="D258" s="26"/>
      <c r="E258" s="26"/>
      <c r="F258" s="22"/>
      <c r="G258" s="22"/>
      <c r="H258" s="22"/>
      <c r="I258" s="22"/>
      <c r="J258" s="84"/>
      <c r="L258" s="15">
        <f t="shared" si="290"/>
        <v>2015</v>
      </c>
      <c r="M258" s="86">
        <f>rep!B249</f>
        <v>1.6749800000000001E-7</v>
      </c>
      <c r="N258" s="86">
        <f>rep!C249</f>
        <v>3.7466100000000001E-6</v>
      </c>
      <c r="O258" s="86">
        <f>rep!D249</f>
        <v>5.5239099999999998E-5</v>
      </c>
      <c r="P258" s="86">
        <f>rep!E249</f>
        <v>5.3735800000000004E-4</v>
      </c>
      <c r="Q258" s="86">
        <f>rep!F249</f>
        <v>3.4525799999999998E-3</v>
      </c>
      <c r="R258" s="86">
        <f>rep!G249</f>
        <v>1.46705E-2</v>
      </c>
      <c r="S258" s="86">
        <f>rep!H249</f>
        <v>4.13151E-2</v>
      </c>
      <c r="T258" s="86">
        <f>rep!I249</f>
        <v>7.7525800000000006E-2</v>
      </c>
      <c r="U258" s="86">
        <f>rep!J249</f>
        <v>9.8606299999999994E-2</v>
      </c>
      <c r="V258" s="86">
        <f>rep!K249</f>
        <v>9.0440000000000006E-2</v>
      </c>
      <c r="W258" s="86">
        <f>rep!L249</f>
        <v>7.2484599999999996E-2</v>
      </c>
      <c r="X258" s="86">
        <f>rep!M249</f>
        <v>6.8160700000000005E-2</v>
      </c>
      <c r="Y258" s="86">
        <f>rep!N249</f>
        <v>7.4454699999999999E-2</v>
      </c>
      <c r="Z258" s="86">
        <f>rep!O249</f>
        <v>7.5713600000000006E-2</v>
      </c>
      <c r="AA258" s="86">
        <f>rep!P249</f>
        <v>6.6957000000000003E-2</v>
      </c>
      <c r="AB258" s="86">
        <f>rep!Q249</f>
        <v>5.4720199999999997E-2</v>
      </c>
      <c r="AC258" s="86">
        <f>rep!R249</f>
        <v>4.5191799999999997E-2</v>
      </c>
      <c r="AD258" s="86">
        <f>rep!S249</f>
        <v>3.8718799999999998E-2</v>
      </c>
      <c r="AE258" s="86">
        <f>rep!T249</f>
        <v>3.3217999999999998E-2</v>
      </c>
      <c r="AF258" s="86">
        <f>rep!U249</f>
        <v>2.7865500000000001E-2</v>
      </c>
      <c r="AG258" s="86">
        <f>rep!V249</f>
        <v>2.3036299999999999E-2</v>
      </c>
      <c r="AH258" s="86">
        <f>rep!W249</f>
        <v>1.90197E-2</v>
      </c>
      <c r="AI258" s="86">
        <f>rep!X249</f>
        <v>1.57073E-2</v>
      </c>
      <c r="AJ258" s="86">
        <f>rep!Y249</f>
        <v>1.29093E-2</v>
      </c>
      <c r="AK258" s="86">
        <f>rep!Z249</f>
        <v>1.0524499999999999E-2</v>
      </c>
      <c r="AL258" s="86">
        <f>rep!AA249</f>
        <v>8.5011099999999992E-3</v>
      </c>
      <c r="AM258" s="86">
        <f>rep!AB249</f>
        <v>6.7893199999999997E-3</v>
      </c>
      <c r="AN258" s="86">
        <f>rep!AC249</f>
        <v>5.3425599999999997E-3</v>
      </c>
      <c r="AO258" s="86">
        <f>rep!AD249</f>
        <v>4.1259000000000001E-3</v>
      </c>
      <c r="AP258" s="86">
        <f>rep!AE249</f>
        <v>3.1144599999999999E-3</v>
      </c>
      <c r="AQ258" s="86">
        <f>rep!AF249</f>
        <v>2.2883600000000001E-3</v>
      </c>
      <c r="AR258" s="86">
        <f>rep!AG249</f>
        <v>1.6293799999999999E-3</v>
      </c>
      <c r="AS258" s="86">
        <f>rep!AH249</f>
        <v>1.1190799999999999E-3</v>
      </c>
      <c r="AT258" s="86">
        <f>rep!AI249</f>
        <v>7.3788E-4</v>
      </c>
      <c r="AU258" s="86">
        <f>rep!AJ249</f>
        <v>4.6489600000000002E-4</v>
      </c>
      <c r="AV258" s="86">
        <f>rep!AK249</f>
        <v>2.7861100000000001E-4</v>
      </c>
      <c r="AW258" s="86">
        <f>rep!AL249</f>
        <v>1.5814599999999999E-4</v>
      </c>
      <c r="AX258" s="86">
        <f>rep!AM249</f>
        <v>8.4690299999999998E-5</v>
      </c>
      <c r="AY258" s="86">
        <f>rep!AN249</f>
        <v>4.2639299999999997E-5</v>
      </c>
      <c r="AZ258" s="86">
        <f>rep!AO249</f>
        <v>2.01213E-5</v>
      </c>
      <c r="BA258" s="86">
        <f>rep!AP249</f>
        <v>8.8760400000000005E-6</v>
      </c>
      <c r="BB258" s="86">
        <f>rep!AQ249</f>
        <v>3.6519000000000001E-6</v>
      </c>
      <c r="BC258" s="86">
        <f>rep!AR249</f>
        <v>1.3986799999999999E-6</v>
      </c>
      <c r="BE258" s="29">
        <v>2015</v>
      </c>
      <c r="BF258" s="85">
        <f t="shared" si="289"/>
        <v>0</v>
      </c>
      <c r="BG258" s="85">
        <f t="shared" si="330"/>
        <v>0</v>
      </c>
      <c r="BH258" s="85">
        <f t="shared" si="331"/>
        <v>0</v>
      </c>
      <c r="BI258" s="85">
        <f t="shared" si="332"/>
        <v>0</v>
      </c>
      <c r="BJ258" s="85">
        <f t="shared" si="291"/>
        <v>0</v>
      </c>
      <c r="BK258" s="85">
        <f t="shared" si="292"/>
        <v>0</v>
      </c>
      <c r="BL258" s="85">
        <f t="shared" si="293"/>
        <v>0</v>
      </c>
      <c r="BM258" s="85">
        <f t="shared" si="294"/>
        <v>0</v>
      </c>
      <c r="BN258" s="85">
        <f t="shared" si="295"/>
        <v>0</v>
      </c>
      <c r="BO258" s="85">
        <f t="shared" si="296"/>
        <v>0</v>
      </c>
      <c r="BP258" s="85">
        <f t="shared" si="297"/>
        <v>0</v>
      </c>
      <c r="BQ258" s="85">
        <f t="shared" si="298"/>
        <v>0</v>
      </c>
      <c r="BR258" s="85">
        <f t="shared" si="299"/>
        <v>0</v>
      </c>
      <c r="BS258" s="85">
        <f t="shared" si="300"/>
        <v>0</v>
      </c>
      <c r="BT258" s="85">
        <f t="shared" si="301"/>
        <v>0</v>
      </c>
      <c r="BU258" s="85">
        <f t="shared" si="302"/>
        <v>0</v>
      </c>
      <c r="BV258" s="85">
        <f t="shared" si="303"/>
        <v>0</v>
      </c>
      <c r="BW258" s="85">
        <f t="shared" si="304"/>
        <v>0</v>
      </c>
      <c r="BX258" s="85">
        <f t="shared" si="305"/>
        <v>0</v>
      </c>
      <c r="BY258" s="85">
        <f t="shared" si="306"/>
        <v>0</v>
      </c>
      <c r="BZ258" s="85">
        <f t="shared" si="307"/>
        <v>0</v>
      </c>
      <c r="CA258" s="85">
        <f t="shared" si="308"/>
        <v>0</v>
      </c>
      <c r="CB258" s="85">
        <f t="shared" si="309"/>
        <v>0</v>
      </c>
      <c r="CC258" s="85">
        <f t="shared" si="310"/>
        <v>0</v>
      </c>
      <c r="CD258" s="85">
        <f t="shared" si="311"/>
        <v>0</v>
      </c>
      <c r="CE258" s="85">
        <f t="shared" si="312"/>
        <v>0</v>
      </c>
      <c r="CF258" s="85">
        <f t="shared" si="313"/>
        <v>0</v>
      </c>
      <c r="CG258" s="85">
        <f t="shared" si="314"/>
        <v>0</v>
      </c>
      <c r="CH258" s="85">
        <f t="shared" si="315"/>
        <v>0</v>
      </c>
      <c r="CI258" s="85">
        <f t="shared" si="316"/>
        <v>0</v>
      </c>
      <c r="CJ258" s="85">
        <f t="shared" si="317"/>
        <v>0</v>
      </c>
      <c r="CK258" s="85">
        <f t="shared" si="318"/>
        <v>0</v>
      </c>
      <c r="CL258" s="85">
        <f t="shared" si="319"/>
        <v>0</v>
      </c>
      <c r="CM258" s="85">
        <f t="shared" si="320"/>
        <v>0</v>
      </c>
      <c r="CN258" s="85">
        <f t="shared" si="321"/>
        <v>0</v>
      </c>
      <c r="CO258" s="85">
        <f t="shared" si="322"/>
        <v>0</v>
      </c>
      <c r="CP258" s="85">
        <f t="shared" si="323"/>
        <v>0</v>
      </c>
      <c r="CQ258" s="85">
        <f t="shared" si="324"/>
        <v>0</v>
      </c>
      <c r="CR258" s="85">
        <f t="shared" si="325"/>
        <v>0</v>
      </c>
      <c r="CS258" s="85">
        <f t="shared" si="326"/>
        <v>0</v>
      </c>
      <c r="CT258" s="85">
        <f t="shared" si="327"/>
        <v>0</v>
      </c>
      <c r="CU258" s="85">
        <f t="shared" si="328"/>
        <v>0</v>
      </c>
      <c r="CV258" s="85">
        <f t="shared" si="329"/>
        <v>0</v>
      </c>
    </row>
    <row r="259" spans="1:100" s="29" customFormat="1" x14ac:dyDescent="0.25">
      <c r="A259" s="83"/>
      <c r="B259" s="28"/>
      <c r="C259" s="81"/>
      <c r="D259" s="26"/>
      <c r="E259" s="26"/>
      <c r="F259" s="22"/>
      <c r="G259" s="22"/>
      <c r="H259" s="22"/>
      <c r="I259" s="22"/>
      <c r="J259" s="84"/>
      <c r="L259" s="15">
        <f t="shared" si="290"/>
        <v>2016</v>
      </c>
      <c r="M259" s="86">
        <f>rep!B250</f>
        <v>1.51871E-7</v>
      </c>
      <c r="N259" s="86">
        <f>rep!C250</f>
        <v>3.3970299999999998E-6</v>
      </c>
      <c r="O259" s="86">
        <f>rep!D250</f>
        <v>5.0083899999999997E-5</v>
      </c>
      <c r="P259" s="86">
        <f>rep!E250</f>
        <v>4.8718699999999998E-4</v>
      </c>
      <c r="Q259" s="86">
        <f>rep!F250</f>
        <v>3.12992E-3</v>
      </c>
      <c r="R259" s="86">
        <f>rep!G250</f>
        <v>1.32964E-2</v>
      </c>
      <c r="S259" s="86">
        <f>rep!H250</f>
        <v>3.7422700000000003E-2</v>
      </c>
      <c r="T259" s="86">
        <f>rep!I250</f>
        <v>7.0100800000000005E-2</v>
      </c>
      <c r="U259" s="86">
        <f>rep!J250</f>
        <v>8.8680300000000004E-2</v>
      </c>
      <c r="V259" s="86">
        <f>rep!K250</f>
        <v>7.9941399999999996E-2</v>
      </c>
      <c r="W259" s="86">
        <f>rep!L250</f>
        <v>6.1340600000000002E-2</v>
      </c>
      <c r="X259" s="86">
        <f>rep!M250</f>
        <v>5.4940799999999998E-2</v>
      </c>
      <c r="Y259" s="86">
        <f>rep!N250</f>
        <v>6.0036300000000001E-2</v>
      </c>
      <c r="Z259" s="86">
        <f>rep!O250</f>
        <v>6.4258899999999994E-2</v>
      </c>
      <c r="AA259" s="86">
        <f>rep!P250</f>
        <v>6.2780199999999994E-2</v>
      </c>
      <c r="AB259" s="86">
        <f>rep!Q250</f>
        <v>5.8955899999999999E-2</v>
      </c>
      <c r="AC259" s="86">
        <f>rep!R250</f>
        <v>5.5527800000000002E-2</v>
      </c>
      <c r="AD259" s="86">
        <f>rep!S250</f>
        <v>5.15358E-2</v>
      </c>
      <c r="AE259" s="86">
        <f>rep!T250</f>
        <v>4.56675E-2</v>
      </c>
      <c r="AF259" s="86">
        <f>rep!U250</f>
        <v>3.8582199999999997E-2</v>
      </c>
      <c r="AG259" s="86">
        <f>rep!V250</f>
        <v>3.1761200000000003E-2</v>
      </c>
      <c r="AH259" s="86">
        <f>rep!W250</f>
        <v>2.59542E-2</v>
      </c>
      <c r="AI259" s="86">
        <f>rep!X250</f>
        <v>2.1126900000000001E-2</v>
      </c>
      <c r="AJ259" s="86">
        <f>rep!Y250</f>
        <v>1.70698E-2</v>
      </c>
      <c r="AK259" s="86">
        <f>rep!Z250</f>
        <v>1.3669799999999999E-2</v>
      </c>
      <c r="AL259" s="86">
        <f>rep!AA250</f>
        <v>1.08588E-2</v>
      </c>
      <c r="AM259" s="86">
        <f>rep!AB250</f>
        <v>8.5536099999999997E-3</v>
      </c>
      <c r="AN259" s="86">
        <f>rep!AC250</f>
        <v>6.6654100000000001E-3</v>
      </c>
      <c r="AO259" s="86">
        <f>rep!AD250</f>
        <v>5.1200799999999999E-3</v>
      </c>
      <c r="AP259" s="86">
        <f>rep!AE250</f>
        <v>3.8610900000000002E-3</v>
      </c>
      <c r="AQ259" s="86">
        <f>rep!AF250</f>
        <v>2.84513E-3</v>
      </c>
      <c r="AR259" s="86">
        <f>rep!AG250</f>
        <v>2.0380400000000001E-3</v>
      </c>
      <c r="AS259" s="86">
        <f>rep!AH250</f>
        <v>1.4114900000000001E-3</v>
      </c>
      <c r="AT259" s="86">
        <f>rep!AI250</f>
        <v>9.3995600000000004E-4</v>
      </c>
      <c r="AU259" s="86">
        <f>rep!AJ250</f>
        <v>5.9864499999999997E-4</v>
      </c>
      <c r="AV259" s="86">
        <f>rep!AK250</f>
        <v>3.6279299999999998E-4</v>
      </c>
      <c r="AW259" s="86">
        <f>rep!AL250</f>
        <v>2.0823E-4</v>
      </c>
      <c r="AX259" s="86">
        <f>rep!AM250</f>
        <v>1.12719E-4</v>
      </c>
      <c r="AY259" s="86">
        <f>rep!AN250</f>
        <v>5.7334899999999999E-5</v>
      </c>
      <c r="AZ259" s="86">
        <f>rep!AO250</f>
        <v>2.7316499999999998E-5</v>
      </c>
      <c r="BA259" s="86">
        <f>rep!AP250</f>
        <v>1.21574E-5</v>
      </c>
      <c r="BB259" s="86">
        <f>rep!AQ250</f>
        <v>5.0427900000000004E-6</v>
      </c>
      <c r="BC259" s="86">
        <f>rep!AR250</f>
        <v>1.94575E-6</v>
      </c>
      <c r="BE259" s="29">
        <v>2016</v>
      </c>
      <c r="BF259" s="85">
        <f t="shared" si="289"/>
        <v>0</v>
      </c>
      <c r="BG259" s="85">
        <f t="shared" si="330"/>
        <v>0</v>
      </c>
      <c r="BH259" s="85">
        <f t="shared" si="331"/>
        <v>0</v>
      </c>
      <c r="BI259" s="85">
        <f t="shared" si="332"/>
        <v>0</v>
      </c>
      <c r="BJ259" s="85">
        <f t="shared" si="291"/>
        <v>0</v>
      </c>
      <c r="BK259" s="85">
        <f t="shared" si="292"/>
        <v>0</v>
      </c>
      <c r="BL259" s="85">
        <f t="shared" si="293"/>
        <v>0</v>
      </c>
      <c r="BM259" s="85">
        <f t="shared" si="294"/>
        <v>0</v>
      </c>
      <c r="BN259" s="85">
        <f t="shared" si="295"/>
        <v>0</v>
      </c>
      <c r="BO259" s="85">
        <f t="shared" si="296"/>
        <v>0</v>
      </c>
      <c r="BP259" s="85">
        <f t="shared" si="297"/>
        <v>0</v>
      </c>
      <c r="BQ259" s="85">
        <f t="shared" si="298"/>
        <v>0</v>
      </c>
      <c r="BR259" s="85">
        <f t="shared" si="299"/>
        <v>0</v>
      </c>
      <c r="BS259" s="85">
        <f t="shared" si="300"/>
        <v>0</v>
      </c>
      <c r="BT259" s="85">
        <f t="shared" si="301"/>
        <v>0</v>
      </c>
      <c r="BU259" s="85">
        <f t="shared" si="302"/>
        <v>0</v>
      </c>
      <c r="BV259" s="85">
        <f t="shared" si="303"/>
        <v>0</v>
      </c>
      <c r="BW259" s="85">
        <f t="shared" si="304"/>
        <v>0</v>
      </c>
      <c r="BX259" s="85">
        <f t="shared" si="305"/>
        <v>0</v>
      </c>
      <c r="BY259" s="85">
        <f t="shared" si="306"/>
        <v>0</v>
      </c>
      <c r="BZ259" s="85">
        <f t="shared" si="307"/>
        <v>0</v>
      </c>
      <c r="CA259" s="85">
        <f t="shared" si="308"/>
        <v>0</v>
      </c>
      <c r="CB259" s="85">
        <f t="shared" si="309"/>
        <v>0</v>
      </c>
      <c r="CC259" s="85">
        <f t="shared" si="310"/>
        <v>0</v>
      </c>
      <c r="CD259" s="85">
        <f t="shared" si="311"/>
        <v>0</v>
      </c>
      <c r="CE259" s="85">
        <f t="shared" si="312"/>
        <v>0</v>
      </c>
      <c r="CF259" s="85">
        <f t="shared" si="313"/>
        <v>0</v>
      </c>
      <c r="CG259" s="85">
        <f t="shared" si="314"/>
        <v>0</v>
      </c>
      <c r="CH259" s="85">
        <f t="shared" si="315"/>
        <v>0</v>
      </c>
      <c r="CI259" s="85">
        <f t="shared" si="316"/>
        <v>0</v>
      </c>
      <c r="CJ259" s="85">
        <f t="shared" si="317"/>
        <v>0</v>
      </c>
      <c r="CK259" s="85">
        <f t="shared" si="318"/>
        <v>0</v>
      </c>
      <c r="CL259" s="85">
        <f t="shared" si="319"/>
        <v>0</v>
      </c>
      <c r="CM259" s="85">
        <f t="shared" si="320"/>
        <v>0</v>
      </c>
      <c r="CN259" s="85">
        <f t="shared" si="321"/>
        <v>0</v>
      </c>
      <c r="CO259" s="85">
        <f t="shared" si="322"/>
        <v>0</v>
      </c>
      <c r="CP259" s="85">
        <f t="shared" si="323"/>
        <v>0</v>
      </c>
      <c r="CQ259" s="85">
        <f t="shared" si="324"/>
        <v>0</v>
      </c>
      <c r="CR259" s="85">
        <f t="shared" si="325"/>
        <v>0</v>
      </c>
      <c r="CS259" s="85">
        <f t="shared" si="326"/>
        <v>0</v>
      </c>
      <c r="CT259" s="85">
        <f t="shared" si="327"/>
        <v>0</v>
      </c>
      <c r="CU259" s="85">
        <f t="shared" si="328"/>
        <v>0</v>
      </c>
      <c r="CV259" s="85">
        <f t="shared" si="329"/>
        <v>0</v>
      </c>
    </row>
    <row r="260" spans="1:100" s="29" customFormat="1" x14ac:dyDescent="0.25">
      <c r="A260" s="83"/>
      <c r="B260" s="28"/>
      <c r="C260" s="81"/>
      <c r="D260" s="26"/>
      <c r="E260" s="26"/>
      <c r="F260" s="22"/>
      <c r="G260" s="22"/>
      <c r="H260" s="22"/>
      <c r="I260" s="22"/>
      <c r="J260" s="84"/>
      <c r="L260" s="15">
        <f t="shared" si="290"/>
        <v>2017</v>
      </c>
      <c r="M260" s="86">
        <f>rep!B251</f>
        <v>1.3969700000000001E-7</v>
      </c>
      <c r="N260" s="86">
        <f>rep!C251</f>
        <v>3.1247299999999999E-6</v>
      </c>
      <c r="O260" s="86">
        <f>rep!D251</f>
        <v>4.6069400000000003E-5</v>
      </c>
      <c r="P260" s="86">
        <f>rep!E251</f>
        <v>4.4813900000000001E-4</v>
      </c>
      <c r="Q260" s="86">
        <f>rep!F251</f>
        <v>2.8790899999999999E-3</v>
      </c>
      <c r="R260" s="86">
        <f>rep!G251</f>
        <v>1.2231199999999999E-2</v>
      </c>
      <c r="S260" s="86">
        <f>rep!H251</f>
        <v>3.4427100000000002E-2</v>
      </c>
      <c r="T260" s="86">
        <f>rep!I251</f>
        <v>6.4502400000000001E-2</v>
      </c>
      <c r="U260" s="86">
        <f>rep!J251</f>
        <v>8.1648999999999999E-2</v>
      </c>
      <c r="V260" s="86">
        <f>rep!K251</f>
        <v>7.3744199999999996E-2</v>
      </c>
      <c r="W260" s="86">
        <f>rep!L251</f>
        <v>5.6838800000000002E-2</v>
      </c>
      <c r="X260" s="86">
        <f>rep!M251</f>
        <v>5.1078899999999997E-2</v>
      </c>
      <c r="Y260" s="86">
        <f>rep!N251</f>
        <v>5.5526100000000002E-2</v>
      </c>
      <c r="Z260" s="86">
        <f>rep!O251</f>
        <v>5.8628199999999998E-2</v>
      </c>
      <c r="AA260" s="86">
        <f>rep!P251</f>
        <v>5.6252099999999999E-2</v>
      </c>
      <c r="AB260" s="86">
        <f>rep!Q251</f>
        <v>5.23309E-2</v>
      </c>
      <c r="AC260" s="86">
        <f>rep!R251</f>
        <v>5.0279400000000002E-2</v>
      </c>
      <c r="AD260" s="86">
        <f>rep!S251</f>
        <v>4.9432999999999998E-2</v>
      </c>
      <c r="AE260" s="86">
        <f>rep!T251</f>
        <v>4.7809699999999997E-2</v>
      </c>
      <c r="AF260" s="86">
        <f>rep!U251</f>
        <v>4.4672799999999999E-2</v>
      </c>
      <c r="AG260" s="86">
        <f>rep!V251</f>
        <v>4.0306700000000001E-2</v>
      </c>
      <c r="AH260" s="86">
        <f>rep!W251</f>
        <v>3.5133600000000001E-2</v>
      </c>
      <c r="AI260" s="86">
        <f>rep!X251</f>
        <v>2.9572899999999999E-2</v>
      </c>
      <c r="AJ260" s="86">
        <f>rep!Y251</f>
        <v>2.4125899999999999E-2</v>
      </c>
      <c r="AK260" s="86">
        <f>rep!Z251</f>
        <v>1.9227999999999999E-2</v>
      </c>
      <c r="AL260" s="86">
        <f>rep!AA251</f>
        <v>1.50863E-2</v>
      </c>
      <c r="AM260" s="86">
        <f>rep!AB251</f>
        <v>1.16994E-2</v>
      </c>
      <c r="AN260" s="86">
        <f>rep!AC251</f>
        <v>8.9720600000000005E-3</v>
      </c>
      <c r="AO260" s="86">
        <f>rep!AD251</f>
        <v>6.7942100000000002E-3</v>
      </c>
      <c r="AP260" s="86">
        <f>rep!AE251</f>
        <v>5.0668400000000004E-3</v>
      </c>
      <c r="AQ260" s="86">
        <f>rep!AF251</f>
        <v>3.7065599999999998E-3</v>
      </c>
      <c r="AR260" s="86">
        <f>rep!AG251</f>
        <v>2.64613E-3</v>
      </c>
      <c r="AS260" s="86">
        <f>rep!AH251</f>
        <v>1.83264E-3</v>
      </c>
      <c r="AT260" s="86">
        <f>rep!AI251</f>
        <v>1.2236300000000001E-3</v>
      </c>
      <c r="AU260" s="86">
        <f>rep!AJ251</f>
        <v>7.8278799999999997E-4</v>
      </c>
      <c r="AV260" s="86">
        <f>rep!AK251</f>
        <v>4.77014E-4</v>
      </c>
      <c r="AW260" s="86">
        <f>rep!AL251</f>
        <v>2.7544100000000002E-4</v>
      </c>
      <c r="AX260" s="86">
        <f>rep!AM251</f>
        <v>1.5001200000000001E-4</v>
      </c>
      <c r="AY260" s="86">
        <f>rep!AN251</f>
        <v>7.67551E-5</v>
      </c>
      <c r="AZ260" s="86">
        <f>rep!AO251</f>
        <v>3.6771799999999999E-5</v>
      </c>
      <c r="BA260" s="86">
        <f>rep!AP251</f>
        <v>1.6448900000000001E-5</v>
      </c>
      <c r="BB260" s="86">
        <f>rep!AQ251</f>
        <v>6.8544199999999997E-6</v>
      </c>
      <c r="BC260" s="86">
        <f>rep!AR251</f>
        <v>2.6557400000000001E-6</v>
      </c>
      <c r="BE260" s="29">
        <v>2017</v>
      </c>
      <c r="BF260" s="85">
        <f t="shared" si="289"/>
        <v>0</v>
      </c>
      <c r="BG260" s="85">
        <f t="shared" si="330"/>
        <v>0</v>
      </c>
      <c r="BH260" s="85">
        <f t="shared" si="331"/>
        <v>0</v>
      </c>
      <c r="BI260" s="85">
        <f t="shared" si="332"/>
        <v>0</v>
      </c>
      <c r="BJ260" s="85">
        <f t="shared" si="291"/>
        <v>0</v>
      </c>
      <c r="BK260" s="85">
        <f t="shared" si="292"/>
        <v>0</v>
      </c>
      <c r="BL260" s="85">
        <f t="shared" si="293"/>
        <v>0</v>
      </c>
      <c r="BM260" s="85">
        <f t="shared" si="294"/>
        <v>0</v>
      </c>
      <c r="BN260" s="85">
        <f t="shared" si="295"/>
        <v>0</v>
      </c>
      <c r="BO260" s="85">
        <f t="shared" si="296"/>
        <v>0</v>
      </c>
      <c r="BP260" s="85">
        <f t="shared" si="297"/>
        <v>0</v>
      </c>
      <c r="BQ260" s="85">
        <f t="shared" si="298"/>
        <v>0</v>
      </c>
      <c r="BR260" s="85">
        <f t="shared" si="299"/>
        <v>0</v>
      </c>
      <c r="BS260" s="85">
        <f t="shared" si="300"/>
        <v>0</v>
      </c>
      <c r="BT260" s="85">
        <f t="shared" si="301"/>
        <v>0</v>
      </c>
      <c r="BU260" s="85">
        <f t="shared" si="302"/>
        <v>0</v>
      </c>
      <c r="BV260" s="85">
        <f t="shared" si="303"/>
        <v>0</v>
      </c>
      <c r="BW260" s="85">
        <f t="shared" si="304"/>
        <v>0</v>
      </c>
      <c r="BX260" s="85">
        <f t="shared" si="305"/>
        <v>0</v>
      </c>
      <c r="BY260" s="85">
        <f t="shared" si="306"/>
        <v>0</v>
      </c>
      <c r="BZ260" s="85">
        <f t="shared" si="307"/>
        <v>0</v>
      </c>
      <c r="CA260" s="85">
        <f t="shared" si="308"/>
        <v>0</v>
      </c>
      <c r="CB260" s="85">
        <f t="shared" si="309"/>
        <v>0</v>
      </c>
      <c r="CC260" s="85">
        <f t="shared" si="310"/>
        <v>0</v>
      </c>
      <c r="CD260" s="85">
        <f t="shared" si="311"/>
        <v>0</v>
      </c>
      <c r="CE260" s="85">
        <f t="shared" si="312"/>
        <v>0</v>
      </c>
      <c r="CF260" s="85">
        <f t="shared" si="313"/>
        <v>0</v>
      </c>
      <c r="CG260" s="85">
        <f t="shared" si="314"/>
        <v>0</v>
      </c>
      <c r="CH260" s="85">
        <f t="shared" si="315"/>
        <v>0</v>
      </c>
      <c r="CI260" s="85">
        <f t="shared" si="316"/>
        <v>0</v>
      </c>
      <c r="CJ260" s="85">
        <f t="shared" si="317"/>
        <v>0</v>
      </c>
      <c r="CK260" s="85">
        <f t="shared" si="318"/>
        <v>0</v>
      </c>
      <c r="CL260" s="85">
        <f t="shared" si="319"/>
        <v>0</v>
      </c>
      <c r="CM260" s="85">
        <f t="shared" si="320"/>
        <v>0</v>
      </c>
      <c r="CN260" s="85">
        <f t="shared" si="321"/>
        <v>0</v>
      </c>
      <c r="CO260" s="85">
        <f t="shared" si="322"/>
        <v>0</v>
      </c>
      <c r="CP260" s="85">
        <f t="shared" si="323"/>
        <v>0</v>
      </c>
      <c r="CQ260" s="85">
        <f t="shared" si="324"/>
        <v>0</v>
      </c>
      <c r="CR260" s="85">
        <f t="shared" si="325"/>
        <v>0</v>
      </c>
      <c r="CS260" s="85">
        <f t="shared" si="326"/>
        <v>0</v>
      </c>
      <c r="CT260" s="85">
        <f t="shared" si="327"/>
        <v>0</v>
      </c>
      <c r="CU260" s="85">
        <f t="shared" si="328"/>
        <v>0</v>
      </c>
      <c r="CV260" s="85">
        <f t="shared" si="329"/>
        <v>0</v>
      </c>
    </row>
    <row r="261" spans="1:100" s="29" customFormat="1" x14ac:dyDescent="0.25">
      <c r="A261" s="28"/>
      <c r="B261" s="28"/>
      <c r="C261" s="81"/>
      <c r="D261" s="26"/>
      <c r="E261" s="26"/>
      <c r="F261" s="22"/>
      <c r="G261" s="22"/>
      <c r="H261" s="22"/>
      <c r="I261" s="22"/>
      <c r="J261" s="84"/>
      <c r="L261" s="15">
        <f t="shared" si="290"/>
        <v>2018</v>
      </c>
      <c r="M261" s="86">
        <f>rep!B252</f>
        <v>1.52081E-7</v>
      </c>
      <c r="N261" s="86">
        <f>rep!C252</f>
        <v>3.4017200000000001E-6</v>
      </c>
      <c r="O261" s="86">
        <f>rep!D252</f>
        <v>5.0152299999999998E-5</v>
      </c>
      <c r="P261" s="86">
        <f>rep!E252</f>
        <v>4.8783499999999999E-4</v>
      </c>
      <c r="Q261" s="86">
        <f>rep!F252</f>
        <v>3.1338400000000001E-3</v>
      </c>
      <c r="R261" s="86">
        <f>rep!G252</f>
        <v>1.3310600000000001E-2</v>
      </c>
      <c r="S261" s="86">
        <f>rep!H252</f>
        <v>3.7445199999999998E-2</v>
      </c>
      <c r="T261" s="86">
        <f>rep!I252</f>
        <v>7.0046499999999998E-2</v>
      </c>
      <c r="U261" s="86">
        <f>rep!J252</f>
        <v>8.8220599999999996E-2</v>
      </c>
      <c r="V261" s="86">
        <f>rep!K252</f>
        <v>7.8345899999999996E-2</v>
      </c>
      <c r="W261" s="86">
        <f>rep!L252</f>
        <v>5.7573699999999998E-2</v>
      </c>
      <c r="X261" s="86">
        <f>rep!M252</f>
        <v>4.8207399999999997E-2</v>
      </c>
      <c r="Y261" s="86">
        <f>rep!N252</f>
        <v>5.0436599999999998E-2</v>
      </c>
      <c r="Z261" s="86">
        <f>rep!O252</f>
        <v>5.2759199999999999E-2</v>
      </c>
      <c r="AA261" s="86">
        <f>rep!P252</f>
        <v>5.0480900000000002E-2</v>
      </c>
      <c r="AB261" s="86">
        <f>rep!Q252</f>
        <v>4.6749499999999999E-2</v>
      </c>
      <c r="AC261" s="86">
        <f>rep!R252</f>
        <v>4.4575499999999997E-2</v>
      </c>
      <c r="AD261" s="86">
        <f>rep!S252</f>
        <v>4.3532300000000003E-2</v>
      </c>
      <c r="AE261" s="86">
        <f>rep!T252</f>
        <v>4.2186700000000001E-2</v>
      </c>
      <c r="AF261" s="86">
        <f>rep!U252</f>
        <v>4.0204400000000001E-2</v>
      </c>
      <c r="AG261" s="86">
        <f>rep!V252</f>
        <v>3.7874600000000001E-2</v>
      </c>
      <c r="AH261" s="86">
        <f>rep!W252</f>
        <v>3.5196400000000003E-2</v>
      </c>
      <c r="AI261" s="86">
        <f>rep!X252</f>
        <v>3.1928199999999997E-2</v>
      </c>
      <c r="AJ261" s="86">
        <f>rep!Y252</f>
        <v>2.8010500000000001E-2</v>
      </c>
      <c r="AK261" s="86">
        <f>rep!Z252</f>
        <v>2.3678999999999999E-2</v>
      </c>
      <c r="AL261" s="86">
        <f>rep!AA252</f>
        <v>1.9309400000000001E-2</v>
      </c>
      <c r="AM261" s="86">
        <f>rep!AB252</f>
        <v>1.52473E-2</v>
      </c>
      <c r="AN261" s="86">
        <f>rep!AC252</f>
        <v>1.1716799999999999E-2</v>
      </c>
      <c r="AO261" s="86">
        <f>rep!AD252</f>
        <v>8.8030699999999996E-3</v>
      </c>
      <c r="AP261" s="86">
        <f>rep!AE252</f>
        <v>6.4840999999999996E-3</v>
      </c>
      <c r="AQ261" s="86">
        <f>rep!AF252</f>
        <v>4.6817200000000003E-3</v>
      </c>
      <c r="AR261" s="86">
        <f>rep!AG252</f>
        <v>3.30424E-3</v>
      </c>
      <c r="AS261" s="86">
        <f>rep!AH252</f>
        <v>2.2685399999999999E-3</v>
      </c>
      <c r="AT261" s="86">
        <f>rep!AI252</f>
        <v>1.5059800000000001E-3</v>
      </c>
      <c r="AU261" s="86">
        <f>rep!AJ252</f>
        <v>9.6047799999999996E-4</v>
      </c>
      <c r="AV261" s="86">
        <f>rep!AK252</f>
        <v>5.8477799999999999E-4</v>
      </c>
      <c r="AW261" s="86">
        <f>rep!AL252</f>
        <v>3.3789900000000001E-4</v>
      </c>
      <c r="AX261" s="86">
        <f>rep!AM252</f>
        <v>1.84346E-4</v>
      </c>
      <c r="AY261" s="86">
        <f>rep!AN252</f>
        <v>9.4541699999999996E-5</v>
      </c>
      <c r="AZ261" s="86">
        <f>rep!AO252</f>
        <v>4.5411100000000003E-5</v>
      </c>
      <c r="BA261" s="86">
        <f>rep!AP252</f>
        <v>2.0367799999999998E-5</v>
      </c>
      <c r="BB261" s="86">
        <f>rep!AQ252</f>
        <v>8.5095300000000008E-6</v>
      </c>
      <c r="BC261" s="86">
        <f>rep!AR252</f>
        <v>3.3050800000000002E-6</v>
      </c>
      <c r="BE261" s="29">
        <v>2018</v>
      </c>
      <c r="BF261" s="85">
        <f t="shared" si="289"/>
        <v>0</v>
      </c>
      <c r="BG261" s="85">
        <f t="shared" si="330"/>
        <v>0</v>
      </c>
      <c r="BH261" s="85">
        <f t="shared" si="331"/>
        <v>0</v>
      </c>
      <c r="BI261" s="85">
        <f t="shared" si="332"/>
        <v>0</v>
      </c>
      <c r="BJ261" s="85">
        <f t="shared" si="291"/>
        <v>0</v>
      </c>
      <c r="BK261" s="85">
        <f t="shared" si="292"/>
        <v>0</v>
      </c>
      <c r="BL261" s="85">
        <f t="shared" si="293"/>
        <v>0</v>
      </c>
      <c r="BM261" s="85">
        <f t="shared" si="294"/>
        <v>0</v>
      </c>
      <c r="BN261" s="85">
        <f t="shared" si="295"/>
        <v>0</v>
      </c>
      <c r="BO261" s="85">
        <f t="shared" si="296"/>
        <v>0</v>
      </c>
      <c r="BP261" s="85">
        <f t="shared" si="297"/>
        <v>0</v>
      </c>
      <c r="BQ261" s="85">
        <f t="shared" si="298"/>
        <v>0</v>
      </c>
      <c r="BR261" s="85">
        <f t="shared" si="299"/>
        <v>0</v>
      </c>
      <c r="BS261" s="85">
        <f t="shared" si="300"/>
        <v>0</v>
      </c>
      <c r="BT261" s="85">
        <f t="shared" si="301"/>
        <v>0</v>
      </c>
      <c r="BU261" s="85">
        <f t="shared" si="302"/>
        <v>0</v>
      </c>
      <c r="BV261" s="85">
        <f t="shared" si="303"/>
        <v>0</v>
      </c>
      <c r="BW261" s="85">
        <f t="shared" si="304"/>
        <v>0</v>
      </c>
      <c r="BX261" s="85">
        <f t="shared" si="305"/>
        <v>0</v>
      </c>
      <c r="BY261" s="85">
        <f t="shared" si="306"/>
        <v>0</v>
      </c>
      <c r="BZ261" s="85">
        <f t="shared" si="307"/>
        <v>0</v>
      </c>
      <c r="CA261" s="85">
        <f t="shared" si="308"/>
        <v>0</v>
      </c>
      <c r="CB261" s="85">
        <f t="shared" si="309"/>
        <v>0</v>
      </c>
      <c r="CC261" s="85">
        <f t="shared" si="310"/>
        <v>0</v>
      </c>
      <c r="CD261" s="85">
        <f t="shared" si="311"/>
        <v>0</v>
      </c>
      <c r="CE261" s="85">
        <f t="shared" si="312"/>
        <v>0</v>
      </c>
      <c r="CF261" s="85">
        <f t="shared" si="313"/>
        <v>0</v>
      </c>
      <c r="CG261" s="85">
        <f t="shared" si="314"/>
        <v>0</v>
      </c>
      <c r="CH261" s="85">
        <f t="shared" si="315"/>
        <v>0</v>
      </c>
      <c r="CI261" s="85">
        <f t="shared" si="316"/>
        <v>0</v>
      </c>
      <c r="CJ261" s="85">
        <f t="shared" si="317"/>
        <v>0</v>
      </c>
      <c r="CK261" s="85">
        <f t="shared" si="318"/>
        <v>0</v>
      </c>
      <c r="CL261" s="85">
        <f t="shared" si="319"/>
        <v>0</v>
      </c>
      <c r="CM261" s="85">
        <f t="shared" si="320"/>
        <v>0</v>
      </c>
      <c r="CN261" s="85">
        <f t="shared" si="321"/>
        <v>0</v>
      </c>
      <c r="CO261" s="85">
        <f t="shared" si="322"/>
        <v>0</v>
      </c>
      <c r="CP261" s="85">
        <f t="shared" si="323"/>
        <v>0</v>
      </c>
      <c r="CQ261" s="85">
        <f t="shared" si="324"/>
        <v>0</v>
      </c>
      <c r="CR261" s="85">
        <f t="shared" si="325"/>
        <v>0</v>
      </c>
      <c r="CS261" s="85">
        <f t="shared" si="326"/>
        <v>0</v>
      </c>
      <c r="CT261" s="85">
        <f t="shared" si="327"/>
        <v>0</v>
      </c>
      <c r="CU261" s="85">
        <f t="shared" si="328"/>
        <v>0</v>
      </c>
      <c r="CV261" s="85">
        <f t="shared" si="329"/>
        <v>0</v>
      </c>
    </row>
    <row r="262" spans="1:100" s="29" customFormat="1" x14ac:dyDescent="0.25">
      <c r="A262" s="28"/>
      <c r="B262" s="28"/>
      <c r="C262" s="81"/>
      <c r="D262" s="26"/>
      <c r="E262" s="26"/>
      <c r="F262" s="22"/>
      <c r="G262" s="22"/>
      <c r="H262" s="22"/>
      <c r="I262" s="22"/>
      <c r="J262" s="84"/>
    </row>
    <row r="263" spans="1:100" s="29" customFormat="1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</row>
    <row r="264" spans="1:100" s="29" customFormat="1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</row>
    <row r="265" spans="1:100" s="29" customFormat="1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L265" s="31" t="s">
        <v>48</v>
      </c>
    </row>
    <row r="266" spans="1:100" s="29" customFormat="1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L266" s="9">
        <v>1985</v>
      </c>
      <c r="M266" s="87">
        <f>rep!B254</f>
        <v>1.01883E-7</v>
      </c>
      <c r="N266" s="87">
        <f>rep!C254</f>
        <v>2.2789400000000002E-6</v>
      </c>
      <c r="O266" s="87">
        <f>rep!D254</f>
        <v>3.3601099999999999E-5</v>
      </c>
      <c r="P266" s="87">
        <f>rep!E254</f>
        <v>3.2688500000000001E-4</v>
      </c>
      <c r="Q266" s="87">
        <f>rep!F254</f>
        <v>2.1005300000000002E-3</v>
      </c>
      <c r="R266" s="87">
        <f>rep!G254</f>
        <v>8.9280699999999998E-3</v>
      </c>
      <c r="S266" s="87">
        <f>rep!H254</f>
        <v>2.5162500000000001E-2</v>
      </c>
      <c r="T266" s="87">
        <f>rep!I254</f>
        <v>4.7321099999999998E-2</v>
      </c>
      <c r="U266" s="87">
        <f>rep!J254</f>
        <v>6.0616700000000003E-2</v>
      </c>
      <c r="V266" s="87">
        <f>rep!K254</f>
        <v>5.6898400000000002E-2</v>
      </c>
      <c r="W266" s="87">
        <f>rep!L254</f>
        <v>4.8428699999999998E-2</v>
      </c>
      <c r="X266" s="87">
        <f>rep!M254</f>
        <v>4.9399199999999997E-2</v>
      </c>
      <c r="Y266" s="87">
        <f>rep!N254</f>
        <v>5.7310100000000003E-2</v>
      </c>
      <c r="Z266" s="87">
        <f>rep!O254</f>
        <v>6.2036399999999998E-2</v>
      </c>
      <c r="AA266" s="87">
        <f>rep!P254</f>
        <v>6.0585600000000003E-2</v>
      </c>
      <c r="AB266" s="87">
        <f>rep!Q254</f>
        <v>5.7007000000000002E-2</v>
      </c>
      <c r="AC266" s="87">
        <f>rep!R254</f>
        <v>5.4354800000000002E-2</v>
      </c>
      <c r="AD266" s="87">
        <f>rep!S254</f>
        <v>5.1854999999999998E-2</v>
      </c>
      <c r="AE266" s="87">
        <f>rep!T254</f>
        <v>4.8121200000000003E-2</v>
      </c>
      <c r="AF266" s="87">
        <f>rep!U254</f>
        <v>4.3476899999999999E-2</v>
      </c>
      <c r="AG266" s="87">
        <f>rep!V254</f>
        <v>3.9011299999999999E-2</v>
      </c>
      <c r="AH266" s="87">
        <f>rep!W254</f>
        <v>3.5203600000000002E-2</v>
      </c>
      <c r="AI266" s="87">
        <f>rep!X254</f>
        <v>3.1885900000000002E-2</v>
      </c>
      <c r="AJ266" s="87">
        <f>rep!Y254</f>
        <v>2.87811E-2</v>
      </c>
      <c r="AK266" s="87">
        <f>rep!Z254</f>
        <v>2.57316E-2</v>
      </c>
      <c r="AL266" s="87">
        <f>rep!AA254</f>
        <v>2.2657199999999999E-2</v>
      </c>
      <c r="AM266" s="87">
        <f>rep!AB254</f>
        <v>1.9521299999999998E-2</v>
      </c>
      <c r="AN266" s="87">
        <f>rep!AC254</f>
        <v>1.6350099999999999E-2</v>
      </c>
      <c r="AO266" s="87">
        <f>rep!AD254</f>
        <v>1.32394E-2</v>
      </c>
      <c r="AP266" s="87">
        <f>rep!AE254</f>
        <v>1.0324699999999999E-2</v>
      </c>
      <c r="AQ266" s="87">
        <f>rep!AF254</f>
        <v>7.7358699999999997E-3</v>
      </c>
      <c r="AR266" s="87">
        <f>rep!AG254</f>
        <v>5.5615700000000001E-3</v>
      </c>
      <c r="AS266" s="87">
        <f>rep!AH254</f>
        <v>3.8330500000000002E-3</v>
      </c>
      <c r="AT266" s="87">
        <f>rep!AI254</f>
        <v>2.5295299999999999E-3</v>
      </c>
      <c r="AU266" s="87">
        <f>rep!AJ254</f>
        <v>1.5953E-3</v>
      </c>
      <c r="AV266" s="87">
        <f>rep!AK254</f>
        <v>9.5878100000000002E-4</v>
      </c>
      <c r="AW266" s="87">
        <f>rep!AL254</f>
        <v>5.4715500000000002E-4</v>
      </c>
      <c r="AX266" s="87">
        <f>rep!AM254</f>
        <v>2.9531499999999999E-4</v>
      </c>
      <c r="AY266" s="87">
        <f>rep!AN254</f>
        <v>1.5014499999999999E-4</v>
      </c>
      <c r="AZ266" s="87">
        <f>rep!AO254</f>
        <v>7.1642800000000005E-5</v>
      </c>
      <c r="BA266" s="87">
        <f>rep!AP254</f>
        <v>3.1977300000000003E-5</v>
      </c>
      <c r="BB266" s="87">
        <f>rep!AQ254</f>
        <v>1.33141E-5</v>
      </c>
      <c r="BC266" s="87">
        <f>rep!AR254</f>
        <v>5.1590899999999996E-6</v>
      </c>
      <c r="BE266" s="29">
        <v>1985</v>
      </c>
      <c r="BF266" s="29">
        <f>(M228-M266)^2</f>
        <v>1.0380145689E-14</v>
      </c>
      <c r="BG266" s="29">
        <f t="shared" ref="BG266:CV272" si="333">(N228-N266)^2</f>
        <v>5.1935675236000007E-12</v>
      </c>
      <c r="BH266" s="29">
        <f t="shared" si="333"/>
        <v>1.1290339212099999E-9</v>
      </c>
      <c r="BI266" s="29">
        <f t="shared" si="333"/>
        <v>1.0685380322500001E-7</v>
      </c>
      <c r="BJ266" s="29">
        <f t="shared" si="333"/>
        <v>4.4122262809000008E-6</v>
      </c>
      <c r="BK266" s="29">
        <f t="shared" si="333"/>
        <v>7.9710433924899994E-5</v>
      </c>
      <c r="BL266" s="29">
        <f t="shared" si="333"/>
        <v>6.3315140625000009E-4</v>
      </c>
      <c r="BM266" s="29">
        <f t="shared" si="333"/>
        <v>2.2392865052099998E-3</v>
      </c>
      <c r="BN266" s="29">
        <f t="shared" si="333"/>
        <v>3.6743843188900005E-3</v>
      </c>
      <c r="BO266" s="29">
        <f t="shared" si="333"/>
        <v>3.2374279225600004E-3</v>
      </c>
      <c r="BP266" s="29">
        <f t="shared" si="333"/>
        <v>2.3453389836899999E-3</v>
      </c>
      <c r="BQ266" s="29">
        <f t="shared" si="333"/>
        <v>2.4402809606399998E-3</v>
      </c>
      <c r="BR266" s="29">
        <f t="shared" si="333"/>
        <v>3.2844475620100004E-3</v>
      </c>
      <c r="BS266" s="29">
        <f t="shared" si="333"/>
        <v>3.84851492496E-3</v>
      </c>
      <c r="BT266" s="29">
        <f t="shared" si="333"/>
        <v>3.6706149273600004E-3</v>
      </c>
      <c r="BU266" s="29">
        <f t="shared" si="333"/>
        <v>3.2497980490000002E-3</v>
      </c>
      <c r="BV266" s="29">
        <f t="shared" si="333"/>
        <v>2.9544442830400004E-3</v>
      </c>
      <c r="BW266" s="29">
        <f t="shared" si="333"/>
        <v>2.6889410249999997E-3</v>
      </c>
      <c r="BX266" s="29">
        <f t="shared" si="333"/>
        <v>2.3156498894400003E-3</v>
      </c>
      <c r="BY266" s="29">
        <f t="shared" si="333"/>
        <v>1.8902408336099999E-3</v>
      </c>
      <c r="BZ266" s="29">
        <f t="shared" si="333"/>
        <v>1.5218815276899999E-3</v>
      </c>
      <c r="CA266" s="29">
        <f t="shared" si="333"/>
        <v>1.2392934529600001E-3</v>
      </c>
      <c r="CB266" s="29">
        <f t="shared" si="333"/>
        <v>1.0167106188100001E-3</v>
      </c>
      <c r="CC266" s="29">
        <f t="shared" si="333"/>
        <v>8.2835171721000001E-4</v>
      </c>
      <c r="CD266" s="29">
        <f t="shared" si="333"/>
        <v>6.6211523856E-4</v>
      </c>
      <c r="CE266" s="29">
        <f t="shared" si="333"/>
        <v>5.1334871183999998E-4</v>
      </c>
      <c r="CF266" s="29">
        <f t="shared" si="333"/>
        <v>3.8108115368999993E-4</v>
      </c>
      <c r="CG266" s="29">
        <f t="shared" si="333"/>
        <v>2.6732577001E-4</v>
      </c>
      <c r="CH266" s="29">
        <f t="shared" si="333"/>
        <v>1.7528171236000001E-4</v>
      </c>
      <c r="CI266" s="29">
        <f t="shared" si="333"/>
        <v>1.0659943008999998E-4</v>
      </c>
      <c r="CJ266" s="29">
        <f t="shared" si="333"/>
        <v>5.9843684656899997E-5</v>
      </c>
      <c r="CK266" s="29">
        <f t="shared" si="333"/>
        <v>3.0931060864899999E-5</v>
      </c>
      <c r="CL266" s="29">
        <f t="shared" si="333"/>
        <v>1.4692272302500001E-5</v>
      </c>
      <c r="CM266" s="29">
        <f t="shared" si="333"/>
        <v>6.3985220208999993E-6</v>
      </c>
      <c r="CN266" s="29">
        <f t="shared" si="333"/>
        <v>2.5449820900000002E-6</v>
      </c>
      <c r="CO266" s="29">
        <f t="shared" si="333"/>
        <v>9.1926100596099999E-7</v>
      </c>
      <c r="CP266" s="29">
        <f t="shared" si="333"/>
        <v>2.9937859402500003E-7</v>
      </c>
      <c r="CQ266" s="29">
        <f t="shared" si="333"/>
        <v>8.7210949224999995E-8</v>
      </c>
      <c r="CR266" s="29">
        <f t="shared" si="333"/>
        <v>2.2543521024999998E-8</v>
      </c>
      <c r="CS266" s="29">
        <f t="shared" si="333"/>
        <v>5.1326907918400008E-9</v>
      </c>
      <c r="CT266" s="29">
        <f t="shared" si="333"/>
        <v>1.0225477152900002E-9</v>
      </c>
      <c r="CU266" s="29">
        <f t="shared" si="333"/>
        <v>1.7726525881000001E-10</v>
      </c>
      <c r="CV266" s="29">
        <f t="shared" si="333"/>
        <v>2.6616209628099995E-11</v>
      </c>
    </row>
    <row r="267" spans="1:100" s="29" customFormat="1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L267" s="9">
        <f>+L266+1</f>
        <v>1986</v>
      </c>
      <c r="M267" s="87">
        <f>rep!B255</f>
        <v>9.4560799999999998E-8</v>
      </c>
      <c r="N267" s="87">
        <f>rep!C255</f>
        <v>2.1151400000000001E-6</v>
      </c>
      <c r="O267" s="87">
        <f>rep!D255</f>
        <v>3.1185200000000001E-5</v>
      </c>
      <c r="P267" s="87">
        <f>rep!E255</f>
        <v>3.0336499999999999E-4</v>
      </c>
      <c r="Q267" s="87">
        <f>rep!F255</f>
        <v>1.9491599999999999E-3</v>
      </c>
      <c r="R267" s="87">
        <f>rep!G255</f>
        <v>8.2823299999999992E-3</v>
      </c>
      <c r="S267" s="87">
        <f>rep!H255</f>
        <v>2.33253E-2</v>
      </c>
      <c r="T267" s="87">
        <f>rep!I255</f>
        <v>4.3772800000000001E-2</v>
      </c>
      <c r="U267" s="87">
        <f>rep!J255</f>
        <v>5.5698400000000002E-2</v>
      </c>
      <c r="V267" s="87">
        <f>rep!K255</f>
        <v>5.11922E-2</v>
      </c>
      <c r="W267" s="87">
        <f>rep!L255</f>
        <v>4.1415199999999999E-2</v>
      </c>
      <c r="X267" s="87">
        <f>rep!M255</f>
        <v>3.9989200000000003E-2</v>
      </c>
      <c r="Y267" s="87">
        <f>rep!N255</f>
        <v>4.58673E-2</v>
      </c>
      <c r="Z267" s="87">
        <f>rep!O255</f>
        <v>5.0863100000000001E-2</v>
      </c>
      <c r="AA267" s="87">
        <f>rep!P255</f>
        <v>5.2215999999999999E-2</v>
      </c>
      <c r="AB267" s="87">
        <f>rep!Q255</f>
        <v>5.2598199999999998E-2</v>
      </c>
      <c r="AC267" s="87">
        <f>rep!R255</f>
        <v>5.37657E-2</v>
      </c>
      <c r="AD267" s="87">
        <f>rep!S255</f>
        <v>5.4538299999999998E-2</v>
      </c>
      <c r="AE267" s="87">
        <f>rep!T255</f>
        <v>5.3473199999999999E-2</v>
      </c>
      <c r="AF267" s="87">
        <f>rep!U255</f>
        <v>5.0643899999999999E-2</v>
      </c>
      <c r="AG267" s="87">
        <f>rep!V255</f>
        <v>4.6854699999999999E-2</v>
      </c>
      <c r="AH267" s="87">
        <f>rep!W255</f>
        <v>4.2632499999999997E-2</v>
      </c>
      <c r="AI267" s="87">
        <f>rep!X255</f>
        <v>3.8229199999999998E-2</v>
      </c>
      <c r="AJ267" s="87">
        <f>rep!Y255</f>
        <v>3.38935E-2</v>
      </c>
      <c r="AK267" s="87">
        <f>rep!Z255</f>
        <v>2.98351E-2</v>
      </c>
      <c r="AL267" s="87">
        <f>rep!AA255</f>
        <v>2.6101800000000001E-2</v>
      </c>
      <c r="AM267" s="87">
        <f>rep!AB255</f>
        <v>2.26103E-2</v>
      </c>
      <c r="AN267" s="87">
        <f>rep!AC255</f>
        <v>1.92616E-2</v>
      </c>
      <c r="AO267" s="87">
        <f>rep!AD255</f>
        <v>1.6017300000000002E-2</v>
      </c>
      <c r="AP267" s="87">
        <f>rep!AE255</f>
        <v>1.29114E-2</v>
      </c>
      <c r="AQ267" s="87">
        <f>rep!AF255</f>
        <v>1.00278E-2</v>
      </c>
      <c r="AR267" s="87">
        <f>rep!AG255</f>
        <v>7.4659399999999999E-3</v>
      </c>
      <c r="AS267" s="87">
        <f>rep!AH255</f>
        <v>5.3067899999999996E-3</v>
      </c>
      <c r="AT267" s="87">
        <f>rep!AI255</f>
        <v>3.5892699999999999E-3</v>
      </c>
      <c r="AU267" s="87">
        <f>rep!AJ255</f>
        <v>2.3035E-3</v>
      </c>
      <c r="AV267" s="87">
        <f>rep!AK255</f>
        <v>1.3991699999999999E-3</v>
      </c>
      <c r="AW267" s="87">
        <f>rep!AL255</f>
        <v>8.02373E-4</v>
      </c>
      <c r="AX267" s="87">
        <f>rep!AM255</f>
        <v>4.3332700000000001E-4</v>
      </c>
      <c r="AY267" s="87">
        <f>rep!AN255</f>
        <v>2.1983199999999999E-4</v>
      </c>
      <c r="AZ267" s="87">
        <f>rep!AO255</f>
        <v>1.0450099999999999E-4</v>
      </c>
      <c r="BA267" s="87">
        <f>rep!AP255</f>
        <v>4.6436400000000001E-5</v>
      </c>
      <c r="BB267" s="87">
        <f>rep!AQ255</f>
        <v>1.92466E-5</v>
      </c>
      <c r="BC267" s="87">
        <f>rep!AR255</f>
        <v>7.4258699999999999E-6</v>
      </c>
      <c r="BE267" s="29">
        <v>1986</v>
      </c>
      <c r="BF267" s="29">
        <f t="shared" ref="BF267:BF299" si="334">(M229-M267)^2</f>
        <v>8.9417448966399992E-15</v>
      </c>
      <c r="BG267" s="29">
        <f t="shared" si="333"/>
        <v>4.4738172196000002E-12</v>
      </c>
      <c r="BH267" s="29">
        <f t="shared" si="333"/>
        <v>9.7251669904000008E-10</v>
      </c>
      <c r="BI267" s="29">
        <f t="shared" si="333"/>
        <v>9.2030323225E-8</v>
      </c>
      <c r="BJ267" s="29">
        <f t="shared" si="333"/>
        <v>3.7992247055999997E-6</v>
      </c>
      <c r="BK267" s="29">
        <f t="shared" si="333"/>
        <v>6.8596990228899981E-5</v>
      </c>
      <c r="BL267" s="29">
        <f t="shared" si="333"/>
        <v>5.4406962008999996E-4</v>
      </c>
      <c r="BM267" s="29">
        <f t="shared" si="333"/>
        <v>1.9160580198400001E-3</v>
      </c>
      <c r="BN267" s="29">
        <f t="shared" si="333"/>
        <v>3.1023117625600003E-3</v>
      </c>
      <c r="BO267" s="29">
        <f t="shared" si="333"/>
        <v>2.6206413408399998E-3</v>
      </c>
      <c r="BP267" s="29">
        <f t="shared" si="333"/>
        <v>1.7152187910399999E-3</v>
      </c>
      <c r="BQ267" s="29">
        <f t="shared" si="333"/>
        <v>1.5991361166400003E-3</v>
      </c>
      <c r="BR267" s="29">
        <f t="shared" si="333"/>
        <v>2.1038092092900001E-3</v>
      </c>
      <c r="BS267" s="29">
        <f t="shared" si="333"/>
        <v>2.5870549416100001E-3</v>
      </c>
      <c r="BT267" s="29">
        <f t="shared" si="333"/>
        <v>2.7265106559999997E-3</v>
      </c>
      <c r="BU267" s="29">
        <f t="shared" si="333"/>
        <v>2.7665706432399998E-3</v>
      </c>
      <c r="BV267" s="29">
        <f t="shared" si="333"/>
        <v>2.8907504964899998E-3</v>
      </c>
      <c r="BW267" s="29">
        <f t="shared" si="333"/>
        <v>2.9744261668899997E-3</v>
      </c>
      <c r="BX267" s="29">
        <f t="shared" si="333"/>
        <v>2.8593831182399999E-3</v>
      </c>
      <c r="BY267" s="29">
        <f t="shared" si="333"/>
        <v>2.5648046072099997E-3</v>
      </c>
      <c r="BZ267" s="29">
        <f t="shared" si="333"/>
        <v>2.1953629120900001E-3</v>
      </c>
      <c r="CA267" s="29">
        <f t="shared" si="333"/>
        <v>1.8175300562499998E-3</v>
      </c>
      <c r="CB267" s="29">
        <f t="shared" si="333"/>
        <v>1.4614717326399999E-3</v>
      </c>
      <c r="CC267" s="29">
        <f t="shared" si="333"/>
        <v>1.14876934225E-3</v>
      </c>
      <c r="CD267" s="29">
        <f t="shared" si="333"/>
        <v>8.9013319201000001E-4</v>
      </c>
      <c r="CE267" s="29">
        <f t="shared" si="333"/>
        <v>6.813039632400001E-4</v>
      </c>
      <c r="CF267" s="29">
        <f t="shared" si="333"/>
        <v>5.1122566609000002E-4</v>
      </c>
      <c r="CG267" s="29">
        <f t="shared" si="333"/>
        <v>3.7100923456E-4</v>
      </c>
      <c r="CH267" s="29">
        <f t="shared" si="333"/>
        <v>2.5655389929000007E-4</v>
      </c>
      <c r="CI267" s="29">
        <f t="shared" si="333"/>
        <v>1.6670424995999999E-4</v>
      </c>
      <c r="CJ267" s="29">
        <f t="shared" si="333"/>
        <v>1.0055677283999999E-4</v>
      </c>
      <c r="CK267" s="29">
        <f t="shared" si="333"/>
        <v>5.57402600836E-5</v>
      </c>
      <c r="CL267" s="29">
        <f t="shared" si="333"/>
        <v>2.8162020104099997E-5</v>
      </c>
      <c r="CM267" s="29">
        <f t="shared" si="333"/>
        <v>1.2882859132899999E-5</v>
      </c>
      <c r="CN267" s="29">
        <f t="shared" si="333"/>
        <v>5.3061122500000001E-6</v>
      </c>
      <c r="CO267" s="29">
        <f t="shared" si="333"/>
        <v>1.9576766888999997E-6</v>
      </c>
      <c r="CP267" s="29">
        <f t="shared" si="333"/>
        <v>6.4380243112899995E-7</v>
      </c>
      <c r="CQ267" s="29">
        <f t="shared" si="333"/>
        <v>1.8777228892900002E-7</v>
      </c>
      <c r="CR267" s="29">
        <f t="shared" si="333"/>
        <v>4.8326108223999994E-8</v>
      </c>
      <c r="CS267" s="29">
        <f t="shared" si="333"/>
        <v>1.0920459000999999E-8</v>
      </c>
      <c r="CT267" s="29">
        <f t="shared" si="333"/>
        <v>2.1563392449600003E-9</v>
      </c>
      <c r="CU267" s="29">
        <f t="shared" si="333"/>
        <v>3.7043161156E-10</v>
      </c>
      <c r="CV267" s="29">
        <f t="shared" si="333"/>
        <v>5.5143545256899997E-11</v>
      </c>
    </row>
    <row r="268" spans="1:100" s="29" customFormat="1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L268" s="9">
        <f t="shared" ref="L268:L299" si="335">+L267+1</f>
        <v>1987</v>
      </c>
      <c r="M268" s="87">
        <f>rep!B256</f>
        <v>8.9361099999999994E-8</v>
      </c>
      <c r="N268" s="87">
        <f>rep!C256</f>
        <v>1.9988400000000001E-6</v>
      </c>
      <c r="O268" s="87">
        <f>rep!D256</f>
        <v>2.9470400000000002E-5</v>
      </c>
      <c r="P268" s="87">
        <f>rep!E256</f>
        <v>2.8668500000000001E-4</v>
      </c>
      <c r="Q268" s="87">
        <f>rep!F256</f>
        <v>1.8420000000000001E-3</v>
      </c>
      <c r="R268" s="87">
        <f>rep!G256</f>
        <v>7.8271199999999999E-3</v>
      </c>
      <c r="S268" s="87">
        <f>rep!H256</f>
        <v>2.20442E-2</v>
      </c>
      <c r="T268" s="87">
        <f>rep!I256</f>
        <v>4.1373500000000001E-2</v>
      </c>
      <c r="U268" s="87">
        <f>rep!J256</f>
        <v>5.26627E-2</v>
      </c>
      <c r="V268" s="87">
        <f>rep!K256</f>
        <v>4.8442800000000001E-2</v>
      </c>
      <c r="W268" s="87">
        <f>rep!L256</f>
        <v>3.9230599999999997E-2</v>
      </c>
      <c r="X268" s="87">
        <f>rep!M256</f>
        <v>3.7774799999999997E-2</v>
      </c>
      <c r="Y268" s="87">
        <f>rep!N256</f>
        <v>4.2866099999999997E-2</v>
      </c>
      <c r="Z268" s="87">
        <f>rep!O256</f>
        <v>4.6604399999999997E-2</v>
      </c>
      <c r="AA268" s="87">
        <f>rep!P256</f>
        <v>4.65309E-2</v>
      </c>
      <c r="AB268" s="87">
        <f>rep!Q256</f>
        <v>4.5745599999999997E-2</v>
      </c>
      <c r="AC268" s="87">
        <f>rep!R256</f>
        <v>4.66542E-2</v>
      </c>
      <c r="AD268" s="87">
        <f>rep!S256</f>
        <v>4.8571799999999998E-2</v>
      </c>
      <c r="AE268" s="87">
        <f>rep!T256</f>
        <v>4.9942800000000002E-2</v>
      </c>
      <c r="AF268" s="87">
        <f>rep!U256</f>
        <v>5.0165599999999998E-2</v>
      </c>
      <c r="AG268" s="87">
        <f>rep!V256</f>
        <v>4.9257099999999998E-2</v>
      </c>
      <c r="AH268" s="87">
        <f>rep!W256</f>
        <v>4.7202500000000001E-2</v>
      </c>
      <c r="AI268" s="87">
        <f>rep!X256</f>
        <v>4.40247E-2</v>
      </c>
      <c r="AJ268" s="87">
        <f>rep!Y256</f>
        <v>3.9995999999999997E-2</v>
      </c>
      <c r="AK268" s="87">
        <f>rep!Z256</f>
        <v>3.5542700000000003E-2</v>
      </c>
      <c r="AL268" s="87">
        <f>rep!AA256</f>
        <v>3.1039600000000001E-2</v>
      </c>
      <c r="AM268" s="87">
        <f>rep!AB256</f>
        <v>2.6716500000000001E-2</v>
      </c>
      <c r="AN268" s="87">
        <f>rep!AC256</f>
        <v>2.2670699999999998E-2</v>
      </c>
      <c r="AO268" s="87">
        <f>rep!AD256</f>
        <v>1.8915000000000001E-2</v>
      </c>
      <c r="AP268" s="87">
        <f>rep!AE256</f>
        <v>1.5433799999999999E-2</v>
      </c>
      <c r="AQ268" s="87">
        <f>rep!AF256</f>
        <v>1.22302E-2</v>
      </c>
      <c r="AR268" s="87">
        <f>rep!AG256</f>
        <v>9.3429700000000008E-3</v>
      </c>
      <c r="AS268" s="87">
        <f>rep!AH256</f>
        <v>6.8338000000000001E-3</v>
      </c>
      <c r="AT268" s="87">
        <f>rep!AI256</f>
        <v>4.7577499999999998E-3</v>
      </c>
      <c r="AU268" s="87">
        <f>rep!AJ256</f>
        <v>3.13737E-3</v>
      </c>
      <c r="AV268" s="87">
        <f>rep!AK256</f>
        <v>1.95162E-3</v>
      </c>
      <c r="AW268" s="87">
        <f>rep!AL256</f>
        <v>1.1414299999999999E-3</v>
      </c>
      <c r="AX268" s="87">
        <f>rep!AM256</f>
        <v>6.2592699999999997E-4</v>
      </c>
      <c r="AY268" s="87">
        <f>rep!AN256</f>
        <v>3.2108199999999999E-4</v>
      </c>
      <c r="AZ268" s="87">
        <f>rep!AO256</f>
        <v>1.5376699999999999E-4</v>
      </c>
      <c r="BA268" s="87">
        <f>rep!AP256</f>
        <v>6.8631600000000002E-5</v>
      </c>
      <c r="BB268" s="87">
        <f>rep!AQ256</f>
        <v>2.8506299999999998E-5</v>
      </c>
      <c r="BC268" s="87">
        <f>rep!AR256</f>
        <v>1.1003600000000001E-5</v>
      </c>
      <c r="BE268" s="29">
        <v>1987</v>
      </c>
      <c r="BF268" s="29">
        <f t="shared" si="334"/>
        <v>7.9854061932099993E-15</v>
      </c>
      <c r="BG268" s="29">
        <f t="shared" si="333"/>
        <v>3.9953613456000002E-12</v>
      </c>
      <c r="BH268" s="29">
        <f t="shared" si="333"/>
        <v>8.6850447616000007E-10</v>
      </c>
      <c r="BI268" s="29">
        <f t="shared" si="333"/>
        <v>8.2188289225000006E-8</v>
      </c>
      <c r="BJ268" s="29">
        <f t="shared" si="333"/>
        <v>3.3929640000000002E-6</v>
      </c>
      <c r="BK268" s="29">
        <f t="shared" si="333"/>
        <v>6.1263807494399999E-5</v>
      </c>
      <c r="BL268" s="29">
        <f t="shared" si="333"/>
        <v>4.8594675363999997E-4</v>
      </c>
      <c r="BM268" s="29">
        <f t="shared" si="333"/>
        <v>1.71176650225E-3</v>
      </c>
      <c r="BN268" s="29">
        <f t="shared" si="333"/>
        <v>2.7733599712899998E-3</v>
      </c>
      <c r="BO268" s="29">
        <f t="shared" si="333"/>
        <v>2.3467048718400002E-3</v>
      </c>
      <c r="BP268" s="29">
        <f t="shared" si="333"/>
        <v>1.5390399763599999E-3</v>
      </c>
      <c r="BQ268" s="29">
        <f t="shared" si="333"/>
        <v>1.4269355150399999E-3</v>
      </c>
      <c r="BR268" s="29">
        <f t="shared" si="333"/>
        <v>1.8375025292099998E-3</v>
      </c>
      <c r="BS268" s="29">
        <f t="shared" si="333"/>
        <v>2.1719700993599999E-3</v>
      </c>
      <c r="BT268" s="29">
        <f t="shared" si="333"/>
        <v>2.1651246548100001E-3</v>
      </c>
      <c r="BU268" s="29">
        <f t="shared" si="333"/>
        <v>2.0926599193599998E-3</v>
      </c>
      <c r="BV268" s="29">
        <f t="shared" si="333"/>
        <v>2.1766143776399999E-3</v>
      </c>
      <c r="BW268" s="29">
        <f t="shared" si="333"/>
        <v>2.35921975524E-3</v>
      </c>
      <c r="BX268" s="29">
        <f t="shared" si="333"/>
        <v>2.4942832718400001E-3</v>
      </c>
      <c r="BY268" s="29">
        <f t="shared" si="333"/>
        <v>2.5165874233599997E-3</v>
      </c>
      <c r="BZ268" s="29">
        <f t="shared" si="333"/>
        <v>2.4262619004099999E-3</v>
      </c>
      <c r="CA268" s="29">
        <f t="shared" si="333"/>
        <v>2.2280760062499999E-3</v>
      </c>
      <c r="CB268" s="29">
        <f t="shared" si="333"/>
        <v>1.9381742100900001E-3</v>
      </c>
      <c r="CC268" s="29">
        <f t="shared" si="333"/>
        <v>1.5996800159999997E-3</v>
      </c>
      <c r="CD268" s="29">
        <f t="shared" si="333"/>
        <v>1.2632835232900003E-3</v>
      </c>
      <c r="CE268" s="29">
        <f t="shared" si="333"/>
        <v>9.6345676816000003E-4</v>
      </c>
      <c r="CF268" s="29">
        <f t="shared" si="333"/>
        <v>7.1377137225000001E-4</v>
      </c>
      <c r="CG268" s="29">
        <f t="shared" si="333"/>
        <v>5.1396063848999996E-4</v>
      </c>
      <c r="CH268" s="29">
        <f t="shared" si="333"/>
        <v>3.5777722500000006E-4</v>
      </c>
      <c r="CI268" s="29">
        <f t="shared" si="333"/>
        <v>2.3820218243999998E-4</v>
      </c>
      <c r="CJ268" s="29">
        <f t="shared" si="333"/>
        <v>1.4957779204000001E-4</v>
      </c>
      <c r="CK268" s="29">
        <f t="shared" si="333"/>
        <v>8.7291088420900012E-5</v>
      </c>
      <c r="CL268" s="29">
        <f t="shared" si="333"/>
        <v>4.6700822440000004E-5</v>
      </c>
      <c r="CM268" s="29">
        <f t="shared" si="333"/>
        <v>2.2636185062499997E-5</v>
      </c>
      <c r="CN268" s="29">
        <f t="shared" si="333"/>
        <v>9.8430905168999993E-6</v>
      </c>
      <c r="CO268" s="29">
        <f t="shared" si="333"/>
        <v>3.8088206244E-6</v>
      </c>
      <c r="CP268" s="29">
        <f t="shared" si="333"/>
        <v>1.3028624448999998E-6</v>
      </c>
      <c r="CQ268" s="29">
        <f t="shared" si="333"/>
        <v>3.9178460932899995E-7</v>
      </c>
      <c r="CR268" s="29">
        <f t="shared" si="333"/>
        <v>1.0309365072399999E-7</v>
      </c>
      <c r="CS268" s="29">
        <f t="shared" si="333"/>
        <v>2.3644290288999998E-8</v>
      </c>
      <c r="CT268" s="29">
        <f t="shared" si="333"/>
        <v>4.7102965185600005E-9</v>
      </c>
      <c r="CU268" s="29">
        <f t="shared" si="333"/>
        <v>8.1260913968999995E-10</v>
      </c>
      <c r="CV268" s="29">
        <f t="shared" si="333"/>
        <v>1.2107921296000002E-10</v>
      </c>
    </row>
    <row r="269" spans="1:100" s="29" customFormat="1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L269" s="9">
        <f t="shared" si="335"/>
        <v>1988</v>
      </c>
      <c r="M269" s="87">
        <f>rep!B257</f>
        <v>8.9305299999999994E-8</v>
      </c>
      <c r="N269" s="87">
        <f>rep!C257</f>
        <v>1.99758E-6</v>
      </c>
      <c r="O269" s="87">
        <f>rep!D257</f>
        <v>2.9451800000000002E-5</v>
      </c>
      <c r="P269" s="87">
        <f>rep!E257</f>
        <v>2.8650099999999999E-4</v>
      </c>
      <c r="Q269" s="87">
        <f>rep!F257</f>
        <v>1.84077E-3</v>
      </c>
      <c r="R269" s="87">
        <f>rep!G257</f>
        <v>7.8213899999999992E-3</v>
      </c>
      <c r="S269" s="87">
        <f>rep!H257</f>
        <v>2.2024499999999999E-2</v>
      </c>
      <c r="T269" s="87">
        <f>rep!I257</f>
        <v>4.1317100000000002E-2</v>
      </c>
      <c r="U269" s="87">
        <f>rep!J257</f>
        <v>5.25126E-2</v>
      </c>
      <c r="V269" s="87">
        <f>rep!K257</f>
        <v>4.8071900000000001E-2</v>
      </c>
      <c r="W269" s="87">
        <f>rep!L257</f>
        <v>3.8446300000000003E-2</v>
      </c>
      <c r="X269" s="87">
        <f>rep!M257</f>
        <v>3.6435000000000002E-2</v>
      </c>
      <c r="Y269" s="87">
        <f>rep!N257</f>
        <v>4.1022700000000002E-2</v>
      </c>
      <c r="Z269" s="87">
        <f>rep!O257</f>
        <v>4.4460899999999998E-2</v>
      </c>
      <c r="AA269" s="87">
        <f>rep!P257</f>
        <v>4.4188199999999997E-2</v>
      </c>
      <c r="AB269" s="87">
        <f>rep!Q257</f>
        <v>4.3025099999999997E-2</v>
      </c>
      <c r="AC269" s="87">
        <f>rep!R257</f>
        <v>4.3226899999999999E-2</v>
      </c>
      <c r="AD269" s="87">
        <f>rep!S257</f>
        <v>4.4273699999999999E-2</v>
      </c>
      <c r="AE269" s="87">
        <f>rep!T257</f>
        <v>4.50201E-2</v>
      </c>
      <c r="AF269" s="87">
        <f>rep!U257</f>
        <v>4.5308500000000002E-2</v>
      </c>
      <c r="AG269" s="87">
        <f>rep!V257</f>
        <v>4.5399099999999998E-2</v>
      </c>
      <c r="AH269" s="87">
        <f>rep!W257</f>
        <v>4.5164500000000003E-2</v>
      </c>
      <c r="AI269" s="87">
        <f>rep!X257</f>
        <v>4.4192000000000002E-2</v>
      </c>
      <c r="AJ269" s="87">
        <f>rep!Y257</f>
        <v>4.2205899999999998E-2</v>
      </c>
      <c r="AK269" s="87">
        <f>rep!Z257</f>
        <v>3.92162E-2</v>
      </c>
      <c r="AL269" s="87">
        <f>rep!AA257</f>
        <v>3.5441E-2</v>
      </c>
      <c r="AM269" s="87">
        <f>rep!AB257</f>
        <v>3.11933E-2</v>
      </c>
      <c r="AN269" s="87">
        <f>rep!AC257</f>
        <v>2.67884E-2</v>
      </c>
      <c r="AO269" s="87">
        <f>rep!AD257</f>
        <v>2.2474999999999998E-2</v>
      </c>
      <c r="AP269" s="87">
        <f>rep!AE257</f>
        <v>1.8409700000000001E-2</v>
      </c>
      <c r="AQ269" s="87">
        <f>rep!AF257</f>
        <v>1.46778E-2</v>
      </c>
      <c r="AR269" s="87">
        <f>rep!AG257</f>
        <v>1.13314E-2</v>
      </c>
      <c r="AS269" s="87">
        <f>rep!AH257</f>
        <v>8.4161600000000007E-3</v>
      </c>
      <c r="AT269" s="87">
        <f>rep!AI257</f>
        <v>5.9731999999999997E-3</v>
      </c>
      <c r="AU269" s="87">
        <f>rep!AJ257</f>
        <v>4.0253900000000002E-3</v>
      </c>
      <c r="AV269" s="87">
        <f>rep!AK257</f>
        <v>2.5616599999999999E-3</v>
      </c>
      <c r="AW269" s="87">
        <f>rep!AL257</f>
        <v>1.5323400000000001E-3</v>
      </c>
      <c r="AX269" s="87">
        <f>rep!AM257</f>
        <v>8.5842199999999996E-4</v>
      </c>
      <c r="AY269" s="87">
        <f>rep!AN257</f>
        <v>4.4902700000000001E-4</v>
      </c>
      <c r="AZ269" s="87">
        <f>rep!AO257</f>
        <v>2.1880099999999999E-4</v>
      </c>
      <c r="BA269" s="87">
        <f>rep!AP257</f>
        <v>9.9132800000000001E-5</v>
      </c>
      <c r="BB269" s="87">
        <f>rep!AQ257</f>
        <v>4.1698900000000002E-5</v>
      </c>
      <c r="BC269" s="87">
        <f>rep!AR257</f>
        <v>1.62647E-5</v>
      </c>
      <c r="BE269" s="29">
        <v>1988</v>
      </c>
      <c r="BF269" s="29">
        <f t="shared" si="334"/>
        <v>7.9754366080899996E-15</v>
      </c>
      <c r="BG269" s="29">
        <f t="shared" si="333"/>
        <v>3.9903258564000003E-12</v>
      </c>
      <c r="BH269" s="29">
        <f t="shared" si="333"/>
        <v>8.6740852324000011E-10</v>
      </c>
      <c r="BI269" s="29">
        <f t="shared" si="333"/>
        <v>8.208282300099999E-8</v>
      </c>
      <c r="BJ269" s="29">
        <f t="shared" si="333"/>
        <v>3.3884341929E-6</v>
      </c>
      <c r="BK269" s="29">
        <f t="shared" si="333"/>
        <v>6.1174141532099985E-5</v>
      </c>
      <c r="BL269" s="29">
        <f t="shared" si="333"/>
        <v>4.8507860024999994E-4</v>
      </c>
      <c r="BM269" s="29">
        <f t="shared" si="333"/>
        <v>1.7071027524100002E-3</v>
      </c>
      <c r="BN269" s="29">
        <f t="shared" si="333"/>
        <v>2.7575731587600001E-3</v>
      </c>
      <c r="BO269" s="29">
        <f t="shared" si="333"/>
        <v>2.3109075696099999E-3</v>
      </c>
      <c r="BP269" s="29">
        <f t="shared" si="333"/>
        <v>1.4781179836900003E-3</v>
      </c>
      <c r="BQ269" s="29">
        <f t="shared" si="333"/>
        <v>1.3275092250000001E-3</v>
      </c>
      <c r="BR269" s="29">
        <f t="shared" si="333"/>
        <v>1.6828619152900002E-3</v>
      </c>
      <c r="BS269" s="29">
        <f t="shared" si="333"/>
        <v>1.9767716288099997E-3</v>
      </c>
      <c r="BT269" s="29">
        <f t="shared" si="333"/>
        <v>1.9525970192399997E-3</v>
      </c>
      <c r="BU269" s="29">
        <f t="shared" si="333"/>
        <v>1.8511592300099998E-3</v>
      </c>
      <c r="BV269" s="29">
        <f t="shared" si="333"/>
        <v>1.8685648836099999E-3</v>
      </c>
      <c r="BW269" s="29">
        <f t="shared" si="333"/>
        <v>1.9601605116900001E-3</v>
      </c>
      <c r="BX269" s="29">
        <f t="shared" si="333"/>
        <v>2.02680940401E-3</v>
      </c>
      <c r="BY269" s="29">
        <f t="shared" si="333"/>
        <v>2.05286017225E-3</v>
      </c>
      <c r="BZ269" s="29">
        <f t="shared" si="333"/>
        <v>2.0610782808099999E-3</v>
      </c>
      <c r="CA269" s="29">
        <f t="shared" si="333"/>
        <v>2.0398320602500004E-3</v>
      </c>
      <c r="CB269" s="29">
        <f t="shared" si="333"/>
        <v>1.9529328640000001E-3</v>
      </c>
      <c r="CC269" s="29">
        <f t="shared" si="333"/>
        <v>1.7813379948099998E-3</v>
      </c>
      <c r="CD269" s="29">
        <f t="shared" si="333"/>
        <v>1.5379103424399999E-3</v>
      </c>
      <c r="CE269" s="29">
        <f t="shared" si="333"/>
        <v>1.2560644810000001E-3</v>
      </c>
      <c r="CF269" s="29">
        <f t="shared" si="333"/>
        <v>9.7302196489000006E-4</v>
      </c>
      <c r="CG269" s="29">
        <f t="shared" si="333"/>
        <v>7.1761837456000004E-4</v>
      </c>
      <c r="CH269" s="29">
        <f t="shared" si="333"/>
        <v>5.0512562499999993E-4</v>
      </c>
      <c r="CI269" s="29">
        <f t="shared" si="333"/>
        <v>3.3891705409000005E-4</v>
      </c>
      <c r="CJ269" s="29">
        <f t="shared" si="333"/>
        <v>2.1543781284E-4</v>
      </c>
      <c r="CK269" s="29">
        <f t="shared" si="333"/>
        <v>1.2840062596000001E-4</v>
      </c>
      <c r="CL269" s="29">
        <f t="shared" si="333"/>
        <v>7.0831749145600006E-5</v>
      </c>
      <c r="CM269" s="29">
        <f t="shared" si="333"/>
        <v>3.5679118239999994E-5</v>
      </c>
      <c r="CN269" s="29">
        <f t="shared" si="333"/>
        <v>1.6203764652100001E-5</v>
      </c>
      <c r="CO269" s="29">
        <f t="shared" si="333"/>
        <v>6.5621019555999998E-6</v>
      </c>
      <c r="CP269" s="29">
        <f t="shared" si="333"/>
        <v>2.3480658756000004E-6</v>
      </c>
      <c r="CQ269" s="29">
        <f t="shared" si="333"/>
        <v>7.3688833008399995E-7</v>
      </c>
      <c r="CR269" s="29">
        <f t="shared" si="333"/>
        <v>2.0162524672900002E-7</v>
      </c>
      <c r="CS269" s="29">
        <f t="shared" si="333"/>
        <v>4.7873877600999998E-8</v>
      </c>
      <c r="CT269" s="29">
        <f t="shared" si="333"/>
        <v>9.82731203584E-9</v>
      </c>
      <c r="CU269" s="29">
        <f t="shared" si="333"/>
        <v>1.7387982612100001E-9</v>
      </c>
      <c r="CV269" s="29">
        <f t="shared" si="333"/>
        <v>2.6454046608999999E-10</v>
      </c>
    </row>
    <row r="270" spans="1:100" s="29" customFormat="1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L270" s="9">
        <f t="shared" si="335"/>
        <v>1989</v>
      </c>
      <c r="M270" s="87">
        <f>rep!B258</f>
        <v>9.7933900000000003E-8</v>
      </c>
      <c r="N270" s="87">
        <f>rep!C258</f>
        <v>2.1905800000000001E-6</v>
      </c>
      <c r="O270" s="87">
        <f>rep!D258</f>
        <v>3.2296899999999999E-5</v>
      </c>
      <c r="P270" s="87">
        <f>rep!E258</f>
        <v>3.1417000000000001E-4</v>
      </c>
      <c r="Q270" s="87">
        <f>rep!F258</f>
        <v>2.0184299999999999E-3</v>
      </c>
      <c r="R270" s="87">
        <f>rep!G258</f>
        <v>8.5752099999999998E-3</v>
      </c>
      <c r="S270" s="87">
        <f>rep!H258</f>
        <v>2.4139299999999999E-2</v>
      </c>
      <c r="T270" s="87">
        <f>rep!I258</f>
        <v>4.5241499999999997E-2</v>
      </c>
      <c r="U270" s="87">
        <f>rep!J258</f>
        <v>5.7326500000000002E-2</v>
      </c>
      <c r="V270" s="87">
        <f>rep!K258</f>
        <v>5.1957799999999998E-2</v>
      </c>
      <c r="W270" s="87">
        <f>rep!L258</f>
        <v>4.04553E-2</v>
      </c>
      <c r="X270" s="87">
        <f>rep!M258</f>
        <v>3.6960300000000001E-2</v>
      </c>
      <c r="Y270" s="87">
        <f>rep!N258</f>
        <v>4.0767100000000001E-2</v>
      </c>
      <c r="Z270" s="87">
        <f>rep!O258</f>
        <v>4.3739300000000002E-2</v>
      </c>
      <c r="AA270" s="87">
        <f>rep!P258</f>
        <v>4.2999999999999997E-2</v>
      </c>
      <c r="AB270" s="87">
        <f>rep!Q258</f>
        <v>4.1296199999999998E-2</v>
      </c>
      <c r="AC270" s="87">
        <f>rep!R258</f>
        <v>4.0927600000000001E-2</v>
      </c>
      <c r="AD270" s="87">
        <f>rep!S258</f>
        <v>4.1410200000000001E-2</v>
      </c>
      <c r="AE270" s="87">
        <f>rep!T258</f>
        <v>4.1584599999999999E-2</v>
      </c>
      <c r="AF270" s="87">
        <f>rep!U258</f>
        <v>4.1298700000000001E-2</v>
      </c>
      <c r="AG270" s="87">
        <f>rep!V258</f>
        <v>4.09343E-2</v>
      </c>
      <c r="AH270" s="87">
        <f>rep!W258</f>
        <v>4.05948E-2</v>
      </c>
      <c r="AI270" s="87">
        <f>rep!X258</f>
        <v>4.0076100000000003E-2</v>
      </c>
      <c r="AJ270" s="87">
        <f>rep!Y258</f>
        <v>3.9139599999999997E-2</v>
      </c>
      <c r="AK270" s="87">
        <f>rep!Z258</f>
        <v>3.76084E-2</v>
      </c>
      <c r="AL270" s="87">
        <f>rep!AA258</f>
        <v>3.5366700000000001E-2</v>
      </c>
      <c r="AM270" s="87">
        <f>rep!AB258</f>
        <v>3.2398400000000001E-2</v>
      </c>
      <c r="AN270" s="87">
        <f>rep!AC258</f>
        <v>2.8820599999999998E-2</v>
      </c>
      <c r="AO270" s="87">
        <f>rep!AD258</f>
        <v>2.4854999999999999E-2</v>
      </c>
      <c r="AP270" s="87">
        <f>rep!AE258</f>
        <v>2.0759E-2</v>
      </c>
      <c r="AQ270" s="87">
        <f>rep!AF258</f>
        <v>1.6766799999999998E-2</v>
      </c>
      <c r="AR270" s="87">
        <f>rep!AG258</f>
        <v>1.30627E-2</v>
      </c>
      <c r="AS270" s="87">
        <f>rep!AH258</f>
        <v>9.7784399999999994E-3</v>
      </c>
      <c r="AT270" s="87">
        <f>rep!AI258</f>
        <v>6.9990800000000004E-3</v>
      </c>
      <c r="AU270" s="87">
        <f>rep!AJ258</f>
        <v>4.7644599999999999E-3</v>
      </c>
      <c r="AV270" s="87">
        <f>rep!AK258</f>
        <v>3.06821E-3</v>
      </c>
      <c r="AW270" s="87">
        <f>rep!AL258</f>
        <v>1.86017E-3</v>
      </c>
      <c r="AX270" s="87">
        <f>rep!AM258</f>
        <v>1.05732E-3</v>
      </c>
      <c r="AY270" s="87">
        <f>rep!AN258</f>
        <v>5.6148899999999998E-4</v>
      </c>
      <c r="AZ270" s="87">
        <f>rep!AO258</f>
        <v>2.7780900000000001E-4</v>
      </c>
      <c r="BA270" s="87">
        <f>rep!AP258</f>
        <v>1.2777700000000001E-4</v>
      </c>
      <c r="BB270" s="87">
        <f>rep!AQ258</f>
        <v>5.4537899999999998E-5</v>
      </c>
      <c r="BC270" s="87">
        <f>rep!AR258</f>
        <v>2.1571200000000001E-5</v>
      </c>
      <c r="BE270" s="29">
        <v>1989</v>
      </c>
      <c r="BF270" s="29">
        <f t="shared" si="334"/>
        <v>9.5910487692100005E-15</v>
      </c>
      <c r="BG270" s="29">
        <f t="shared" si="333"/>
        <v>4.7986407364000007E-12</v>
      </c>
      <c r="BH270" s="29">
        <f t="shared" si="333"/>
        <v>1.0430897496099999E-9</v>
      </c>
      <c r="BI270" s="29">
        <f t="shared" si="333"/>
        <v>9.8702788900000001E-8</v>
      </c>
      <c r="BJ270" s="29">
        <f t="shared" si="333"/>
        <v>4.0740596648999995E-6</v>
      </c>
      <c r="BK270" s="29">
        <f t="shared" si="333"/>
        <v>7.3534226544099999E-5</v>
      </c>
      <c r="BL270" s="29">
        <f t="shared" si="333"/>
        <v>5.8270580448999999E-4</v>
      </c>
      <c r="BM270" s="29">
        <f t="shared" si="333"/>
        <v>2.0467933222499996E-3</v>
      </c>
      <c r="BN270" s="29">
        <f t="shared" si="333"/>
        <v>3.2863276022500002E-3</v>
      </c>
      <c r="BO270" s="29">
        <f t="shared" si="333"/>
        <v>2.69961298084E-3</v>
      </c>
      <c r="BP270" s="29">
        <f t="shared" si="333"/>
        <v>1.6366312980899999E-3</v>
      </c>
      <c r="BQ270" s="29">
        <f t="shared" si="333"/>
        <v>1.36606377609E-3</v>
      </c>
      <c r="BR270" s="29">
        <f t="shared" si="333"/>
        <v>1.6619564424100002E-3</v>
      </c>
      <c r="BS270" s="29">
        <f t="shared" si="333"/>
        <v>1.9131263644900001E-3</v>
      </c>
      <c r="BT270" s="29">
        <f t="shared" si="333"/>
        <v>1.8489999999999997E-3</v>
      </c>
      <c r="BU270" s="29">
        <f t="shared" si="333"/>
        <v>1.7053761344399999E-3</v>
      </c>
      <c r="BV270" s="29">
        <f t="shared" si="333"/>
        <v>1.6750684417600002E-3</v>
      </c>
      <c r="BW270" s="29">
        <f t="shared" si="333"/>
        <v>1.7148046640400002E-3</v>
      </c>
      <c r="BX270" s="29">
        <f t="shared" si="333"/>
        <v>1.72927895716E-3</v>
      </c>
      <c r="BY270" s="29">
        <f t="shared" si="333"/>
        <v>1.70558262169E-3</v>
      </c>
      <c r="BZ270" s="29">
        <f t="shared" si="333"/>
        <v>1.67561691649E-3</v>
      </c>
      <c r="CA270" s="29">
        <f t="shared" si="333"/>
        <v>1.6479377870399999E-3</v>
      </c>
      <c r="CB270" s="29">
        <f t="shared" si="333"/>
        <v>1.6060937912100004E-3</v>
      </c>
      <c r="CC270" s="29">
        <f t="shared" si="333"/>
        <v>1.5319082881599998E-3</v>
      </c>
      <c r="CD270" s="29">
        <f t="shared" si="333"/>
        <v>1.4143917505600001E-3</v>
      </c>
      <c r="CE270" s="29">
        <f t="shared" si="333"/>
        <v>1.2508034688900002E-3</v>
      </c>
      <c r="CF270" s="29">
        <f t="shared" si="333"/>
        <v>1.0496563225600001E-3</v>
      </c>
      <c r="CG270" s="29">
        <f t="shared" si="333"/>
        <v>8.3062698435999987E-4</v>
      </c>
      <c r="CH270" s="29">
        <f t="shared" si="333"/>
        <v>6.1777102499999993E-4</v>
      </c>
      <c r="CI270" s="29">
        <f t="shared" si="333"/>
        <v>4.3093608099999998E-4</v>
      </c>
      <c r="CJ270" s="29">
        <f t="shared" si="333"/>
        <v>2.8112558223999994E-4</v>
      </c>
      <c r="CK270" s="29">
        <f t="shared" si="333"/>
        <v>1.7063413129E-4</v>
      </c>
      <c r="CL270" s="29">
        <f t="shared" si="333"/>
        <v>9.5617888833599986E-5</v>
      </c>
      <c r="CM270" s="29">
        <f t="shared" si="333"/>
        <v>4.8987120846400009E-5</v>
      </c>
      <c r="CN270" s="29">
        <f t="shared" si="333"/>
        <v>2.2700079091599999E-5</v>
      </c>
      <c r="CO270" s="29">
        <f t="shared" si="333"/>
        <v>9.4139126041000009E-6</v>
      </c>
      <c r="CP270" s="29">
        <f t="shared" si="333"/>
        <v>3.4602324288999999E-6</v>
      </c>
      <c r="CQ270" s="29">
        <f t="shared" si="333"/>
        <v>1.1179255824000001E-6</v>
      </c>
      <c r="CR270" s="29">
        <f t="shared" si="333"/>
        <v>3.1526989712099997E-7</v>
      </c>
      <c r="CS270" s="29">
        <f t="shared" si="333"/>
        <v>7.7177840481000001E-8</v>
      </c>
      <c r="CT270" s="29">
        <f t="shared" si="333"/>
        <v>1.6326961729000003E-8</v>
      </c>
      <c r="CU270" s="29">
        <f t="shared" si="333"/>
        <v>2.9743825364099997E-9</v>
      </c>
      <c r="CV270" s="29">
        <f t="shared" si="333"/>
        <v>4.6531666944000002E-10</v>
      </c>
    </row>
    <row r="271" spans="1:100" s="29" customFormat="1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L271" s="9">
        <f t="shared" si="335"/>
        <v>1990</v>
      </c>
      <c r="M271" s="87">
        <f>rep!B259</f>
        <v>1.3795499999999999E-7</v>
      </c>
      <c r="N271" s="87">
        <f>rep!C259</f>
        <v>3.0857299999999999E-6</v>
      </c>
      <c r="O271" s="87">
        <f>rep!D259</f>
        <v>4.54931E-5</v>
      </c>
      <c r="P271" s="87">
        <f>rep!E259</f>
        <v>4.4250399999999998E-4</v>
      </c>
      <c r="Q271" s="87">
        <f>rep!F259</f>
        <v>2.84249E-3</v>
      </c>
      <c r="R271" s="87">
        <f>rep!G259</f>
        <v>1.2071699999999999E-2</v>
      </c>
      <c r="S271" s="87">
        <f>rep!H259</f>
        <v>3.3948899999999997E-2</v>
      </c>
      <c r="T271" s="87">
        <f>rep!I259</f>
        <v>6.3447100000000006E-2</v>
      </c>
      <c r="U271" s="87">
        <f>rep!J259</f>
        <v>7.9670199999999997E-2</v>
      </c>
      <c r="V271" s="87">
        <f>rep!K259</f>
        <v>7.0036000000000001E-2</v>
      </c>
      <c r="W271" s="87">
        <f>rep!L259</f>
        <v>4.9932799999999999E-2</v>
      </c>
      <c r="X271" s="87">
        <f>rep!M259</f>
        <v>3.9797899999999997E-2</v>
      </c>
      <c r="Y271" s="87">
        <f>rep!N259</f>
        <v>4.0469499999999999E-2</v>
      </c>
      <c r="Z271" s="87">
        <f>rep!O259</f>
        <v>4.2127400000000002E-2</v>
      </c>
      <c r="AA271" s="87">
        <f>rep!P259</f>
        <v>4.04705E-2</v>
      </c>
      <c r="AB271" s="87">
        <f>rep!Q259</f>
        <v>3.7807300000000002E-2</v>
      </c>
      <c r="AC271" s="87">
        <f>rep!R259</f>
        <v>3.6488399999999997E-2</v>
      </c>
      <c r="AD271" s="87">
        <f>rep!S259</f>
        <v>3.6162600000000003E-2</v>
      </c>
      <c r="AE271" s="87">
        <f>rep!T259</f>
        <v>3.5694499999999997E-2</v>
      </c>
      <c r="AF271" s="87">
        <f>rep!U259</f>
        <v>3.4861099999999999E-2</v>
      </c>
      <c r="AG271" s="87">
        <f>rep!V259</f>
        <v>3.3995200000000003E-2</v>
      </c>
      <c r="AH271" s="87">
        <f>rep!W259</f>
        <v>3.3238799999999999E-2</v>
      </c>
      <c r="AI271" s="87">
        <f>rep!X259</f>
        <v>3.2492800000000002E-2</v>
      </c>
      <c r="AJ271" s="87">
        <f>rep!Y259</f>
        <v>3.1643499999999998E-2</v>
      </c>
      <c r="AK271" s="87">
        <f>rep!Z259</f>
        <v>3.0607599999999999E-2</v>
      </c>
      <c r="AL271" s="87">
        <f>rep!AA259</f>
        <v>2.9278800000000001E-2</v>
      </c>
      <c r="AM271" s="87">
        <f>rep!AB259</f>
        <v>2.7534200000000002E-2</v>
      </c>
      <c r="AN271" s="87">
        <f>rep!AC259</f>
        <v>2.5292800000000001E-2</v>
      </c>
      <c r="AO271" s="87">
        <f>rep!AD259</f>
        <v>2.2562100000000002E-2</v>
      </c>
      <c r="AP271" s="87">
        <f>rep!AE259</f>
        <v>1.9446499999999999E-2</v>
      </c>
      <c r="AQ271" s="87">
        <f>rep!AF259</f>
        <v>1.61256E-2</v>
      </c>
      <c r="AR271" s="87">
        <f>rep!AG259</f>
        <v>1.28153E-2</v>
      </c>
      <c r="AS271" s="87">
        <f>rep!AH259</f>
        <v>9.7243799999999995E-3</v>
      </c>
      <c r="AT271" s="87">
        <f>rep!AI259</f>
        <v>7.0188400000000001E-3</v>
      </c>
      <c r="AU271" s="87">
        <f>rep!AJ259</f>
        <v>4.8000500000000001E-3</v>
      </c>
      <c r="AV271" s="87">
        <f>rep!AK259</f>
        <v>3.0982000000000002E-3</v>
      </c>
      <c r="AW271" s="87">
        <f>rep!AL259</f>
        <v>1.8803100000000001E-3</v>
      </c>
      <c r="AX271" s="87">
        <f>rep!AM259</f>
        <v>1.06934E-3</v>
      </c>
      <c r="AY271" s="87">
        <f>rep!AN259</f>
        <v>5.6812599999999996E-4</v>
      </c>
      <c r="AZ271" s="87">
        <f>rep!AO259</f>
        <v>2.8124999999999998E-4</v>
      </c>
      <c r="BA271" s="87">
        <f>rep!AP259</f>
        <v>1.2945400000000001E-4</v>
      </c>
      <c r="BB271" s="87">
        <f>rep!AQ259</f>
        <v>5.5301499999999999E-5</v>
      </c>
      <c r="BC271" s="87">
        <f>rep!AR259</f>
        <v>2.1894499999999998E-5</v>
      </c>
      <c r="BE271" s="29">
        <v>1990</v>
      </c>
      <c r="BF271" s="29">
        <f t="shared" si="334"/>
        <v>1.9031582024999997E-14</v>
      </c>
      <c r="BG271" s="29">
        <f t="shared" si="333"/>
        <v>9.5217296328999988E-12</v>
      </c>
      <c r="BH271" s="29">
        <f t="shared" si="333"/>
        <v>2.0696221476100002E-9</v>
      </c>
      <c r="BI271" s="29">
        <f t="shared" si="333"/>
        <v>1.9580979001599999E-7</v>
      </c>
      <c r="BJ271" s="29">
        <f t="shared" si="333"/>
        <v>8.0797494000999994E-6</v>
      </c>
      <c r="BK271" s="29">
        <f t="shared" si="333"/>
        <v>1.4572594088999998E-4</v>
      </c>
      <c r="BL271" s="29">
        <f t="shared" si="333"/>
        <v>1.1525278112099998E-3</v>
      </c>
      <c r="BM271" s="29">
        <f t="shared" si="333"/>
        <v>4.0255344984100007E-3</v>
      </c>
      <c r="BN271" s="29">
        <f t="shared" si="333"/>
        <v>6.3473407680399996E-3</v>
      </c>
      <c r="BO271" s="29">
        <f t="shared" si="333"/>
        <v>4.9050412960000003E-3</v>
      </c>
      <c r="BP271" s="29">
        <f t="shared" si="333"/>
        <v>2.4932845158399997E-3</v>
      </c>
      <c r="BQ271" s="29">
        <f t="shared" si="333"/>
        <v>1.5838728444099999E-3</v>
      </c>
      <c r="BR271" s="29">
        <f t="shared" si="333"/>
        <v>1.6377804302499998E-3</v>
      </c>
      <c r="BS271" s="29">
        <f t="shared" si="333"/>
        <v>1.7747178307600002E-3</v>
      </c>
      <c r="BT271" s="29">
        <f t="shared" si="333"/>
        <v>1.6378613702499999E-3</v>
      </c>
      <c r="BU271" s="29">
        <f t="shared" si="333"/>
        <v>1.4293919332900001E-3</v>
      </c>
      <c r="BV271" s="29">
        <f t="shared" si="333"/>
        <v>1.3314033345599998E-3</v>
      </c>
      <c r="BW271" s="29">
        <f t="shared" si="333"/>
        <v>1.3077336387600001E-3</v>
      </c>
      <c r="BX271" s="29">
        <f t="shared" si="333"/>
        <v>1.2740973302499997E-3</v>
      </c>
      <c r="BY271" s="29">
        <f t="shared" si="333"/>
        <v>1.2152962932099999E-3</v>
      </c>
      <c r="BZ271" s="29">
        <f t="shared" si="333"/>
        <v>1.1556736230400003E-3</v>
      </c>
      <c r="CA271" s="29">
        <f t="shared" si="333"/>
        <v>1.1048178254399999E-3</v>
      </c>
      <c r="CB271" s="29">
        <f t="shared" si="333"/>
        <v>1.0557820518400001E-3</v>
      </c>
      <c r="CC271" s="29">
        <f t="shared" si="333"/>
        <v>1.0013110922499999E-3</v>
      </c>
      <c r="CD271" s="29">
        <f t="shared" si="333"/>
        <v>9.3682517775999993E-4</v>
      </c>
      <c r="CE271" s="29">
        <f t="shared" si="333"/>
        <v>8.5724812944000008E-4</v>
      </c>
      <c r="CF271" s="29">
        <f t="shared" si="333"/>
        <v>7.5813216964000008E-4</v>
      </c>
      <c r="CG271" s="29">
        <f t="shared" si="333"/>
        <v>6.3972573184000001E-4</v>
      </c>
      <c r="CH271" s="29">
        <f t="shared" si="333"/>
        <v>5.0904835641000005E-4</v>
      </c>
      <c r="CI271" s="29">
        <f t="shared" si="333"/>
        <v>3.7816636224999995E-4</v>
      </c>
      <c r="CJ271" s="29">
        <f t="shared" si="333"/>
        <v>2.6003497535999998E-4</v>
      </c>
      <c r="CK271" s="29">
        <f t="shared" si="333"/>
        <v>1.6423191408999999E-4</v>
      </c>
      <c r="CL271" s="29">
        <f t="shared" si="333"/>
        <v>9.4563566384399988E-5</v>
      </c>
      <c r="CM271" s="29">
        <f t="shared" si="333"/>
        <v>4.9264114945600003E-5</v>
      </c>
      <c r="CN271" s="29">
        <f t="shared" si="333"/>
        <v>2.30404800025E-5</v>
      </c>
      <c r="CO271" s="29">
        <f t="shared" si="333"/>
        <v>9.5988432400000005E-6</v>
      </c>
      <c r="CP271" s="29">
        <f t="shared" si="333"/>
        <v>3.5355656961E-6</v>
      </c>
      <c r="CQ271" s="29">
        <f t="shared" si="333"/>
        <v>1.1434880356000001E-6</v>
      </c>
      <c r="CR271" s="29">
        <f t="shared" si="333"/>
        <v>3.2276715187599995E-7</v>
      </c>
      <c r="CS271" s="29">
        <f t="shared" si="333"/>
        <v>7.910156249999999E-8</v>
      </c>
      <c r="CT271" s="29">
        <f t="shared" si="333"/>
        <v>1.6758338116000003E-8</v>
      </c>
      <c r="CU271" s="29">
        <f t="shared" si="333"/>
        <v>3.05825590225E-9</v>
      </c>
      <c r="CV271" s="29">
        <f t="shared" si="333"/>
        <v>4.7936913024999996E-10</v>
      </c>
    </row>
    <row r="272" spans="1:100" s="29" customFormat="1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L272" s="9">
        <f t="shared" si="335"/>
        <v>1991</v>
      </c>
      <c r="M272" s="87">
        <f>rep!B261</f>
        <v>1.87235E-7</v>
      </c>
      <c r="N272" s="87">
        <f>rep!C261</f>
        <v>4.1880200000000001E-6</v>
      </c>
      <c r="O272" s="87">
        <f>rep!D261</f>
        <v>6.1744999999999999E-5</v>
      </c>
      <c r="P272" s="87">
        <f>rep!E261</f>
        <v>6.0060099999999998E-4</v>
      </c>
      <c r="Q272" s="87">
        <f>rep!F261</f>
        <v>3.85828E-3</v>
      </c>
      <c r="R272" s="87">
        <f>rep!G261</f>
        <v>1.63879E-2</v>
      </c>
      <c r="S272" s="87">
        <f>rep!H261</f>
        <v>4.61045E-2</v>
      </c>
      <c r="T272" s="87">
        <f>rep!I261</f>
        <v>8.6256700000000006E-2</v>
      </c>
      <c r="U272" s="87">
        <f>rep!J261</f>
        <v>0.108679</v>
      </c>
      <c r="V272" s="87">
        <f>rep!K261</f>
        <v>9.6613500000000005E-2</v>
      </c>
      <c r="W272" s="87">
        <f>rep!L261</f>
        <v>7.1085700000000002E-2</v>
      </c>
      <c r="X272" s="87">
        <f>rep!M261</f>
        <v>5.9201799999999999E-2</v>
      </c>
      <c r="Y272" s="87">
        <f>rep!N261</f>
        <v>6.0537500000000001E-2</v>
      </c>
      <c r="Z272" s="87">
        <f>rep!O261</f>
        <v>6.0293399999999997E-2</v>
      </c>
      <c r="AA272" s="87">
        <f>rep!P261</f>
        <v>5.26702E-2</v>
      </c>
      <c r="AB272" s="87">
        <f>rep!Q261</f>
        <v>4.2443799999999997E-2</v>
      </c>
      <c r="AC272" s="87">
        <f>rep!R261</f>
        <v>3.4690100000000001E-2</v>
      </c>
      <c r="AD272" s="87">
        <f>rep!S261</f>
        <v>2.9835E-2</v>
      </c>
      <c r="AE272" s="87">
        <f>rep!T261</f>
        <v>2.6201599999999999E-2</v>
      </c>
      <c r="AF272" s="87">
        <f>rep!U261</f>
        <v>2.29924E-2</v>
      </c>
      <c r="AG272" s="87">
        <f>rep!V261</f>
        <v>2.0348600000000001E-2</v>
      </c>
      <c r="AH272" s="87">
        <f>rep!W261</f>
        <v>1.8386099999999999E-2</v>
      </c>
      <c r="AI272" s="87">
        <f>rep!X261</f>
        <v>1.6942100000000002E-2</v>
      </c>
      <c r="AJ272" s="87">
        <f>rep!Y261</f>
        <v>1.5806899999999999E-2</v>
      </c>
      <c r="AK272" s="87">
        <f>rep!Z261</f>
        <v>1.48532E-2</v>
      </c>
      <c r="AL272" s="87">
        <f>rep!AA261</f>
        <v>1.4003399999999999E-2</v>
      </c>
      <c r="AM272" s="87">
        <f>rep!AB261</f>
        <v>1.31834E-2</v>
      </c>
      <c r="AN272" s="87">
        <f>rep!AC261</f>
        <v>1.23141E-2</v>
      </c>
      <c r="AO272" s="87">
        <f>rep!AD261</f>
        <v>1.13227E-2</v>
      </c>
      <c r="AP272" s="87">
        <f>rep!AE261</f>
        <v>1.01596E-2</v>
      </c>
      <c r="AQ272" s="87">
        <f>rep!AF261</f>
        <v>8.8167499999999999E-3</v>
      </c>
      <c r="AR272" s="87">
        <f>rep!AG261</f>
        <v>7.3386600000000003E-3</v>
      </c>
      <c r="AS272" s="87">
        <f>rep!AH261</f>
        <v>5.8156400000000004E-3</v>
      </c>
      <c r="AT272" s="87">
        <f>rep!AI261</f>
        <v>4.3607100000000003E-3</v>
      </c>
      <c r="AU272" s="87">
        <f>rep!AJ261</f>
        <v>3.0782100000000001E-3</v>
      </c>
      <c r="AV272" s="87">
        <f>rep!AK261</f>
        <v>2.03732E-3</v>
      </c>
      <c r="AW272" s="87">
        <f>rep!AL261</f>
        <v>1.2601800000000001E-3</v>
      </c>
      <c r="AX272" s="87">
        <f>rep!AM261</f>
        <v>7.2661799999999995E-4</v>
      </c>
      <c r="AY272" s="87">
        <f>rep!AN261</f>
        <v>3.8974799999999998E-4</v>
      </c>
      <c r="AZ272" s="87">
        <f>rep!AO261</f>
        <v>1.94155E-4</v>
      </c>
      <c r="BA272" s="87">
        <f>rep!AP261</f>
        <v>8.9705399999999997E-5</v>
      </c>
      <c r="BB272" s="87">
        <f>rep!AQ261</f>
        <v>3.8398600000000002E-5</v>
      </c>
      <c r="BC272" s="87">
        <f>rep!AR261</f>
        <v>1.5214100000000001E-5</v>
      </c>
      <c r="BE272" s="29">
        <v>1991</v>
      </c>
      <c r="BF272" s="29">
        <f t="shared" si="334"/>
        <v>3.5056945224999998E-14</v>
      </c>
      <c r="BG272" s="29">
        <f t="shared" si="333"/>
        <v>1.75395115204E-11</v>
      </c>
      <c r="BH272" s="29">
        <f t="shared" si="333"/>
        <v>3.8124450249999997E-9</v>
      </c>
      <c r="BI272" s="29">
        <f t="shared" si="333"/>
        <v>3.6072156120099998E-7</v>
      </c>
      <c r="BJ272" s="29">
        <f t="shared" ref="BJ272:BJ299" si="336">(Q234-Q272)^2</f>
        <v>1.48863245584E-5</v>
      </c>
      <c r="BK272" s="29">
        <f t="shared" ref="BK272:BK299" si="337">(R234-R272)^2</f>
        <v>2.6856326641E-4</v>
      </c>
      <c r="BL272" s="29">
        <f t="shared" ref="BL272:BL299" si="338">(S234-S272)^2</f>
        <v>2.1256249202499999E-3</v>
      </c>
      <c r="BM272" s="29">
        <f t="shared" ref="BM272:BM299" si="339">(T234-T272)^2</f>
        <v>7.4402182948900006E-3</v>
      </c>
      <c r="BN272" s="29">
        <f t="shared" ref="BN272:BN299" si="340">(U234-U272)^2</f>
        <v>1.1811125040999999E-2</v>
      </c>
      <c r="BO272" s="29">
        <f t="shared" ref="BO272:BO299" si="341">(V234-V272)^2</f>
        <v>9.3341683822500011E-3</v>
      </c>
      <c r="BP272" s="29">
        <f t="shared" ref="BP272:BP299" si="342">(W234-W272)^2</f>
        <v>5.0531767444900004E-3</v>
      </c>
      <c r="BQ272" s="29">
        <f t="shared" ref="BQ272:BQ299" si="343">(X234-X272)^2</f>
        <v>3.5048531232399999E-3</v>
      </c>
      <c r="BR272" s="29">
        <f t="shared" ref="BR272:BR299" si="344">(Y234-Y272)^2</f>
        <v>3.6647889062499999E-3</v>
      </c>
      <c r="BS272" s="29">
        <f t="shared" ref="BS272:BS299" si="345">(Z234-Z272)^2</f>
        <v>3.6352940835599995E-3</v>
      </c>
      <c r="BT272" s="29">
        <f t="shared" ref="BT272:BT299" si="346">(AA234-AA272)^2</f>
        <v>2.7741499680400002E-3</v>
      </c>
      <c r="BU272" s="29">
        <f t="shared" ref="BU272:BU299" si="347">(AB234-AB272)^2</f>
        <v>1.8014761584399998E-3</v>
      </c>
      <c r="BV272" s="29">
        <f t="shared" ref="BV272:BV299" si="348">(AC234-AC272)^2</f>
        <v>1.2034030380100001E-3</v>
      </c>
      <c r="BW272" s="29">
        <f t="shared" ref="BW272:BW299" si="349">(AD234-AD272)^2</f>
        <v>8.9012722500000007E-4</v>
      </c>
      <c r="BX272" s="29">
        <f t="shared" ref="BX272:BX299" si="350">(AE234-AE272)^2</f>
        <v>6.8652384255999993E-4</v>
      </c>
      <c r="BY272" s="29">
        <f t="shared" ref="BY272:BY299" si="351">(AF234-AF272)^2</f>
        <v>5.2865045776000002E-4</v>
      </c>
      <c r="BZ272" s="29">
        <f t="shared" ref="BZ272:BZ299" si="352">(AG234-AG272)^2</f>
        <v>4.1406552196000004E-4</v>
      </c>
      <c r="CA272" s="29">
        <f t="shared" ref="CA272:CA299" si="353">(AH234-AH272)^2</f>
        <v>3.3804867320999998E-4</v>
      </c>
      <c r="CB272" s="29">
        <f t="shared" ref="CB272:CB299" si="354">(AI234-AI272)^2</f>
        <v>2.8703475241000006E-4</v>
      </c>
      <c r="CC272" s="29">
        <f t="shared" ref="CC272:CC299" si="355">(AJ234-AJ272)^2</f>
        <v>2.4985808760999998E-4</v>
      </c>
      <c r="CD272" s="29">
        <f t="shared" ref="CD272:CD299" si="356">(AK234-AK272)^2</f>
        <v>2.2061755024000001E-4</v>
      </c>
      <c r="CE272" s="29">
        <f t="shared" ref="CE272:CE299" si="357">(AL234-AL272)^2</f>
        <v>1.9609521155999999E-4</v>
      </c>
      <c r="CF272" s="29">
        <f t="shared" ref="CF272:CF299" si="358">(AM234-AM272)^2</f>
        <v>1.7380203555999999E-4</v>
      </c>
      <c r="CG272" s="29">
        <f t="shared" ref="CG272:CG299" si="359">(AN234-AN272)^2</f>
        <v>1.5163705880999999E-4</v>
      </c>
      <c r="CH272" s="29">
        <f t="shared" ref="CH272:CH299" si="360">(AO234-AO272)^2</f>
        <v>1.2820353529000001E-4</v>
      </c>
      <c r="CI272" s="29">
        <f t="shared" ref="CI272:CI299" si="361">(AP234-AP272)^2</f>
        <v>1.0321747215999999E-4</v>
      </c>
      <c r="CJ272" s="29">
        <f t="shared" ref="CJ272:CJ299" si="362">(AQ234-AQ272)^2</f>
        <v>7.7735080562500004E-5</v>
      </c>
      <c r="CK272" s="29">
        <f t="shared" ref="CK272:CK299" si="363">(AR234-AR272)^2</f>
        <v>5.3855930595600001E-5</v>
      </c>
      <c r="CL272" s="29">
        <f t="shared" ref="CL272:CL299" si="364">(AS234-AS272)^2</f>
        <v>3.3821668609600004E-5</v>
      </c>
      <c r="CM272" s="29">
        <f t="shared" ref="CM272:CM299" si="365">(AT234-AT272)^2</f>
        <v>1.9015791704100004E-5</v>
      </c>
      <c r="CN272" s="29">
        <f t="shared" ref="CN272:CN299" si="366">(AU234-AU272)^2</f>
        <v>9.4753768040999999E-6</v>
      </c>
      <c r="CO272" s="29">
        <f t="shared" ref="CO272:CO299" si="367">(AV234-AV272)^2</f>
        <v>4.1506727824E-6</v>
      </c>
      <c r="CP272" s="29">
        <f t="shared" ref="CP272:CP299" si="368">(AW234-AW272)^2</f>
        <v>1.5880536324000001E-6</v>
      </c>
      <c r="CQ272" s="29">
        <f t="shared" ref="CQ272:CQ299" si="369">(AX234-AX272)^2</f>
        <v>5.2797371792399989E-7</v>
      </c>
      <c r="CR272" s="29">
        <f t="shared" ref="CR272:CR299" si="370">(AY234-AY272)^2</f>
        <v>1.5190350350399999E-7</v>
      </c>
      <c r="CS272" s="29">
        <f t="shared" ref="CS272:CS299" si="371">(AZ234-AZ272)^2</f>
        <v>3.7696164025E-8</v>
      </c>
      <c r="CT272" s="29">
        <f t="shared" ref="CT272:CT299" si="372">(BA234-BA272)^2</f>
        <v>8.0470587891599996E-9</v>
      </c>
      <c r="CU272" s="29">
        <f t="shared" ref="CU272:CU299" si="373">(BB234-BB272)^2</f>
        <v>1.4744524819600002E-9</v>
      </c>
      <c r="CV272" s="29">
        <f t="shared" ref="CV272:CV299" si="374">(BC234-BC272)^2</f>
        <v>2.3146883881000001E-10</v>
      </c>
    </row>
    <row r="273" spans="1:100" s="29" customFormat="1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L273" s="9">
        <f t="shared" si="335"/>
        <v>1992</v>
      </c>
      <c r="M273" s="87">
        <f>rep!B262</f>
        <v>1.77299E-7</v>
      </c>
      <c r="N273" s="87">
        <f>rep!C262</f>
        <v>3.9657900000000004E-6</v>
      </c>
      <c r="O273" s="87">
        <f>rep!D262</f>
        <v>5.8468899999999999E-5</v>
      </c>
      <c r="P273" s="87">
        <f>rep!E262</f>
        <v>5.6873999999999998E-4</v>
      </c>
      <c r="Q273" s="87">
        <f>rep!F262</f>
        <v>3.6536899999999998E-3</v>
      </c>
      <c r="R273" s="87">
        <f>rep!G262</f>
        <v>1.55199E-2</v>
      </c>
      <c r="S273" s="87">
        <f>rep!H262</f>
        <v>4.3668999999999999E-2</v>
      </c>
      <c r="T273" s="87">
        <f>rep!I262</f>
        <v>8.1737000000000004E-2</v>
      </c>
      <c r="U273" s="87">
        <f>rep!J262</f>
        <v>0.10313600000000001</v>
      </c>
      <c r="V273" s="87">
        <f>rep!K262</f>
        <v>9.2155000000000001E-2</v>
      </c>
      <c r="W273" s="87">
        <f>rep!L262</f>
        <v>6.8876499999999993E-2</v>
      </c>
      <c r="X273" s="87">
        <f>rep!M262</f>
        <v>5.9003100000000003E-2</v>
      </c>
      <c r="Y273" s="87">
        <f>rep!N262</f>
        <v>6.1979199999999998E-2</v>
      </c>
      <c r="Z273" s="87">
        <f>rep!O262</f>
        <v>6.3621399999999995E-2</v>
      </c>
      <c r="AA273" s="87">
        <f>rep!P262</f>
        <v>5.8339200000000001E-2</v>
      </c>
      <c r="AB273" s="87">
        <f>rep!Q262</f>
        <v>5.0356600000000001E-2</v>
      </c>
      <c r="AC273" s="87">
        <f>rep!R262</f>
        <v>4.3819999999999998E-2</v>
      </c>
      <c r="AD273" s="87">
        <f>rep!S262</f>
        <v>3.8566400000000001E-2</v>
      </c>
      <c r="AE273" s="87">
        <f>rep!T262</f>
        <v>3.3121200000000003E-2</v>
      </c>
      <c r="AF273" s="87">
        <f>rep!U262</f>
        <v>2.74544E-2</v>
      </c>
      <c r="AG273" s="87">
        <f>rep!V262</f>
        <v>2.24467E-2</v>
      </c>
      <c r="AH273" s="87">
        <f>rep!W262</f>
        <v>1.8575299999999999E-2</v>
      </c>
      <c r="AI273" s="87">
        <f>rep!X262</f>
        <v>1.5724700000000001E-2</v>
      </c>
      <c r="AJ273" s="87">
        <f>rep!Y262</f>
        <v>1.36177E-2</v>
      </c>
      <c r="AK273" s="87">
        <f>rep!Z262</f>
        <v>1.20502E-2</v>
      </c>
      <c r="AL273" s="87">
        <f>rep!AA262</f>
        <v>1.0872700000000001E-2</v>
      </c>
      <c r="AM273" s="87">
        <f>rep!AB262</f>
        <v>9.94571E-3</v>
      </c>
      <c r="AN273" s="87">
        <f>rep!AC262</f>
        <v>9.1401099999999999E-3</v>
      </c>
      <c r="AO273" s="87">
        <f>rep!AD262</f>
        <v>8.3500199999999997E-3</v>
      </c>
      <c r="AP273" s="87">
        <f>rep!AE262</f>
        <v>7.5003700000000001E-3</v>
      </c>
      <c r="AQ273" s="87">
        <f>rep!AF262</f>
        <v>6.5534199999999999E-3</v>
      </c>
      <c r="AR273" s="87">
        <f>rep!AG262</f>
        <v>5.5144699999999996E-3</v>
      </c>
      <c r="AS273" s="87">
        <f>rep!AH262</f>
        <v>4.4296200000000004E-3</v>
      </c>
      <c r="AT273" s="87">
        <f>rep!AI262</f>
        <v>3.3716900000000001E-3</v>
      </c>
      <c r="AU273" s="87">
        <f>rep!AJ262</f>
        <v>2.4173599999999999E-3</v>
      </c>
      <c r="AV273" s="87">
        <f>rep!AK262</f>
        <v>1.62474E-3</v>
      </c>
      <c r="AW273" s="87">
        <f>rep!AL262</f>
        <v>1.0199199999999999E-3</v>
      </c>
      <c r="AX273" s="87">
        <f>rep!AM262</f>
        <v>5.9625800000000001E-4</v>
      </c>
      <c r="AY273" s="87">
        <f>rep!AN262</f>
        <v>3.2391000000000001E-4</v>
      </c>
      <c r="AZ273" s="87">
        <f>rep!AO262</f>
        <v>1.6322400000000001E-4</v>
      </c>
      <c r="BA273" s="87">
        <f>rep!AP262</f>
        <v>7.6195199999999999E-5</v>
      </c>
      <c r="BB273" s="87">
        <f>rep!AQ262</f>
        <v>3.29153E-5</v>
      </c>
      <c r="BC273" s="87">
        <f>rep!AR262</f>
        <v>1.31471E-5</v>
      </c>
      <c r="BE273" s="29">
        <v>1992</v>
      </c>
      <c r="BF273" s="29">
        <f t="shared" si="334"/>
        <v>3.1434935401000004E-14</v>
      </c>
      <c r="BG273" s="29">
        <f t="shared" ref="BG273:BG299" si="375">(N235-N273)^2</f>
        <v>1.5727490324100003E-11</v>
      </c>
      <c r="BH273" s="29">
        <f t="shared" ref="BH273:BH299" si="376">(O235-O273)^2</f>
        <v>2.3492536548100001E-9</v>
      </c>
      <c r="BI273" s="29">
        <f t="shared" ref="BI273:BI299" si="377">(P235-P273)^2</f>
        <v>1.9469273759999998E-7</v>
      </c>
      <c r="BJ273" s="29">
        <f t="shared" si="336"/>
        <v>1.2628726830863999E-5</v>
      </c>
      <c r="BK273" s="29">
        <f t="shared" si="337"/>
        <v>1.8063198720359998E-4</v>
      </c>
      <c r="BL273" s="29">
        <f t="shared" si="338"/>
        <v>1.7304801289215997E-3</v>
      </c>
      <c r="BM273" s="29">
        <f t="shared" si="339"/>
        <v>5.3431962620089004E-3</v>
      </c>
      <c r="BN273" s="29">
        <f t="shared" si="340"/>
        <v>8.0975341876900007E-3</v>
      </c>
      <c r="BO273" s="29">
        <f t="shared" si="341"/>
        <v>3.1782195504900003E-3</v>
      </c>
      <c r="BP273" s="29">
        <f t="shared" si="342"/>
        <v>4.5103140624999969E-4</v>
      </c>
      <c r="BQ273" s="29">
        <f t="shared" si="343"/>
        <v>3.7874177640000064E-5</v>
      </c>
      <c r="BR273" s="29">
        <f t="shared" si="344"/>
        <v>4.2302015999999405E-7</v>
      </c>
      <c r="BS273" s="29">
        <f t="shared" si="345"/>
        <v>1.6325428440999999E-4</v>
      </c>
      <c r="BT273" s="29">
        <f t="shared" si="346"/>
        <v>4.1408994064000022E-4</v>
      </c>
      <c r="BU273" s="29">
        <f t="shared" si="347"/>
        <v>6.2609547960999995E-4</v>
      </c>
      <c r="BV273" s="29">
        <f t="shared" si="348"/>
        <v>8.2935360225000032E-4</v>
      </c>
      <c r="BW273" s="29">
        <f t="shared" si="349"/>
        <v>2.3369392956099993E-3</v>
      </c>
      <c r="BX273" s="29">
        <f t="shared" si="350"/>
        <v>1.0835618062500002E-3</v>
      </c>
      <c r="BY273" s="29">
        <f t="shared" si="351"/>
        <v>1.1098492473599997E-3</v>
      </c>
      <c r="BZ273" s="29">
        <f t="shared" si="352"/>
        <v>9.5556410884000006E-4</v>
      </c>
      <c r="CA273" s="29">
        <f t="shared" si="353"/>
        <v>9.1347204169000011E-4</v>
      </c>
      <c r="CB273" s="29">
        <f t="shared" si="354"/>
        <v>8.930773633599999E-4</v>
      </c>
      <c r="CC273" s="29">
        <f t="shared" si="355"/>
        <v>7.1403856224999999E-4</v>
      </c>
      <c r="CD273" s="29">
        <f t="shared" si="356"/>
        <v>1.9850837448999998E-4</v>
      </c>
      <c r="CE273" s="29">
        <f t="shared" si="357"/>
        <v>5.8628117609999995E-5</v>
      </c>
      <c r="CF273" s="29">
        <f t="shared" si="358"/>
        <v>2.3842139280999991E-6</v>
      </c>
      <c r="CG273" s="29">
        <f t="shared" si="359"/>
        <v>5.9547712575999987E-6</v>
      </c>
      <c r="CH273" s="29">
        <f t="shared" si="360"/>
        <v>2.1809740608100001E-5</v>
      </c>
      <c r="CI273" s="29">
        <f t="shared" si="361"/>
        <v>3.9821021952099999E-5</v>
      </c>
      <c r="CJ273" s="29">
        <f t="shared" si="362"/>
        <v>3.3912395199224999E-5</v>
      </c>
      <c r="CK273" s="29">
        <f t="shared" si="363"/>
        <v>2.3566005197288998E-5</v>
      </c>
      <c r="CL273" s="29">
        <f t="shared" si="364"/>
        <v>1.6157409258384006E-5</v>
      </c>
      <c r="CM273" s="29">
        <f t="shared" si="365"/>
        <v>9.5585841564160007E-6</v>
      </c>
      <c r="CN273" s="29">
        <f t="shared" si="366"/>
        <v>3.6000129168999993E-6</v>
      </c>
      <c r="CO273" s="29">
        <f t="shared" si="367"/>
        <v>2.2944433265639997E-6</v>
      </c>
      <c r="CP273" s="29">
        <f t="shared" si="368"/>
        <v>1.0402368063999998E-6</v>
      </c>
      <c r="CQ273" s="29">
        <f t="shared" si="369"/>
        <v>3.55523602564E-7</v>
      </c>
      <c r="CR273" s="29">
        <f t="shared" si="370"/>
        <v>1.049176881E-7</v>
      </c>
      <c r="CS273" s="29">
        <f t="shared" si="371"/>
        <v>2.6642074176000001E-8</v>
      </c>
      <c r="CT273" s="29">
        <f t="shared" si="372"/>
        <v>5.8057085030400002E-9</v>
      </c>
      <c r="CU273" s="29">
        <f t="shared" si="373"/>
        <v>1.08341697409E-9</v>
      </c>
      <c r="CV273" s="29">
        <f t="shared" si="374"/>
        <v>1.7284623841E-10</v>
      </c>
    </row>
    <row r="274" spans="1:100" s="29" customFormat="1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L274" s="9">
        <f t="shared" si="335"/>
        <v>1993</v>
      </c>
      <c r="M274" s="87">
        <f>rep!B263</f>
        <v>1.8895899999999999E-7</v>
      </c>
      <c r="N274" s="87">
        <f>rep!C263</f>
        <v>4.2265799999999998E-6</v>
      </c>
      <c r="O274" s="87">
        <f>rep!D263</f>
        <v>6.2312900000000004E-5</v>
      </c>
      <c r="P274" s="87">
        <f>rep!E263</f>
        <v>6.06111E-4</v>
      </c>
      <c r="Q274" s="87">
        <f>rep!F263</f>
        <v>3.8934899999999999E-3</v>
      </c>
      <c r="R274" s="87">
        <f>rep!G263</f>
        <v>1.6535600000000001E-2</v>
      </c>
      <c r="S274" s="87">
        <f>rep!H263</f>
        <v>4.6506100000000002E-2</v>
      </c>
      <c r="T274" s="87">
        <f>rep!I263</f>
        <v>8.6933700000000003E-2</v>
      </c>
      <c r="U274" s="87">
        <f>rep!J263</f>
        <v>0.109235</v>
      </c>
      <c r="V274" s="87">
        <f>rep!K263</f>
        <v>9.6237199999999995E-2</v>
      </c>
      <c r="W274" s="87">
        <f>rep!L263</f>
        <v>6.9036200000000006E-2</v>
      </c>
      <c r="X274" s="87">
        <f>rep!M263</f>
        <v>5.5472100000000003E-2</v>
      </c>
      <c r="Y274" s="87">
        <f>rep!N263</f>
        <v>5.6326000000000001E-2</v>
      </c>
      <c r="Z274" s="87">
        <f>rep!O263</f>
        <v>5.7768100000000003E-2</v>
      </c>
      <c r="AA274" s="87">
        <f>rep!P263</f>
        <v>5.3809599999999999E-2</v>
      </c>
      <c r="AB274" s="87">
        <f>rep!Q263</f>
        <v>4.78301E-2</v>
      </c>
      <c r="AC274" s="87">
        <f>rep!R263</f>
        <v>4.33208E-2</v>
      </c>
      <c r="AD274" s="87">
        <f>rep!S263</f>
        <v>3.9900199999999997E-2</v>
      </c>
      <c r="AE274" s="87">
        <f>rep!T263</f>
        <v>3.5976800000000003E-2</v>
      </c>
      <c r="AF274" s="87">
        <f>rep!U263</f>
        <v>3.1260700000000002E-2</v>
      </c>
      <c r="AG274" s="87">
        <f>rep!V263</f>
        <v>2.6389800000000001E-2</v>
      </c>
      <c r="AH274" s="87">
        <f>rep!W263</f>
        <v>2.1861800000000001E-2</v>
      </c>
      <c r="AI274" s="87">
        <f>rep!X263</f>
        <v>1.7855200000000002E-2</v>
      </c>
      <c r="AJ274" s="87">
        <f>rep!Y263</f>
        <v>1.44732E-2</v>
      </c>
      <c r="AK274" s="87">
        <f>rep!Z263</f>
        <v>1.17936E-2</v>
      </c>
      <c r="AL274" s="87">
        <f>rep!AA263</f>
        <v>9.7923000000000003E-3</v>
      </c>
      <c r="AM274" s="87">
        <f>rep!AB263</f>
        <v>8.3389399999999995E-3</v>
      </c>
      <c r="AN274" s="87">
        <f>rep!AC263</f>
        <v>7.2613199999999999E-3</v>
      </c>
      <c r="AO274" s="87">
        <f>rep!AD263</f>
        <v>6.3994799999999999E-3</v>
      </c>
      <c r="AP274" s="87">
        <f>rep!AE263</f>
        <v>5.6287999999999998E-3</v>
      </c>
      <c r="AQ274" s="87">
        <f>rep!AF263</f>
        <v>4.8684899999999996E-3</v>
      </c>
      <c r="AR274" s="87">
        <f>rep!AG263</f>
        <v>4.0846500000000004E-3</v>
      </c>
      <c r="AS274" s="87">
        <f>rep!AH263</f>
        <v>3.2862299999999998E-3</v>
      </c>
      <c r="AT274" s="87">
        <f>rep!AI263</f>
        <v>2.51205E-3</v>
      </c>
      <c r="AU274" s="87">
        <f>rep!AJ263</f>
        <v>1.81149E-3</v>
      </c>
      <c r="AV274" s="87">
        <f>rep!AK263</f>
        <v>1.22558E-3</v>
      </c>
      <c r="AW274" s="87">
        <f>rep!AL263</f>
        <v>7.7470700000000002E-4</v>
      </c>
      <c r="AX274" s="87">
        <f>rep!AM263</f>
        <v>4.5607900000000002E-4</v>
      </c>
      <c r="AY274" s="87">
        <f>rep!AN263</f>
        <v>2.4946099999999998E-4</v>
      </c>
      <c r="AZ274" s="87">
        <f>rep!AO263</f>
        <v>1.26537E-4</v>
      </c>
      <c r="BA274" s="87">
        <f>rep!AP263</f>
        <v>5.9439199999999998E-5</v>
      </c>
      <c r="BB274" s="87">
        <f>rep!AQ263</f>
        <v>2.58278E-5</v>
      </c>
      <c r="BC274" s="87">
        <f>rep!AR263</f>
        <v>1.03726E-5</v>
      </c>
      <c r="BE274" s="29">
        <v>1993</v>
      </c>
      <c r="BF274" s="29">
        <f t="shared" si="334"/>
        <v>3.5705503681E-14</v>
      </c>
      <c r="BG274" s="29">
        <f t="shared" si="375"/>
        <v>1.78639784964E-11</v>
      </c>
      <c r="BH274" s="29">
        <f t="shared" si="376"/>
        <v>3.8828975064100008E-9</v>
      </c>
      <c r="BI274" s="29">
        <f t="shared" si="377"/>
        <v>3.6737054432099997E-7</v>
      </c>
      <c r="BJ274" s="29">
        <f t="shared" si="336"/>
        <v>1.4695645580099997E-5</v>
      </c>
      <c r="BK274" s="29">
        <f t="shared" si="337"/>
        <v>2.7177500736000001E-4</v>
      </c>
      <c r="BL274" s="29">
        <f t="shared" si="338"/>
        <v>1.71446511721E-3</v>
      </c>
      <c r="BM274" s="29">
        <f t="shared" si="339"/>
        <v>5.6375620056900002E-3</v>
      </c>
      <c r="BN274" s="29">
        <f t="shared" si="340"/>
        <v>8.3621880249999999E-3</v>
      </c>
      <c r="BO274" s="29">
        <f t="shared" si="341"/>
        <v>3.9246716678399979E-3</v>
      </c>
      <c r="BP274" s="29">
        <f t="shared" si="342"/>
        <v>3.1174139844000016E-4</v>
      </c>
      <c r="BQ274" s="29">
        <f t="shared" si="343"/>
        <v>1.1702696040999997E-4</v>
      </c>
      <c r="BR274" s="29">
        <f t="shared" si="344"/>
        <v>5.3749785599999979E-4</v>
      </c>
      <c r="BS274" s="29">
        <f t="shared" si="345"/>
        <v>2.5382543760999994E-4</v>
      </c>
      <c r="BT274" s="29">
        <f t="shared" si="346"/>
        <v>4.3599110416000028E-4</v>
      </c>
      <c r="BU274" s="29">
        <f t="shared" si="347"/>
        <v>9.1324235600999967E-4</v>
      </c>
      <c r="BV274" s="29">
        <f t="shared" si="348"/>
        <v>7.7948172863999995E-4</v>
      </c>
      <c r="BW274" s="29">
        <f t="shared" si="349"/>
        <v>1.2404343120400007E-3</v>
      </c>
      <c r="BX274" s="29">
        <f t="shared" si="350"/>
        <v>1.0025582342400002E-3</v>
      </c>
      <c r="BY274" s="29">
        <f t="shared" si="351"/>
        <v>2.8397494944899996E-3</v>
      </c>
      <c r="BZ274" s="29">
        <f t="shared" si="352"/>
        <v>1.2709367600399995E-3</v>
      </c>
      <c r="CA274" s="29">
        <f t="shared" si="353"/>
        <v>3.3117448323999993E-4</v>
      </c>
      <c r="CB274" s="29">
        <f t="shared" si="354"/>
        <v>1.7121199103999993E-4</v>
      </c>
      <c r="CC274" s="29">
        <f t="shared" si="355"/>
        <v>1.2358324224000003E-4</v>
      </c>
      <c r="CD274" s="29">
        <f t="shared" si="356"/>
        <v>9.1133752960000038E-5</v>
      </c>
      <c r="CE274" s="29">
        <f t="shared" si="357"/>
        <v>7.6522255290000006E-5</v>
      </c>
      <c r="CF274" s="29">
        <f t="shared" si="358"/>
        <v>2.5290237523599991E-5</v>
      </c>
      <c r="CG274" s="29">
        <f t="shared" si="359"/>
        <v>1.7067804942400001E-5</v>
      </c>
      <c r="CH274" s="29">
        <f t="shared" si="360"/>
        <v>2.6620233870400001E-5</v>
      </c>
      <c r="CI274" s="29">
        <f t="shared" si="361"/>
        <v>1.6882237439999993E-5</v>
      </c>
      <c r="CJ274" s="29">
        <f t="shared" si="362"/>
        <v>1.6879690080099996E-5</v>
      </c>
      <c r="CK274" s="29">
        <f t="shared" si="363"/>
        <v>1.4172589622500004E-5</v>
      </c>
      <c r="CL274" s="29">
        <f t="shared" si="364"/>
        <v>9.6486648128999991E-6</v>
      </c>
      <c r="CM274" s="29">
        <f t="shared" si="365"/>
        <v>5.866326202500001E-6</v>
      </c>
      <c r="CN274" s="29">
        <f t="shared" si="366"/>
        <v>2.1948126201E-6</v>
      </c>
      <c r="CO274" s="29">
        <f t="shared" si="367"/>
        <v>1.5020463364E-6</v>
      </c>
      <c r="CP274" s="29">
        <f t="shared" si="368"/>
        <v>6.0017093584900009E-7</v>
      </c>
      <c r="CQ274" s="29">
        <f t="shared" si="369"/>
        <v>2.0800805424100001E-7</v>
      </c>
      <c r="CR274" s="29">
        <f t="shared" si="370"/>
        <v>6.2230790520999989E-8</v>
      </c>
      <c r="CS274" s="29">
        <f t="shared" si="371"/>
        <v>1.6011612369000001E-8</v>
      </c>
      <c r="CT274" s="29">
        <f t="shared" si="372"/>
        <v>3.53301849664E-9</v>
      </c>
      <c r="CU274" s="29">
        <f t="shared" si="373"/>
        <v>6.6707525284000001E-10</v>
      </c>
      <c r="CV274" s="29">
        <f t="shared" si="374"/>
        <v>1.0759083075999999E-10</v>
      </c>
    </row>
    <row r="275" spans="1:100" s="29" customFormat="1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L275" s="9">
        <f t="shared" si="335"/>
        <v>1994</v>
      </c>
      <c r="M275" s="87">
        <f>rep!B264</f>
        <v>1.23558E-7</v>
      </c>
      <c r="N275" s="87">
        <f>rep!C264</f>
        <v>2.7637899999999998E-6</v>
      </c>
      <c r="O275" s="87">
        <f>rep!D264</f>
        <v>4.0750100000000001E-5</v>
      </c>
      <c r="P275" s="87">
        <f>rep!E264</f>
        <v>3.9644099999999998E-4</v>
      </c>
      <c r="Q275" s="87">
        <f>rep!F264</f>
        <v>2.5476000000000001E-3</v>
      </c>
      <c r="R275" s="87">
        <f>rep!G264</f>
        <v>1.0829399999999999E-2</v>
      </c>
      <c r="S275" s="87">
        <f>rep!H264</f>
        <v>3.05291E-2</v>
      </c>
      <c r="T275" s="87">
        <f>rep!I264</f>
        <v>5.7455899999999997E-2</v>
      </c>
      <c r="U275" s="87">
        <f>rep!J264</f>
        <v>7.3763800000000004E-2</v>
      </c>
      <c r="V275" s="87">
        <f>rep!K264</f>
        <v>6.9695199999999999E-2</v>
      </c>
      <c r="W275" s="87">
        <f>rep!L264</f>
        <v>6.0113100000000003E-2</v>
      </c>
      <c r="X275" s="87">
        <f>rep!M264</f>
        <v>6.17575E-2</v>
      </c>
      <c r="Y275" s="87">
        <f>rep!N264</f>
        <v>7.0593600000000006E-2</v>
      </c>
      <c r="Z275" s="87">
        <f>rep!O264</f>
        <v>7.3451100000000005E-2</v>
      </c>
      <c r="AA275" s="87">
        <f>rep!P264</f>
        <v>6.6902600000000007E-2</v>
      </c>
      <c r="AB275" s="87">
        <f>rep!Q264</f>
        <v>5.7380300000000002E-2</v>
      </c>
      <c r="AC275" s="87">
        <f>rep!R264</f>
        <v>5.04673E-2</v>
      </c>
      <c r="AD275" s="87">
        <f>rep!S264</f>
        <v>4.6157700000000003E-2</v>
      </c>
      <c r="AE275" s="87">
        <f>rep!T264</f>
        <v>4.2275800000000002E-2</v>
      </c>
      <c r="AF275" s="87">
        <f>rep!U264</f>
        <v>3.7932199999999999E-2</v>
      </c>
      <c r="AG275" s="87">
        <f>rep!V264</f>
        <v>3.3394300000000002E-2</v>
      </c>
      <c r="AH275" s="87">
        <f>rep!W264</f>
        <v>2.8914200000000001E-2</v>
      </c>
      <c r="AI275" s="87">
        <f>rep!X264</f>
        <v>2.4519599999999999E-2</v>
      </c>
      <c r="AJ275" s="87">
        <f>rep!Y264</f>
        <v>2.0301300000000001E-2</v>
      </c>
      <c r="AK275" s="87">
        <f>rep!Z264</f>
        <v>1.6467900000000001E-2</v>
      </c>
      <c r="AL275" s="87">
        <f>rep!AA264</f>
        <v>1.32058E-2</v>
      </c>
      <c r="AM275" s="87">
        <f>rep!AB264</f>
        <v>1.05881E-2</v>
      </c>
      <c r="AN275" s="87">
        <f>rep!AC264</f>
        <v>8.5742300000000004E-3</v>
      </c>
      <c r="AO275" s="87">
        <f>rep!AD264</f>
        <v>7.04661E-3</v>
      </c>
      <c r="AP275" s="87">
        <f>rep!AE264</f>
        <v>5.8555500000000002E-3</v>
      </c>
      <c r="AQ275" s="87">
        <f>rep!AF264</f>
        <v>4.8631100000000003E-3</v>
      </c>
      <c r="AR275" s="87">
        <f>rep!AG264</f>
        <v>3.9743299999999999E-3</v>
      </c>
      <c r="AS275" s="87">
        <f>rep!AH264</f>
        <v>3.14744E-3</v>
      </c>
      <c r="AT275" s="87">
        <f>rep!AI264</f>
        <v>2.3846499999999999E-3</v>
      </c>
      <c r="AU275" s="87">
        <f>rep!AJ264</f>
        <v>1.71156E-3</v>
      </c>
      <c r="AV275" s="87">
        <f>rep!AK264</f>
        <v>1.15536E-3</v>
      </c>
      <c r="AW275" s="87">
        <f>rep!AL264</f>
        <v>7.2968100000000004E-4</v>
      </c>
      <c r="AX275" s="87">
        <f>rep!AM264</f>
        <v>4.2952099999999998E-4</v>
      </c>
      <c r="AY275" s="87">
        <f>rep!AN264</f>
        <v>2.3499999999999999E-4</v>
      </c>
      <c r="AZ275" s="87">
        <f>rep!AO264</f>
        <v>1.19259E-4</v>
      </c>
      <c r="BA275" s="87">
        <f>rep!AP264</f>
        <v>5.6052099999999998E-5</v>
      </c>
      <c r="BB275" s="87">
        <f>rep!AQ264</f>
        <v>2.4370199999999999E-5</v>
      </c>
      <c r="BC275" s="87">
        <f>rep!AR264</f>
        <v>9.7928000000000005E-6</v>
      </c>
      <c r="BE275" s="29">
        <v>1994</v>
      </c>
      <c r="BF275" s="29">
        <f t="shared" si="334"/>
        <v>1.5266579363999999E-14</v>
      </c>
      <c r="BG275" s="29">
        <f t="shared" si="375"/>
        <v>7.6385351640999995E-12</v>
      </c>
      <c r="BH275" s="29">
        <f t="shared" si="376"/>
        <v>3.5105506500100004E-9</v>
      </c>
      <c r="BI275" s="29">
        <f t="shared" si="377"/>
        <v>3.4760246480999988E-8</v>
      </c>
      <c r="BJ275" s="29">
        <f t="shared" si="336"/>
        <v>3.8321977600000015E-6</v>
      </c>
      <c r="BK275" s="29">
        <f t="shared" si="337"/>
        <v>9.3110920359999985E-5</v>
      </c>
      <c r="BL275" s="29">
        <f t="shared" si="338"/>
        <v>9.0114636481000005E-4</v>
      </c>
      <c r="BM275" s="29">
        <f t="shared" si="339"/>
        <v>3.06427566481E-3</v>
      </c>
      <c r="BN275" s="29">
        <f t="shared" si="340"/>
        <v>4.670874998440001E-3</v>
      </c>
      <c r="BO275" s="29">
        <f t="shared" si="341"/>
        <v>3.32989010704E-3</v>
      </c>
      <c r="BP275" s="29">
        <f t="shared" si="342"/>
        <v>1.7009932976100005E-3</v>
      </c>
      <c r="BQ275" s="29">
        <f t="shared" si="343"/>
        <v>8.4957675625000001E-4</v>
      </c>
      <c r="BR275" s="29">
        <f t="shared" si="344"/>
        <v>7.9487908096000039E-4</v>
      </c>
      <c r="BS275" s="29">
        <f t="shared" si="345"/>
        <v>3.2656465521000024E-4</v>
      </c>
      <c r="BT275" s="29">
        <f t="shared" si="346"/>
        <v>4.7922390760000108E-5</v>
      </c>
      <c r="BU275" s="29">
        <f t="shared" si="347"/>
        <v>1.8658740409000012E-4</v>
      </c>
      <c r="BV275" s="29">
        <f t="shared" si="348"/>
        <v>1.2357123172900002E-3</v>
      </c>
      <c r="BW275" s="29">
        <f t="shared" si="349"/>
        <v>3.0021961392899996E-3</v>
      </c>
      <c r="BX275" s="29">
        <f t="shared" si="350"/>
        <v>5.1515357856399997E-3</v>
      </c>
      <c r="BY275" s="29">
        <f t="shared" si="351"/>
        <v>3.8561367648399995E-3</v>
      </c>
      <c r="BZ275" s="29">
        <f t="shared" si="352"/>
        <v>2.3489240764900002E-3</v>
      </c>
      <c r="CA275" s="29">
        <f t="shared" si="353"/>
        <v>1.31811111364E-3</v>
      </c>
      <c r="CB275" s="29">
        <f t="shared" si="354"/>
        <v>1.1958040641599998E-3</v>
      </c>
      <c r="CC275" s="29">
        <f t="shared" si="355"/>
        <v>1.4589499368999995E-4</v>
      </c>
      <c r="CD275" s="29">
        <f t="shared" si="356"/>
        <v>4.9450430409999995E-5</v>
      </c>
      <c r="CE275" s="29">
        <f t="shared" si="357"/>
        <v>9.1049764000000098E-7</v>
      </c>
      <c r="CF275" s="29">
        <f t="shared" si="358"/>
        <v>2.7825576099999958E-6</v>
      </c>
      <c r="CG275" s="29">
        <f t="shared" si="359"/>
        <v>2.1848426092900006E-5</v>
      </c>
      <c r="CH275" s="29">
        <f t="shared" si="360"/>
        <v>1.03465798921E-5</v>
      </c>
      <c r="CI275" s="29">
        <f t="shared" si="361"/>
        <v>7.3200008025000005E-6</v>
      </c>
      <c r="CJ275" s="29">
        <f t="shared" si="362"/>
        <v>1.7750295872100008E-5</v>
      </c>
      <c r="CK275" s="29">
        <f t="shared" si="363"/>
        <v>1.4702086548899999E-5</v>
      </c>
      <c r="CL275" s="29">
        <f t="shared" si="364"/>
        <v>8.9247977536000003E-6</v>
      </c>
      <c r="CM275" s="29">
        <f t="shared" si="365"/>
        <v>5.6865556224999994E-6</v>
      </c>
      <c r="CN275" s="29">
        <f t="shared" si="366"/>
        <v>2.9294376335999999E-6</v>
      </c>
      <c r="CO275" s="29">
        <f t="shared" si="367"/>
        <v>1.3348567296E-6</v>
      </c>
      <c r="CP275" s="29">
        <f t="shared" si="368"/>
        <v>5.3243436176100002E-7</v>
      </c>
      <c r="CQ275" s="29">
        <f t="shared" si="369"/>
        <v>1.8448828944099999E-7</v>
      </c>
      <c r="CR275" s="29">
        <f t="shared" si="370"/>
        <v>5.5225E-8</v>
      </c>
      <c r="CS275" s="29">
        <f t="shared" si="371"/>
        <v>1.4222709081000001E-8</v>
      </c>
      <c r="CT275" s="29">
        <f t="shared" si="372"/>
        <v>3.1418379144099997E-9</v>
      </c>
      <c r="CU275" s="29">
        <f t="shared" si="373"/>
        <v>5.9390664803999992E-10</v>
      </c>
      <c r="CV275" s="29">
        <f t="shared" si="374"/>
        <v>9.5898931840000009E-11</v>
      </c>
    </row>
    <row r="276" spans="1:100" s="29" customFormat="1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L276" s="9">
        <f t="shared" si="335"/>
        <v>1995</v>
      </c>
      <c r="M276" s="87">
        <f>rep!B265</f>
        <v>1.2823E-7</v>
      </c>
      <c r="N276" s="87">
        <f>rep!C265</f>
        <v>2.8682299999999999E-6</v>
      </c>
      <c r="O276" s="87">
        <f>rep!D265</f>
        <v>4.2287399999999998E-5</v>
      </c>
      <c r="P276" s="87">
        <f>rep!E265</f>
        <v>4.1134400000000001E-4</v>
      </c>
      <c r="Q276" s="87">
        <f>rep!F265</f>
        <v>2.64262E-3</v>
      </c>
      <c r="R276" s="87">
        <f>rep!G265</f>
        <v>1.1225799999999999E-2</v>
      </c>
      <c r="S276" s="87">
        <f>rep!H265</f>
        <v>3.1591899999999999E-2</v>
      </c>
      <c r="T276" s="87">
        <f>rep!I265</f>
        <v>5.91613E-2</v>
      </c>
      <c r="U276" s="87">
        <f>rep!J265</f>
        <v>7.4775599999999998E-2</v>
      </c>
      <c r="V276" s="87">
        <f>rep!K265</f>
        <v>6.7225900000000005E-2</v>
      </c>
      <c r="W276" s="87">
        <f>rep!L265</f>
        <v>5.1272999999999999E-2</v>
      </c>
      <c r="X276" s="87">
        <f>rep!M265</f>
        <v>4.5781099999999998E-2</v>
      </c>
      <c r="Y276" s="87">
        <f>rep!N265</f>
        <v>5.06401E-2</v>
      </c>
      <c r="Z276" s="87">
        <f>rep!O265</f>
        <v>5.5859899999999997E-2</v>
      </c>
      <c r="AA276" s="87">
        <f>rep!P265</f>
        <v>5.73293E-2</v>
      </c>
      <c r="AB276" s="87">
        <f>rep!Q265</f>
        <v>5.7217700000000003E-2</v>
      </c>
      <c r="AC276" s="87">
        <f>rep!R265</f>
        <v>5.69536E-2</v>
      </c>
      <c r="AD276" s="87">
        <f>rep!S265</f>
        <v>5.5213400000000003E-2</v>
      </c>
      <c r="AE276" s="87">
        <f>rep!T265</f>
        <v>5.0980600000000001E-2</v>
      </c>
      <c r="AF276" s="87">
        <f>rep!U265</f>
        <v>4.5217E-2</v>
      </c>
      <c r="AG276" s="87">
        <f>rep!V265</f>
        <v>3.9453599999999998E-2</v>
      </c>
      <c r="AH276" s="87">
        <f>rep!W265</f>
        <v>3.4326799999999998E-2</v>
      </c>
      <c r="AI276" s="87">
        <f>rep!X265</f>
        <v>2.9685799999999998E-2</v>
      </c>
      <c r="AJ276" s="87">
        <f>rep!Y265</f>
        <v>2.5294000000000001E-2</v>
      </c>
      <c r="AK276" s="87">
        <f>rep!Z265</f>
        <v>2.1122999999999999E-2</v>
      </c>
      <c r="AL276" s="87">
        <f>rep!AA265</f>
        <v>1.72753E-2</v>
      </c>
      <c r="AM276" s="87">
        <f>rep!AB265</f>
        <v>1.38692E-2</v>
      </c>
      <c r="AN276" s="87">
        <f>rep!AC265</f>
        <v>1.09841E-2</v>
      </c>
      <c r="AO276" s="87">
        <f>rep!AD265</f>
        <v>8.6360900000000008E-3</v>
      </c>
      <c r="AP276" s="87">
        <f>rep!AE265</f>
        <v>6.7737600000000002E-3</v>
      </c>
      <c r="AQ276" s="87">
        <f>rep!AF265</f>
        <v>5.3005700000000001E-3</v>
      </c>
      <c r="AR276" s="87">
        <f>rep!AG265</f>
        <v>4.1123699999999997E-3</v>
      </c>
      <c r="AS276" s="87">
        <f>rep!AH265</f>
        <v>3.1283999999999999E-3</v>
      </c>
      <c r="AT276" s="87">
        <f>rep!AI265</f>
        <v>2.30358E-3</v>
      </c>
      <c r="AU276" s="87">
        <f>rep!AJ265</f>
        <v>1.6221300000000001E-3</v>
      </c>
      <c r="AV276" s="87">
        <f>rep!AK265</f>
        <v>1.0816300000000001E-3</v>
      </c>
      <c r="AW276" s="87">
        <f>rep!AL265</f>
        <v>6.7785899999999995E-4</v>
      </c>
      <c r="AX276" s="87">
        <f>rep!AM265</f>
        <v>3.9710899999999998E-4</v>
      </c>
      <c r="AY276" s="87">
        <f>rep!AN265</f>
        <v>2.1662799999999999E-4</v>
      </c>
      <c r="AZ276" s="87">
        <f>rep!AO265</f>
        <v>1.09739E-4</v>
      </c>
      <c r="BA276" s="87">
        <f>rep!AP265</f>
        <v>5.1522099999999999E-5</v>
      </c>
      <c r="BB276" s="87">
        <f>rep!AQ265</f>
        <v>2.23866E-5</v>
      </c>
      <c r="BC276" s="87">
        <f>rep!AR265</f>
        <v>8.9925599999999998E-6</v>
      </c>
      <c r="BE276" s="29">
        <v>1995</v>
      </c>
      <c r="BF276" s="29">
        <f t="shared" si="334"/>
        <v>1.6442932900000003E-14</v>
      </c>
      <c r="BG276" s="29">
        <f t="shared" si="375"/>
        <v>8.2267433328999998E-12</v>
      </c>
      <c r="BH276" s="29">
        <f t="shared" si="376"/>
        <v>4.9671928384E-10</v>
      </c>
      <c r="BI276" s="29">
        <f t="shared" si="377"/>
        <v>1.6920388633600002E-7</v>
      </c>
      <c r="BJ276" s="29">
        <f t="shared" si="336"/>
        <v>6.3132542391610014E-6</v>
      </c>
      <c r="BK276" s="29">
        <f t="shared" si="337"/>
        <v>1.1698144311361597E-4</v>
      </c>
      <c r="BL276" s="29">
        <f t="shared" si="338"/>
        <v>9.7355831399481595E-4</v>
      </c>
      <c r="BM276" s="29">
        <f t="shared" si="339"/>
        <v>3.2014401148129003E-3</v>
      </c>
      <c r="BN276" s="29">
        <f t="shared" si="340"/>
        <v>4.9274152398024991E-3</v>
      </c>
      <c r="BO276" s="29">
        <f t="shared" si="341"/>
        <v>3.3299593536400001E-3</v>
      </c>
      <c r="BP276" s="29">
        <f t="shared" si="342"/>
        <v>8.4639101183999995E-4</v>
      </c>
      <c r="BQ276" s="29">
        <f t="shared" si="343"/>
        <v>9.0383048999999766E-7</v>
      </c>
      <c r="BR276" s="29">
        <f t="shared" si="344"/>
        <v>6.1160752249000006E-4</v>
      </c>
      <c r="BS276" s="29">
        <f t="shared" si="345"/>
        <v>2.5021104452100005E-3</v>
      </c>
      <c r="BT276" s="29">
        <f t="shared" si="346"/>
        <v>5.3234096668899984E-3</v>
      </c>
      <c r="BU276" s="29">
        <f t="shared" si="347"/>
        <v>1.9362904108900002E-3</v>
      </c>
      <c r="BV276" s="29">
        <f t="shared" si="348"/>
        <v>7.1434321983999992E-4</v>
      </c>
      <c r="BW276" s="29">
        <f t="shared" si="349"/>
        <v>5.4978056675999997E-4</v>
      </c>
      <c r="BX276" s="29">
        <f t="shared" si="350"/>
        <v>5.4662907601000003E-4</v>
      </c>
      <c r="BY276" s="29">
        <f t="shared" si="351"/>
        <v>2.6255665295999998E-4</v>
      </c>
      <c r="BZ276" s="29">
        <f t="shared" si="352"/>
        <v>1.6427292560999997E-4</v>
      </c>
      <c r="CA276" s="29">
        <f t="shared" si="353"/>
        <v>1.1889067369000005E-4</v>
      </c>
      <c r="CB276" s="29">
        <f t="shared" si="354"/>
        <v>1.1566142116000007E-4</v>
      </c>
      <c r="CC276" s="29">
        <f t="shared" si="355"/>
        <v>2.765569000000039E-8</v>
      </c>
      <c r="CD276" s="29">
        <f t="shared" si="356"/>
        <v>1.4008551840000007E-5</v>
      </c>
      <c r="CE276" s="29">
        <f t="shared" si="357"/>
        <v>7.8414921248400006E-5</v>
      </c>
      <c r="CF276" s="29">
        <f t="shared" si="358"/>
        <v>5.8356459939599998E-5</v>
      </c>
      <c r="CG276" s="29">
        <f t="shared" si="359"/>
        <v>6.8129671564900015E-5</v>
      </c>
      <c r="CH276" s="29">
        <f t="shared" si="360"/>
        <v>3.1652551123600005E-5</v>
      </c>
      <c r="CI276" s="29">
        <f t="shared" si="361"/>
        <v>2.72874595876E-5</v>
      </c>
      <c r="CJ276" s="29">
        <f t="shared" si="362"/>
        <v>2.0890046136968996E-5</v>
      </c>
      <c r="CK276" s="29">
        <f t="shared" si="363"/>
        <v>1.3856008637955996E-5</v>
      </c>
      <c r="CL276" s="29">
        <f t="shared" si="364"/>
        <v>8.517046886404E-6</v>
      </c>
      <c r="CM276" s="29">
        <f t="shared" si="365"/>
        <v>4.6379025092410001E-6</v>
      </c>
      <c r="CN276" s="29">
        <f t="shared" si="366"/>
        <v>1.9659629283840004E-6</v>
      </c>
      <c r="CO276" s="29">
        <f t="shared" si="367"/>
        <v>1.1270578322480404E-6</v>
      </c>
      <c r="CP276" s="29">
        <f t="shared" si="368"/>
        <v>4.3277820073743993E-7</v>
      </c>
      <c r="CQ276" s="29">
        <f t="shared" si="369"/>
        <v>1.4985330045920998E-7</v>
      </c>
      <c r="CR276" s="29">
        <f t="shared" si="370"/>
        <v>4.6927690383999993E-8</v>
      </c>
      <c r="CS276" s="29">
        <f t="shared" si="371"/>
        <v>1.2042648121000001E-8</v>
      </c>
      <c r="CT276" s="29">
        <f t="shared" si="372"/>
        <v>2.6545267884099999E-9</v>
      </c>
      <c r="CU276" s="29">
        <f t="shared" si="373"/>
        <v>5.0115985956000004E-10</v>
      </c>
      <c r="CV276" s="29">
        <f t="shared" si="374"/>
        <v>8.0866135353600001E-11</v>
      </c>
    </row>
    <row r="277" spans="1:100" s="29" customFormat="1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L277" s="9">
        <f t="shared" si="335"/>
        <v>1996</v>
      </c>
      <c r="M277" s="87">
        <f>rep!B266</f>
        <v>1.2651199999999999E-7</v>
      </c>
      <c r="N277" s="87">
        <f>rep!C266</f>
        <v>2.8298099999999998E-6</v>
      </c>
      <c r="O277" s="87">
        <f>rep!D266</f>
        <v>4.1721300000000003E-5</v>
      </c>
      <c r="P277" s="87">
        <f>rep!E266</f>
        <v>4.0584200000000001E-4</v>
      </c>
      <c r="Q277" s="87">
        <f>rep!F266</f>
        <v>2.60735E-3</v>
      </c>
      <c r="R277" s="87">
        <f>rep!G266</f>
        <v>1.10767E-2</v>
      </c>
      <c r="S277" s="87">
        <f>rep!H266</f>
        <v>3.11775E-2</v>
      </c>
      <c r="T277" s="87">
        <f>rep!I266</f>
        <v>5.8413E-2</v>
      </c>
      <c r="U277" s="87">
        <f>rep!J266</f>
        <v>7.3936500000000002E-2</v>
      </c>
      <c r="V277" s="87">
        <f>rep!K266</f>
        <v>6.6763299999999998E-2</v>
      </c>
      <c r="W277" s="87">
        <f>rep!L266</f>
        <v>5.1418400000000003E-2</v>
      </c>
      <c r="X277" s="87">
        <f>rep!M266</f>
        <v>4.6132399999999997E-2</v>
      </c>
      <c r="Y277" s="87">
        <f>rep!N266</f>
        <v>5.0049200000000002E-2</v>
      </c>
      <c r="Z277" s="87">
        <f>rep!O266</f>
        <v>5.2737699999999998E-2</v>
      </c>
      <c r="AA277" s="87">
        <f>rep!P266</f>
        <v>5.05713E-2</v>
      </c>
      <c r="AB277" s="87">
        <f>rep!Q266</f>
        <v>4.7330999999999998E-2</v>
      </c>
      <c r="AC277" s="87">
        <f>rep!R266</f>
        <v>4.6342599999999998E-2</v>
      </c>
      <c r="AD277" s="87">
        <f>rep!S266</f>
        <v>4.70683E-2</v>
      </c>
      <c r="AE277" s="87">
        <f>rep!T266</f>
        <v>4.7489000000000003E-2</v>
      </c>
      <c r="AF277" s="87">
        <f>rep!U266</f>
        <v>4.65152E-2</v>
      </c>
      <c r="AG277" s="87">
        <f>rep!V266</f>
        <v>4.4025300000000003E-2</v>
      </c>
      <c r="AH277" s="87">
        <f>rep!W266</f>
        <v>4.0241199999999998E-2</v>
      </c>
      <c r="AI277" s="87">
        <f>rep!X266</f>
        <v>3.5583400000000001E-2</v>
      </c>
      <c r="AJ277" s="87">
        <f>rep!Y266</f>
        <v>3.0615400000000001E-2</v>
      </c>
      <c r="AK277" s="87">
        <f>rep!Z266</f>
        <v>2.58117E-2</v>
      </c>
      <c r="AL277" s="87">
        <f>rep!AA266</f>
        <v>2.1408E-2</v>
      </c>
      <c r="AM277" s="87">
        <f>rep!AB266</f>
        <v>1.7463800000000002E-2</v>
      </c>
      <c r="AN277" s="87">
        <f>rep!AC266</f>
        <v>1.39881E-2</v>
      </c>
      <c r="AO277" s="87">
        <f>rep!AD266</f>
        <v>1.0992699999999999E-2</v>
      </c>
      <c r="AP277" s="87">
        <f>rep!AE266</f>
        <v>8.4807300000000006E-3</v>
      </c>
      <c r="AQ277" s="87">
        <f>rep!AF266</f>
        <v>6.4270400000000002E-3</v>
      </c>
      <c r="AR277" s="87">
        <f>rep!AG266</f>
        <v>4.7794100000000004E-3</v>
      </c>
      <c r="AS277" s="87">
        <f>rep!AH266</f>
        <v>3.4739900000000002E-3</v>
      </c>
      <c r="AT277" s="87">
        <f>rep!AI266</f>
        <v>2.4516300000000002E-3</v>
      </c>
      <c r="AU277" s="87">
        <f>rep!AJ266</f>
        <v>1.6655800000000001E-3</v>
      </c>
      <c r="AV277" s="87">
        <f>rep!AK266</f>
        <v>1.0797300000000001E-3</v>
      </c>
      <c r="AW277" s="87">
        <f>rep!AL266</f>
        <v>6.6253299999999998E-4</v>
      </c>
      <c r="AX277" s="87">
        <f>rep!AM266</f>
        <v>3.8222899999999999E-4</v>
      </c>
      <c r="AY277" s="87">
        <f>rep!AN266</f>
        <v>2.0624700000000001E-4</v>
      </c>
      <c r="AZ277" s="87">
        <f>rep!AO266</f>
        <v>1.0367800000000001E-4</v>
      </c>
      <c r="BA277" s="87">
        <f>rep!AP266</f>
        <v>4.8412000000000003E-5</v>
      </c>
      <c r="BB277" s="87">
        <f>rep!AQ266</f>
        <v>2.09543E-5</v>
      </c>
      <c r="BC277" s="87">
        <f>rep!AR266</f>
        <v>8.3940199999999993E-6</v>
      </c>
      <c r="BE277" s="29">
        <v>1996</v>
      </c>
      <c r="BF277" s="29">
        <f t="shared" si="334"/>
        <v>1.6005286143999997E-14</v>
      </c>
      <c r="BG277" s="29">
        <f t="shared" si="375"/>
        <v>8.0078246360999984E-12</v>
      </c>
      <c r="BH277" s="29">
        <f t="shared" si="376"/>
        <v>2.3308328736900003E-9</v>
      </c>
      <c r="BI277" s="29">
        <f t="shared" si="377"/>
        <v>7.6088808963999997E-8</v>
      </c>
      <c r="BJ277" s="29">
        <f t="shared" si="336"/>
        <v>6.0385690225000007E-6</v>
      </c>
      <c r="BK277" s="29">
        <f t="shared" si="337"/>
        <v>1.1635289689E-4</v>
      </c>
      <c r="BL277" s="29">
        <f t="shared" si="338"/>
        <v>9.5280255624999993E-4</v>
      </c>
      <c r="BM277" s="29">
        <f t="shared" si="339"/>
        <v>3.2664654090000002E-3</v>
      </c>
      <c r="BN277" s="29">
        <f t="shared" si="340"/>
        <v>5.2065604922500001E-3</v>
      </c>
      <c r="BO277" s="29">
        <f t="shared" si="341"/>
        <v>3.9921293988899997E-3</v>
      </c>
      <c r="BP277" s="29">
        <f t="shared" si="342"/>
        <v>2.0883437625599998E-3</v>
      </c>
      <c r="BQ277" s="29">
        <f t="shared" si="343"/>
        <v>1.0389276097599997E-3</v>
      </c>
      <c r="BR277" s="29">
        <f t="shared" si="344"/>
        <v>9.8968126464000052E-4</v>
      </c>
      <c r="BS277" s="29">
        <f t="shared" si="345"/>
        <v>5.220173952899999E-4</v>
      </c>
      <c r="BT277" s="29">
        <f t="shared" si="346"/>
        <v>9.8829445690000001E-5</v>
      </c>
      <c r="BU277" s="29">
        <f t="shared" si="347"/>
        <v>1.3107960100000002E-4</v>
      </c>
      <c r="BV277" s="29">
        <f t="shared" si="348"/>
        <v>5.5730933476000007E-4</v>
      </c>
      <c r="BW277" s="29">
        <f t="shared" si="349"/>
        <v>8.5800368888999982E-4</v>
      </c>
      <c r="BX277" s="29">
        <f t="shared" si="350"/>
        <v>1.0227843609999997E-3</v>
      </c>
      <c r="BY277" s="29">
        <f t="shared" si="351"/>
        <v>8.2741371904E-4</v>
      </c>
      <c r="BZ277" s="29">
        <f t="shared" si="352"/>
        <v>6.9298983008999964E-4</v>
      </c>
      <c r="CA277" s="29">
        <f t="shared" si="353"/>
        <v>2.7403968614400009E-3</v>
      </c>
      <c r="CB277" s="29">
        <f t="shared" si="354"/>
        <v>2.6942951235599997E-3</v>
      </c>
      <c r="CC277" s="29">
        <f t="shared" si="355"/>
        <v>1.7652266131599999E-3</v>
      </c>
      <c r="CD277" s="29">
        <f t="shared" si="356"/>
        <v>6.7643166888999994E-4</v>
      </c>
      <c r="CE277" s="29">
        <f t="shared" si="357"/>
        <v>8.6212704400000012E-4</v>
      </c>
      <c r="CF277" s="29">
        <f t="shared" si="358"/>
        <v>2.4920411044000002E-4</v>
      </c>
      <c r="CG277" s="29">
        <f t="shared" si="359"/>
        <v>1.4986411560999999E-4</v>
      </c>
      <c r="CH277" s="29">
        <f t="shared" si="360"/>
        <v>2.3941372900000047E-6</v>
      </c>
      <c r="CI277" s="29">
        <f t="shared" si="361"/>
        <v>2.4275328999998845E-9</v>
      </c>
      <c r="CJ277" s="29">
        <f t="shared" si="362"/>
        <v>1.7610351615999995E-6</v>
      </c>
      <c r="CK277" s="29">
        <f t="shared" si="363"/>
        <v>3.6070834809999975E-7</v>
      </c>
      <c r="CL277" s="29">
        <f t="shared" si="364"/>
        <v>1.0485555201000005E-6</v>
      </c>
      <c r="CM277" s="29">
        <f t="shared" si="365"/>
        <v>3.8642385690000025E-7</v>
      </c>
      <c r="CN277" s="29">
        <f t="shared" si="366"/>
        <v>9.9590736399999984E-8</v>
      </c>
      <c r="CO277" s="29">
        <f t="shared" si="367"/>
        <v>2.7011927290000013E-7</v>
      </c>
      <c r="CP277" s="29">
        <f t="shared" si="368"/>
        <v>5.882225608899998E-8</v>
      </c>
      <c r="CQ277" s="29">
        <f t="shared" si="369"/>
        <v>5.8674888441E-8</v>
      </c>
      <c r="CR277" s="29">
        <f t="shared" si="370"/>
        <v>4.3886650090000025E-9</v>
      </c>
      <c r="CS277" s="29">
        <f t="shared" si="371"/>
        <v>9.2779276840000015E-9</v>
      </c>
      <c r="CT277" s="29">
        <f t="shared" si="372"/>
        <v>4.6604174399999964E-10</v>
      </c>
      <c r="CU277" s="29">
        <f t="shared" si="373"/>
        <v>4.3908268849000003E-10</v>
      </c>
      <c r="CV277" s="29">
        <f t="shared" si="374"/>
        <v>7.0459571760399995E-11</v>
      </c>
    </row>
    <row r="278" spans="1:100" s="29" customFormat="1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L278" s="9">
        <f t="shared" si="335"/>
        <v>1997</v>
      </c>
      <c r="M278" s="87">
        <f>rep!B267</f>
        <v>1.17521E-7</v>
      </c>
      <c r="N278" s="87">
        <f>rep!C267</f>
        <v>2.6287100000000002E-6</v>
      </c>
      <c r="O278" s="87">
        <f>rep!D267</f>
        <v>3.8756800000000001E-5</v>
      </c>
      <c r="P278" s="87">
        <f>rep!E267</f>
        <v>3.7701299999999999E-4</v>
      </c>
      <c r="Q278" s="87">
        <f>rep!F267</f>
        <v>2.4222499999999999E-3</v>
      </c>
      <c r="R278" s="87">
        <f>rep!G267</f>
        <v>1.02915E-2</v>
      </c>
      <c r="S278" s="87">
        <f>rep!H267</f>
        <v>2.89757E-2</v>
      </c>
      <c r="T278" s="87">
        <f>rep!I267</f>
        <v>5.4332900000000003E-2</v>
      </c>
      <c r="U278" s="87">
        <f>rep!J267</f>
        <v>6.8955199999999994E-2</v>
      </c>
      <c r="V278" s="87">
        <f>rep!K267</f>
        <v>6.2814900000000007E-2</v>
      </c>
      <c r="W278" s="87">
        <f>rep!L267</f>
        <v>4.9546E-2</v>
      </c>
      <c r="X278" s="87">
        <f>rep!M267</f>
        <v>4.59496E-2</v>
      </c>
      <c r="Y278" s="87">
        <f>rep!N267</f>
        <v>5.0743400000000001E-2</v>
      </c>
      <c r="Z278" s="87">
        <f>rep!O267</f>
        <v>5.3740700000000002E-2</v>
      </c>
      <c r="AA278" s="87">
        <f>rep!P267</f>
        <v>5.1461E-2</v>
      </c>
      <c r="AB278" s="87">
        <f>rep!Q267</f>
        <v>4.7585000000000002E-2</v>
      </c>
      <c r="AC278" s="87">
        <f>rep!R267</f>
        <v>4.5323500000000003E-2</v>
      </c>
      <c r="AD278" s="87">
        <f>rep!S267</f>
        <v>4.43466E-2</v>
      </c>
      <c r="AE278" s="87">
        <f>rep!T267</f>
        <v>4.3319499999999997E-2</v>
      </c>
      <c r="AF278" s="87">
        <f>rep!U267</f>
        <v>4.2002900000000003E-2</v>
      </c>
      <c r="AG278" s="87">
        <f>rep!V267</f>
        <v>4.06889E-2</v>
      </c>
      <c r="AH278" s="87">
        <f>rep!W267</f>
        <v>3.9231500000000002E-2</v>
      </c>
      <c r="AI278" s="87">
        <f>rep!X267</f>
        <v>3.7144700000000003E-2</v>
      </c>
      <c r="AJ278" s="87">
        <f>rep!Y267</f>
        <v>3.4138500000000002E-2</v>
      </c>
      <c r="AK278" s="87">
        <f>rep!Z267</f>
        <v>3.0318399999999999E-2</v>
      </c>
      <c r="AL278" s="87">
        <f>rep!AA267</f>
        <v>2.6042599999999999E-2</v>
      </c>
      <c r="AM278" s="87">
        <f>rep!AB267</f>
        <v>2.1711299999999999E-2</v>
      </c>
      <c r="AN278" s="87">
        <f>rep!AC267</f>
        <v>1.7632499999999999E-2</v>
      </c>
      <c r="AO278" s="87">
        <f>rep!AD267</f>
        <v>1.39822E-2</v>
      </c>
      <c r="AP278" s="87">
        <f>rep!AE267</f>
        <v>1.08288E-2</v>
      </c>
      <c r="AQ278" s="87">
        <f>rep!AF267</f>
        <v>8.17763E-3</v>
      </c>
      <c r="AR278" s="87">
        <f>rep!AG267</f>
        <v>6.0045999999999997E-3</v>
      </c>
      <c r="AS278" s="87">
        <f>rep!AH267</f>
        <v>4.2712000000000002E-3</v>
      </c>
      <c r="AT278" s="87">
        <f>rep!AI267</f>
        <v>2.9302400000000002E-3</v>
      </c>
      <c r="AU278" s="87">
        <f>rep!AJ267</f>
        <v>1.9289800000000001E-3</v>
      </c>
      <c r="AV278" s="87">
        <f>rep!AK267</f>
        <v>1.21171E-3</v>
      </c>
      <c r="AW278" s="87">
        <f>rep!AL267</f>
        <v>7.2220100000000001E-4</v>
      </c>
      <c r="AX278" s="87">
        <f>rep!AM267</f>
        <v>4.0621599999999999E-4</v>
      </c>
      <c r="AY278" s="87">
        <f>rep!AN267</f>
        <v>2.1458499999999999E-4</v>
      </c>
      <c r="AZ278" s="87">
        <f>rep!AO267</f>
        <v>1.06023E-4</v>
      </c>
      <c r="BA278" s="87">
        <f>rep!AP267</f>
        <v>4.88307E-5</v>
      </c>
      <c r="BB278" s="87">
        <f>rep!AQ267</f>
        <v>2.09079E-5</v>
      </c>
      <c r="BC278" s="87">
        <f>rep!AR267</f>
        <v>8.3049500000000008E-6</v>
      </c>
      <c r="BE278" s="29">
        <v>1997</v>
      </c>
      <c r="BF278" s="29">
        <f t="shared" si="334"/>
        <v>1.3811185440999999E-14</v>
      </c>
      <c r="BG278" s="29">
        <f t="shared" si="375"/>
        <v>6.9101162641000007E-12</v>
      </c>
      <c r="BH278" s="29">
        <f t="shared" si="376"/>
        <v>1.5020895462400001E-9</v>
      </c>
      <c r="BI278" s="29">
        <f t="shared" si="377"/>
        <v>1.4213880216899998E-7</v>
      </c>
      <c r="BJ278" s="29">
        <f t="shared" si="336"/>
        <v>5.8672950625E-6</v>
      </c>
      <c r="BK278" s="29">
        <f t="shared" si="337"/>
        <v>1.0591497225000001E-4</v>
      </c>
      <c r="BL278" s="29">
        <f t="shared" si="338"/>
        <v>8.3959119048999996E-4</v>
      </c>
      <c r="BM278" s="29">
        <f t="shared" si="339"/>
        <v>2.8700556144100006E-3</v>
      </c>
      <c r="BN278" s="29">
        <f t="shared" si="340"/>
        <v>4.6505853030399998E-3</v>
      </c>
      <c r="BO278" s="29">
        <f t="shared" si="341"/>
        <v>3.7877747160100007E-3</v>
      </c>
      <c r="BP278" s="29">
        <f t="shared" si="342"/>
        <v>2.3103403559999996E-3</v>
      </c>
      <c r="BQ278" s="29">
        <f t="shared" si="343"/>
        <v>1.6111874881599999E-3</v>
      </c>
      <c r="BR278" s="29">
        <f t="shared" si="344"/>
        <v>8.7873116356000007E-4</v>
      </c>
      <c r="BS278" s="29">
        <f t="shared" si="345"/>
        <v>5.4899770249000005E-4</v>
      </c>
      <c r="BT278" s="29">
        <f t="shared" si="346"/>
        <v>3.1371201000000018E-5</v>
      </c>
      <c r="BU278" s="29">
        <f t="shared" si="347"/>
        <v>1.3398062499999988E-4</v>
      </c>
      <c r="BV278" s="29">
        <f t="shared" si="348"/>
        <v>2.2464282122499997E-3</v>
      </c>
      <c r="BW278" s="29">
        <f t="shared" si="349"/>
        <v>4.5364804915599992E-3</v>
      </c>
      <c r="BX278" s="29">
        <f t="shared" si="350"/>
        <v>4.0666766702500013E-3</v>
      </c>
      <c r="BY278" s="29">
        <f t="shared" si="351"/>
        <v>2.1536189304099999E-3</v>
      </c>
      <c r="BZ278" s="29">
        <f t="shared" si="352"/>
        <v>4.8009630321000014E-4</v>
      </c>
      <c r="CA278" s="29">
        <f t="shared" si="353"/>
        <v>1.2580144922500001E-3</v>
      </c>
      <c r="CB278" s="29">
        <f t="shared" si="354"/>
        <v>7.2874622208999999E-4</v>
      </c>
      <c r="CC278" s="29">
        <f t="shared" si="355"/>
        <v>9.8982598225000025E-4</v>
      </c>
      <c r="CD278" s="29">
        <f t="shared" si="356"/>
        <v>1.9520560656000012E-4</v>
      </c>
      <c r="CE278" s="29">
        <f t="shared" si="357"/>
        <v>2.9540671875999993E-4</v>
      </c>
      <c r="CF278" s="29">
        <f t="shared" si="358"/>
        <v>1.3130180568999997E-4</v>
      </c>
      <c r="CG278" s="29">
        <f t="shared" si="359"/>
        <v>5.1415562500000097E-6</v>
      </c>
      <c r="CH278" s="29">
        <f t="shared" si="360"/>
        <v>2.5991888399999981E-6</v>
      </c>
      <c r="CI278" s="29">
        <f t="shared" si="361"/>
        <v>1.360724544E-5</v>
      </c>
      <c r="CJ278" s="29">
        <f t="shared" si="362"/>
        <v>3.7059239016900001E-5</v>
      </c>
      <c r="CK278" s="29">
        <f t="shared" si="363"/>
        <v>1.6683957159999998E-5</v>
      </c>
      <c r="CL278" s="29">
        <f t="shared" si="364"/>
        <v>9.9931854400000025E-6</v>
      </c>
      <c r="CM278" s="29">
        <f t="shared" si="365"/>
        <v>3.9610552576000016E-6</v>
      </c>
      <c r="CN278" s="29">
        <f t="shared" si="366"/>
        <v>3.6442046404E-6</v>
      </c>
      <c r="CO278" s="29">
        <f t="shared" si="367"/>
        <v>1.4201727240999998E-6</v>
      </c>
      <c r="CP278" s="29">
        <f t="shared" si="368"/>
        <v>1.6176564440099998E-7</v>
      </c>
      <c r="CQ278" s="29">
        <f t="shared" si="369"/>
        <v>1.5698711865599997E-7</v>
      </c>
      <c r="CR278" s="29">
        <f t="shared" si="370"/>
        <v>4.6046722224999995E-8</v>
      </c>
      <c r="CS278" s="29">
        <f t="shared" si="371"/>
        <v>1.1240876528999999E-8</v>
      </c>
      <c r="CT278" s="29">
        <f t="shared" si="372"/>
        <v>2.3844372624900001E-9</v>
      </c>
      <c r="CU278" s="29">
        <f t="shared" si="373"/>
        <v>4.3714028241000003E-10</v>
      </c>
      <c r="CV278" s="29">
        <f t="shared" si="374"/>
        <v>6.8972194502500017E-11</v>
      </c>
    </row>
    <row r="279" spans="1:100" s="29" customFormat="1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L279" s="9">
        <f t="shared" si="335"/>
        <v>1998</v>
      </c>
      <c r="M279" s="87">
        <f>rep!B268</f>
        <v>9.7171700000000002E-8</v>
      </c>
      <c r="N279" s="87">
        <f>rep!C268</f>
        <v>2.1735500000000001E-6</v>
      </c>
      <c r="O279" s="87">
        <f>rep!D268</f>
        <v>3.20468E-5</v>
      </c>
      <c r="P279" s="87">
        <f>rep!E268</f>
        <v>3.1175499999999999E-4</v>
      </c>
      <c r="Q279" s="87">
        <f>rep!F268</f>
        <v>2.0031900000000002E-3</v>
      </c>
      <c r="R279" s="87">
        <f>rep!G268</f>
        <v>8.5131400000000006E-3</v>
      </c>
      <c r="S279" s="87">
        <f>rep!H268</f>
        <v>2.3984200000000001E-2</v>
      </c>
      <c r="T279" s="87">
        <f>rep!I268</f>
        <v>4.5057300000000002E-2</v>
      </c>
      <c r="U279" s="87">
        <f>rep!J268</f>
        <v>5.7523400000000002E-2</v>
      </c>
      <c r="V279" s="87">
        <f>rep!K268</f>
        <v>5.3420500000000003E-2</v>
      </c>
      <c r="W279" s="87">
        <f>rep!L268</f>
        <v>4.4290900000000001E-2</v>
      </c>
      <c r="X279" s="87">
        <f>rep!M268</f>
        <v>4.38027E-2</v>
      </c>
      <c r="Y279" s="87">
        <f>rep!N268</f>
        <v>5.0065100000000001E-2</v>
      </c>
      <c r="Z279" s="87">
        <f>rep!O268</f>
        <v>5.3904500000000001E-2</v>
      </c>
      <c r="AA279" s="87">
        <f>rep!P268</f>
        <v>5.2527600000000001E-2</v>
      </c>
      <c r="AB279" s="87">
        <f>rep!Q268</f>
        <v>4.9594800000000001E-2</v>
      </c>
      <c r="AC279" s="87">
        <f>rep!R268</f>
        <v>4.8000300000000003E-2</v>
      </c>
      <c r="AD279" s="87">
        <f>rep!S268</f>
        <v>4.7158100000000001E-2</v>
      </c>
      <c r="AE279" s="87">
        <f>rep!T268</f>
        <v>4.5690700000000001E-2</v>
      </c>
      <c r="AF279" s="87">
        <f>rep!U268</f>
        <v>4.3540500000000003E-2</v>
      </c>
      <c r="AG279" s="87">
        <f>rep!V268</f>
        <v>4.13496E-2</v>
      </c>
      <c r="AH279" s="87">
        <f>rep!W268</f>
        <v>3.9384200000000001E-2</v>
      </c>
      <c r="AI279" s="87">
        <f>rep!X268</f>
        <v>3.7460599999999997E-2</v>
      </c>
      <c r="AJ279" s="87">
        <f>rep!Y268</f>
        <v>3.53037E-2</v>
      </c>
      <c r="AK279" s="87">
        <f>rep!Z268</f>
        <v>3.2711799999999999E-2</v>
      </c>
      <c r="AL279" s="87">
        <f>rep!AA268</f>
        <v>2.9581799999999998E-2</v>
      </c>
      <c r="AM279" s="87">
        <f>rep!AB268</f>
        <v>2.5949699999999999E-2</v>
      </c>
      <c r="AN279" s="87">
        <f>rep!AC268</f>
        <v>2.2003200000000001E-2</v>
      </c>
      <c r="AO279" s="87">
        <f>rep!AD268</f>
        <v>1.8016899999999999E-2</v>
      </c>
      <c r="AP279" s="87">
        <f>rep!AE268</f>
        <v>1.4252799999999999E-2</v>
      </c>
      <c r="AQ279" s="87">
        <f>rep!AF268</f>
        <v>1.0895800000000001E-2</v>
      </c>
      <c r="AR279" s="87">
        <f>rep!AG268</f>
        <v>8.0413900000000007E-3</v>
      </c>
      <c r="AS279" s="87">
        <f>rep!AH268</f>
        <v>5.7149499999999999E-3</v>
      </c>
      <c r="AT279" s="87">
        <f>rep!AI268</f>
        <v>3.89625E-3</v>
      </c>
      <c r="AU279" s="87">
        <f>rep!AJ268</f>
        <v>2.5366899999999999E-3</v>
      </c>
      <c r="AV279" s="87">
        <f>rep!AK268</f>
        <v>1.5697599999999999E-3</v>
      </c>
      <c r="AW279" s="87">
        <f>rep!AL268</f>
        <v>9.1916100000000004E-4</v>
      </c>
      <c r="AX279" s="87">
        <f>rep!AM268</f>
        <v>5.0716400000000005E-4</v>
      </c>
      <c r="AY279" s="87">
        <f>rep!AN268</f>
        <v>2.62732E-4</v>
      </c>
      <c r="AZ279" s="87">
        <f>rep!AO268</f>
        <v>1.27379E-4</v>
      </c>
      <c r="BA279" s="87">
        <f>rep!AP268</f>
        <v>5.76382E-5</v>
      </c>
      <c r="BB279" s="87">
        <f>rep!AQ268</f>
        <v>2.4284999999999999E-5</v>
      </c>
      <c r="BC279" s="87">
        <f>rep!AR268</f>
        <v>9.5089300000000001E-6</v>
      </c>
      <c r="BE279" s="29">
        <v>1998</v>
      </c>
      <c r="BF279" s="29">
        <f t="shared" si="334"/>
        <v>9.4423392808899996E-15</v>
      </c>
      <c r="BG279" s="29">
        <f t="shared" si="375"/>
        <v>1.3883543629402498E-8</v>
      </c>
      <c r="BH279" s="29">
        <f t="shared" si="376"/>
        <v>1.0269973902400001E-9</v>
      </c>
      <c r="BI279" s="29">
        <f t="shared" si="377"/>
        <v>9.7191180024999996E-8</v>
      </c>
      <c r="BJ279" s="29">
        <f t="shared" si="336"/>
        <v>2.9693630978560007E-6</v>
      </c>
      <c r="BK279" s="29">
        <f t="shared" si="337"/>
        <v>7.2473552659600005E-5</v>
      </c>
      <c r="BL279" s="29">
        <f t="shared" si="338"/>
        <v>5.6568797936641603E-4</v>
      </c>
      <c r="BM279" s="29">
        <f t="shared" si="339"/>
        <v>1.9924878370932643E-3</v>
      </c>
      <c r="BN279" s="29">
        <f t="shared" si="340"/>
        <v>3.1745764698244004E-3</v>
      </c>
      <c r="BO279" s="29">
        <f t="shared" si="341"/>
        <v>2.6358428330116005E-3</v>
      </c>
      <c r="BP279" s="29">
        <f t="shared" si="342"/>
        <v>1.6040681826724002E-3</v>
      </c>
      <c r="BQ279" s="29">
        <f t="shared" si="343"/>
        <v>1.1500576562499998E-3</v>
      </c>
      <c r="BR279" s="29">
        <f t="shared" si="344"/>
        <v>1.27912091904E-3</v>
      </c>
      <c r="BS279" s="29">
        <f t="shared" si="345"/>
        <v>1.2224882888099999E-3</v>
      </c>
      <c r="BT279" s="29">
        <f t="shared" si="346"/>
        <v>9.2946936383999995E-4</v>
      </c>
      <c r="BU279" s="29">
        <f t="shared" si="347"/>
        <v>3.2487178564000017E-4</v>
      </c>
      <c r="BV279" s="29">
        <f t="shared" si="348"/>
        <v>7.1256963600000124E-6</v>
      </c>
      <c r="BW279" s="29">
        <f t="shared" si="349"/>
        <v>2.3664284223999976E-4</v>
      </c>
      <c r="BX279" s="29">
        <f t="shared" si="350"/>
        <v>2.1229947025000001E-4</v>
      </c>
      <c r="BY279" s="29">
        <f t="shared" si="351"/>
        <v>4.3059570063999972E-4</v>
      </c>
      <c r="BZ279" s="29">
        <f t="shared" si="352"/>
        <v>6.3109981088999988E-4</v>
      </c>
      <c r="CA279" s="29">
        <f t="shared" si="353"/>
        <v>1.0476356358400003E-3</v>
      </c>
      <c r="CB279" s="29">
        <f t="shared" si="354"/>
        <v>2.4030682452099998E-3</v>
      </c>
      <c r="CC279" s="29">
        <f t="shared" si="355"/>
        <v>2.6902894240000003E-3</v>
      </c>
      <c r="CD279" s="29">
        <f t="shared" si="356"/>
        <v>2.5079963840099998E-3</v>
      </c>
      <c r="CE279" s="29">
        <f t="shared" si="357"/>
        <v>2.4363898560400003E-3</v>
      </c>
      <c r="CF279" s="29">
        <f t="shared" si="358"/>
        <v>1.7257045305600004E-3</v>
      </c>
      <c r="CG279" s="29">
        <f t="shared" si="359"/>
        <v>8.0927732484000012E-4</v>
      </c>
      <c r="CH279" s="29">
        <f t="shared" si="360"/>
        <v>2.6777395044000004E-4</v>
      </c>
      <c r="CI279" s="29">
        <f t="shared" si="361"/>
        <v>1.0288056250000013E-5</v>
      </c>
      <c r="CJ279" s="29">
        <f t="shared" si="362"/>
        <v>3.8259360000000246E-8</v>
      </c>
      <c r="CK279" s="29">
        <f t="shared" si="363"/>
        <v>2.5113428368900012E-5</v>
      </c>
      <c r="CL279" s="29">
        <f t="shared" si="364"/>
        <v>1.0271384009999997E-5</v>
      </c>
      <c r="CM279" s="29">
        <f t="shared" si="365"/>
        <v>4.1055269641000006E-6</v>
      </c>
      <c r="CN279" s="29">
        <f t="shared" si="366"/>
        <v>4.1074318223999997E-6</v>
      </c>
      <c r="CO279" s="29">
        <f t="shared" si="367"/>
        <v>2.0729002190489997E-6</v>
      </c>
      <c r="CP279" s="29">
        <f t="shared" si="368"/>
        <v>5.6123770896399995E-7</v>
      </c>
      <c r="CQ279" s="29">
        <f t="shared" si="369"/>
        <v>2.5721532289600007E-7</v>
      </c>
      <c r="CR279" s="29">
        <f t="shared" si="370"/>
        <v>6.9028103824000008E-8</v>
      </c>
      <c r="CS279" s="29">
        <f t="shared" si="371"/>
        <v>1.6225409641000001E-8</v>
      </c>
      <c r="CT279" s="29">
        <f t="shared" si="372"/>
        <v>3.32216209924E-9</v>
      </c>
      <c r="CU279" s="29">
        <f t="shared" si="373"/>
        <v>5.8976122499999991E-10</v>
      </c>
      <c r="CV279" s="29">
        <f t="shared" si="374"/>
        <v>9.0419749744900001E-11</v>
      </c>
    </row>
    <row r="280" spans="1:100" s="29" customFormat="1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L280" s="9">
        <f t="shared" si="335"/>
        <v>1999</v>
      </c>
      <c r="M280" s="87">
        <f>rep!B269</f>
        <v>9.7003899999999994E-8</v>
      </c>
      <c r="N280" s="87">
        <f>rep!C269</f>
        <v>2.1697799999999998E-6</v>
      </c>
      <c r="O280" s="87">
        <f>rep!D269</f>
        <v>3.1990399999999998E-5</v>
      </c>
      <c r="P280" s="87">
        <f>rep!E269</f>
        <v>3.1119200000000001E-4</v>
      </c>
      <c r="Q280" s="87">
        <f>rep!F269</f>
        <v>1.99935E-3</v>
      </c>
      <c r="R280" s="87">
        <f>rep!G269</f>
        <v>8.4946099999999997E-3</v>
      </c>
      <c r="S280" s="87">
        <f>rep!H269</f>
        <v>2.39159E-2</v>
      </c>
      <c r="T280" s="87">
        <f>rep!I269</f>
        <v>4.4842100000000003E-2</v>
      </c>
      <c r="U280" s="87">
        <f>rep!J269</f>
        <v>5.6900199999999998E-2</v>
      </c>
      <c r="V280" s="87">
        <f>rep!K269</f>
        <v>5.1817200000000001E-2</v>
      </c>
      <c r="W280" s="87">
        <f>rep!L269</f>
        <v>4.0897900000000001E-2</v>
      </c>
      <c r="X280" s="87">
        <f>rep!M269</f>
        <v>3.8172299999999999E-2</v>
      </c>
      <c r="Y280" s="87">
        <f>rep!N269</f>
        <v>4.2871800000000002E-2</v>
      </c>
      <c r="Z280" s="87">
        <f>rep!O269</f>
        <v>4.6869399999999999E-2</v>
      </c>
      <c r="AA280" s="87">
        <f>rep!P269</f>
        <v>4.7295200000000003E-2</v>
      </c>
      <c r="AB280" s="87">
        <f>rep!Q269</f>
        <v>4.6744099999999997E-2</v>
      </c>
      <c r="AC280" s="87">
        <f>rep!R269</f>
        <v>4.7149299999999998E-2</v>
      </c>
      <c r="AD280" s="87">
        <f>rep!S269</f>
        <v>4.7671900000000003E-2</v>
      </c>
      <c r="AE280" s="87">
        <f>rep!T269</f>
        <v>4.7082899999999997E-2</v>
      </c>
      <c r="AF280" s="87">
        <f>rep!U269</f>
        <v>4.5434099999999998E-2</v>
      </c>
      <c r="AG280" s="87">
        <f>rep!V269</f>
        <v>4.3370199999999998E-2</v>
      </c>
      <c r="AH280" s="87">
        <f>rep!W269</f>
        <v>4.1201399999999999E-2</v>
      </c>
      <c r="AI280" s="87">
        <f>rep!X269</f>
        <v>3.8916899999999997E-2</v>
      </c>
      <c r="AJ280" s="87">
        <f>rep!Y269</f>
        <v>3.6494499999999999E-2</v>
      </c>
      <c r="AK280" s="87">
        <f>rep!Z269</f>
        <v>3.39374E-2</v>
      </c>
      <c r="AL280" s="87">
        <f>rep!AA269</f>
        <v>3.1189999999999999E-2</v>
      </c>
      <c r="AM280" s="87">
        <f>rep!AB269</f>
        <v>2.8155400000000001E-2</v>
      </c>
      <c r="AN280" s="87">
        <f>rep!AC269</f>
        <v>2.4785700000000001E-2</v>
      </c>
      <c r="AO280" s="87">
        <f>rep!AD269</f>
        <v>2.1141299999999998E-2</v>
      </c>
      <c r="AP280" s="87">
        <f>rep!AE269</f>
        <v>1.7385899999999999E-2</v>
      </c>
      <c r="AQ280" s="87">
        <f>rep!AF269</f>
        <v>1.37354E-2</v>
      </c>
      <c r="AR280" s="87">
        <f>rep!AG269</f>
        <v>1.0396900000000001E-2</v>
      </c>
      <c r="AS280" s="87">
        <f>rep!AH269</f>
        <v>7.5222800000000001E-3</v>
      </c>
      <c r="AT280" s="87">
        <f>rep!AI269</f>
        <v>5.1884799999999997E-3</v>
      </c>
      <c r="AU280" s="87">
        <f>rep!AJ269</f>
        <v>3.4012500000000002E-3</v>
      </c>
      <c r="AV280" s="87">
        <f>rep!AK269</f>
        <v>2.1117100000000001E-3</v>
      </c>
      <c r="AW280" s="87">
        <f>rep!AL269</f>
        <v>1.2372100000000001E-3</v>
      </c>
      <c r="AX280" s="87">
        <f>rep!AM269</f>
        <v>6.8158400000000005E-4</v>
      </c>
      <c r="AY280" s="87">
        <f>rep!AN269</f>
        <v>3.5192600000000002E-4</v>
      </c>
      <c r="AZ280" s="87">
        <f>rep!AO269</f>
        <v>1.6982499999999999E-4</v>
      </c>
      <c r="BA280" s="87">
        <f>rep!AP269</f>
        <v>7.6404700000000004E-5</v>
      </c>
      <c r="BB280" s="87">
        <f>rep!AQ269</f>
        <v>3.1983699999999997E-5</v>
      </c>
      <c r="BC280" s="87">
        <f>rep!AR269</f>
        <v>1.2436700000000001E-5</v>
      </c>
      <c r="BE280" s="29">
        <v>1999</v>
      </c>
      <c r="BF280" s="29">
        <f t="shared" si="334"/>
        <v>9.4097566152099994E-15</v>
      </c>
      <c r="BG280" s="29">
        <f t="shared" si="375"/>
        <v>4.7079452483999989E-12</v>
      </c>
      <c r="BH280" s="29">
        <f t="shared" si="376"/>
        <v>1.0233856921599999E-9</v>
      </c>
      <c r="BI280" s="29">
        <f t="shared" si="377"/>
        <v>9.684046086400001E-8</v>
      </c>
      <c r="BJ280" s="29">
        <f t="shared" si="336"/>
        <v>1.7144340844959999E-6</v>
      </c>
      <c r="BK280" s="29">
        <f t="shared" si="337"/>
        <v>7.2158399052099994E-5</v>
      </c>
      <c r="BL280" s="29">
        <f t="shared" si="338"/>
        <v>5.2697421713456113E-4</v>
      </c>
      <c r="BM280" s="29">
        <f t="shared" si="339"/>
        <v>1.9238855708944003E-3</v>
      </c>
      <c r="BN280" s="29">
        <f t="shared" si="340"/>
        <v>3.0162327616575996E-3</v>
      </c>
      <c r="BO280" s="29">
        <f t="shared" si="341"/>
        <v>2.3909420355076E-3</v>
      </c>
      <c r="BP280" s="29">
        <f t="shared" si="342"/>
        <v>1.0085756452864001E-3</v>
      </c>
      <c r="BQ280" s="29">
        <f t="shared" si="343"/>
        <v>3.2050666729000003E-4</v>
      </c>
      <c r="BR280" s="29">
        <f t="shared" si="344"/>
        <v>5.1085944484000013E-4</v>
      </c>
      <c r="BS280" s="29">
        <f t="shared" si="345"/>
        <v>6.882361599999996E-7</v>
      </c>
      <c r="BT280" s="29">
        <f t="shared" si="346"/>
        <v>1.3221223210000023E-5</v>
      </c>
      <c r="BU280" s="29">
        <f t="shared" si="347"/>
        <v>8.1079145535999987E-4</v>
      </c>
      <c r="BV280" s="29">
        <f t="shared" si="348"/>
        <v>1.2375690768099998E-3</v>
      </c>
      <c r="BW280" s="29">
        <f t="shared" si="349"/>
        <v>2.52165669921E-3</v>
      </c>
      <c r="BX280" s="29">
        <f t="shared" si="350"/>
        <v>5.0787144780099994E-3</v>
      </c>
      <c r="BY280" s="29">
        <f t="shared" si="351"/>
        <v>2.6044691560000001E-3</v>
      </c>
      <c r="BZ280" s="29">
        <f t="shared" si="352"/>
        <v>3.0346657088400008E-3</v>
      </c>
      <c r="CA280" s="29">
        <f t="shared" si="353"/>
        <v>1.9015617276100004E-3</v>
      </c>
      <c r="CB280" s="29">
        <f t="shared" si="354"/>
        <v>9.1335115088999979E-4</v>
      </c>
      <c r="CC280" s="29">
        <f t="shared" si="355"/>
        <v>1.4291007024999999E-4</v>
      </c>
      <c r="CD280" s="29">
        <f t="shared" si="356"/>
        <v>8.060268841000001E-5</v>
      </c>
      <c r="CE280" s="29">
        <f t="shared" si="357"/>
        <v>1.6823127616E-4</v>
      </c>
      <c r="CF280" s="29">
        <f t="shared" si="358"/>
        <v>2.5617923136000005E-4</v>
      </c>
      <c r="CG280" s="29">
        <f t="shared" si="359"/>
        <v>2.8817982273960009E-4</v>
      </c>
      <c r="CH280" s="29">
        <f t="shared" si="360"/>
        <v>1.4475651099039999E-4</v>
      </c>
      <c r="CI280" s="29">
        <f t="shared" si="361"/>
        <v>1.9897838964089997E-4</v>
      </c>
      <c r="CJ280" s="29">
        <f t="shared" si="362"/>
        <v>1.328357671936E-4</v>
      </c>
      <c r="CK280" s="29">
        <f t="shared" si="363"/>
        <v>7.1013317763600012E-5</v>
      </c>
      <c r="CL280" s="29">
        <f t="shared" si="364"/>
        <v>5.6584696398400005E-5</v>
      </c>
      <c r="CM280" s="29">
        <f t="shared" si="365"/>
        <v>2.4884972618255996E-5</v>
      </c>
      <c r="CN280" s="29">
        <f t="shared" si="366"/>
        <v>8.8878992625640004E-6</v>
      </c>
      <c r="CO280" s="29">
        <f t="shared" si="367"/>
        <v>4.4593191241000009E-6</v>
      </c>
      <c r="CP280" s="29">
        <f t="shared" si="368"/>
        <v>1.5306885841000002E-6</v>
      </c>
      <c r="CQ280" s="29">
        <f t="shared" si="369"/>
        <v>4.6455674905600009E-7</v>
      </c>
      <c r="CR280" s="29">
        <f t="shared" si="370"/>
        <v>1.2385190947600002E-7</v>
      </c>
      <c r="CS280" s="29">
        <f t="shared" si="371"/>
        <v>2.8840530624999998E-8</v>
      </c>
      <c r="CT280" s="29">
        <f t="shared" si="372"/>
        <v>5.8376781820900002E-9</v>
      </c>
      <c r="CU280" s="29">
        <f t="shared" si="373"/>
        <v>1.0229570656899997E-9</v>
      </c>
      <c r="CV280" s="29">
        <f t="shared" si="374"/>
        <v>1.5467150689000001E-10</v>
      </c>
    </row>
    <row r="281" spans="1:100" s="29" customFormat="1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L281" s="9">
        <f t="shared" si="335"/>
        <v>2000</v>
      </c>
      <c r="M281" s="87">
        <f>rep!B270</f>
        <v>1.2858200000000001E-7</v>
      </c>
      <c r="N281" s="87">
        <f>rep!C270</f>
        <v>2.87609E-6</v>
      </c>
      <c r="O281" s="87">
        <f>rep!D270</f>
        <v>4.2402399999999999E-5</v>
      </c>
      <c r="P281" s="87">
        <f>rep!E270</f>
        <v>4.1244399999999998E-4</v>
      </c>
      <c r="Q281" s="87">
        <f>rep!F270</f>
        <v>2.64942E-3</v>
      </c>
      <c r="R281" s="87">
        <f>rep!G270</f>
        <v>1.1252099999999999E-2</v>
      </c>
      <c r="S281" s="87">
        <f>rep!H270</f>
        <v>3.1646399999999998E-2</v>
      </c>
      <c r="T281" s="87">
        <f>rep!I270</f>
        <v>5.9157300000000003E-2</v>
      </c>
      <c r="U281" s="87">
        <f>rep!J270</f>
        <v>7.4337700000000007E-2</v>
      </c>
      <c r="V281" s="87">
        <f>rep!K270</f>
        <v>6.5514699999999995E-2</v>
      </c>
      <c r="W281" s="87">
        <f>rep!L270</f>
        <v>4.7083E-2</v>
      </c>
      <c r="X281" s="87">
        <f>rep!M270</f>
        <v>3.80816E-2</v>
      </c>
      <c r="Y281" s="87">
        <f>rep!N270</f>
        <v>3.92109E-2</v>
      </c>
      <c r="Z281" s="87">
        <f>rep!O270</f>
        <v>4.1270000000000001E-2</v>
      </c>
      <c r="AA281" s="87">
        <f>rep!P270</f>
        <v>4.0332600000000003E-2</v>
      </c>
      <c r="AB281" s="87">
        <f>rep!Q270</f>
        <v>3.8684799999999998E-2</v>
      </c>
      <c r="AC281" s="87">
        <f>rep!R270</f>
        <v>3.8536500000000001E-2</v>
      </c>
      <c r="AD281" s="87">
        <f>rep!S270</f>
        <v>3.94206E-2</v>
      </c>
      <c r="AE281" s="87">
        <f>rep!T270</f>
        <v>4.0058799999999999E-2</v>
      </c>
      <c r="AF281" s="87">
        <f>rep!U270</f>
        <v>4.0016000000000003E-2</v>
      </c>
      <c r="AG281" s="87">
        <f>rep!V270</f>
        <v>3.9417899999999999E-2</v>
      </c>
      <c r="AH281" s="87">
        <f>rep!W270</f>
        <v>3.8321500000000001E-2</v>
      </c>
      <c r="AI281" s="87">
        <f>rep!X270</f>
        <v>3.671E-2</v>
      </c>
      <c r="AJ281" s="87">
        <f>rep!Y270</f>
        <v>3.4667999999999997E-2</v>
      </c>
      <c r="AK281" s="87">
        <f>rep!Z270</f>
        <v>3.2343400000000001E-2</v>
      </c>
      <c r="AL281" s="87">
        <f>rep!AA270</f>
        <v>2.98315E-2</v>
      </c>
      <c r="AM281" s="87">
        <f>rep!AB270</f>
        <v>2.7147399999999999E-2</v>
      </c>
      <c r="AN281" s="87">
        <f>rep!AC270</f>
        <v>2.42689E-2</v>
      </c>
      <c r="AO281" s="87">
        <f>rep!AD270</f>
        <v>2.1187299999999999E-2</v>
      </c>
      <c r="AP281" s="87">
        <f>rep!AE270</f>
        <v>1.79442E-2</v>
      </c>
      <c r="AQ281" s="87">
        <f>rep!AF270</f>
        <v>1.46467E-2</v>
      </c>
      <c r="AR281" s="87">
        <f>rep!AG270</f>
        <v>1.1453899999999999E-2</v>
      </c>
      <c r="AS281" s="87">
        <f>rep!AH270</f>
        <v>8.5387599999999994E-3</v>
      </c>
      <c r="AT281" s="87">
        <f>rep!AI270</f>
        <v>6.04296E-3</v>
      </c>
      <c r="AU281" s="87">
        <f>rep!AJ270</f>
        <v>4.0456199999999998E-3</v>
      </c>
      <c r="AV281" s="87">
        <f>rep!AK270</f>
        <v>2.5541399999999999E-3</v>
      </c>
      <c r="AW281" s="87">
        <f>rep!AL270</f>
        <v>1.5162999999999999E-3</v>
      </c>
      <c r="AX281" s="87">
        <f>rep!AM270</f>
        <v>8.4420899999999995E-4</v>
      </c>
      <c r="AY281" s="87">
        <f>rep!AN270</f>
        <v>4.3970000000000001E-4</v>
      </c>
      <c r="AZ281" s="87">
        <f>rep!AO270</f>
        <v>2.13754E-4</v>
      </c>
      <c r="BA281" s="87">
        <f>rep!AP270</f>
        <v>9.6790400000000001E-5</v>
      </c>
      <c r="BB281" s="87">
        <f>rep!AQ270</f>
        <v>4.0750400000000002E-5</v>
      </c>
      <c r="BC281" s="87">
        <f>rep!AR270</f>
        <v>1.5927299999999999E-5</v>
      </c>
      <c r="BE281" s="29">
        <v>2000</v>
      </c>
      <c r="BF281" s="29">
        <f t="shared" si="334"/>
        <v>1.6533330724000001E-14</v>
      </c>
      <c r="BG281" s="29">
        <f t="shared" si="375"/>
        <v>8.2718936881000007E-12</v>
      </c>
      <c r="BH281" s="29">
        <f t="shared" si="376"/>
        <v>1.7979635257599998E-9</v>
      </c>
      <c r="BI281" s="29">
        <f t="shared" si="377"/>
        <v>1.7011005313599999E-7</v>
      </c>
      <c r="BJ281" s="29">
        <f t="shared" si="336"/>
        <v>7.0194263364000002E-6</v>
      </c>
      <c r="BK281" s="29">
        <f t="shared" si="337"/>
        <v>1.2660975440999999E-4</v>
      </c>
      <c r="BL281" s="29">
        <f t="shared" si="338"/>
        <v>9.901343289599998E-4</v>
      </c>
      <c r="BM281" s="29">
        <f t="shared" si="339"/>
        <v>3.4747841772900002E-3</v>
      </c>
      <c r="BN281" s="29">
        <f t="shared" si="340"/>
        <v>5.4151495912900006E-3</v>
      </c>
      <c r="BO281" s="29">
        <f t="shared" si="341"/>
        <v>3.8507857920899997E-3</v>
      </c>
      <c r="BP281" s="29">
        <f t="shared" si="342"/>
        <v>1.357406649E-3</v>
      </c>
      <c r="BQ281" s="29">
        <f t="shared" si="343"/>
        <v>4.8407040256E-4</v>
      </c>
      <c r="BR281" s="29">
        <f t="shared" si="344"/>
        <v>3.9763949281000003E-4</v>
      </c>
      <c r="BS281" s="29">
        <f t="shared" si="345"/>
        <v>1.5376000000000005E-4</v>
      </c>
      <c r="BT281" s="29">
        <f t="shared" si="346"/>
        <v>7.65850275999998E-6</v>
      </c>
      <c r="BU281" s="29">
        <f t="shared" si="347"/>
        <v>2.6131369104000012E-4</v>
      </c>
      <c r="BV281" s="29">
        <f t="shared" si="348"/>
        <v>9.6867225224999993E-4</v>
      </c>
      <c r="BW281" s="29">
        <f t="shared" si="349"/>
        <v>3.0491821363600002E-3</v>
      </c>
      <c r="BX281" s="29">
        <f t="shared" si="350"/>
        <v>7.6529603534399963E-3</v>
      </c>
      <c r="BY281" s="29">
        <f t="shared" si="351"/>
        <v>6.9262341759999992E-3</v>
      </c>
      <c r="BZ281" s="29">
        <f t="shared" si="352"/>
        <v>3.1766863164100004E-3</v>
      </c>
      <c r="CA281" s="29">
        <f t="shared" si="353"/>
        <v>1.0009946822499996E-3</v>
      </c>
      <c r="CB281" s="29">
        <f t="shared" si="354"/>
        <v>8.7984399999999991E-5</v>
      </c>
      <c r="CC281" s="29">
        <f t="shared" si="355"/>
        <v>3.2227430400000008E-4</v>
      </c>
      <c r="CD281" s="29">
        <f t="shared" si="356"/>
        <v>5.7102203559999948E-5</v>
      </c>
      <c r="CE281" s="29">
        <f t="shared" si="357"/>
        <v>1.1848322499999983E-6</v>
      </c>
      <c r="CF281" s="29">
        <f t="shared" si="358"/>
        <v>2.9024078759999968E-5</v>
      </c>
      <c r="CG281" s="29">
        <f t="shared" si="359"/>
        <v>2.3070572100000003E-6</v>
      </c>
      <c r="CH281" s="29">
        <f t="shared" si="360"/>
        <v>7.3398629289999997E-5</v>
      </c>
      <c r="CI281" s="29">
        <f t="shared" si="361"/>
        <v>9.9086097640000001E-5</v>
      </c>
      <c r="CJ281" s="29">
        <f t="shared" si="362"/>
        <v>1.2920186889E-4</v>
      </c>
      <c r="CK281" s="29">
        <f t="shared" si="363"/>
        <v>9.1468183209999999E-5</v>
      </c>
      <c r="CL281" s="29">
        <f t="shared" si="364"/>
        <v>6.4621662337599985E-5</v>
      </c>
      <c r="CM281" s="29">
        <f t="shared" si="365"/>
        <v>2.52301271616E-5</v>
      </c>
      <c r="CN281" s="29">
        <f t="shared" si="366"/>
        <v>1.5646929584400001E-5</v>
      </c>
      <c r="CO281" s="29">
        <f t="shared" si="367"/>
        <v>4.3020567395999998E-6</v>
      </c>
      <c r="CP281" s="29">
        <f t="shared" si="368"/>
        <v>2.2991656899999998E-6</v>
      </c>
      <c r="CQ281" s="29">
        <f t="shared" si="369"/>
        <v>3.4130015568100004E-7</v>
      </c>
      <c r="CR281" s="29">
        <f t="shared" si="370"/>
        <v>1.9333609000000001E-7</v>
      </c>
      <c r="CS281" s="29">
        <f t="shared" si="371"/>
        <v>4.5690772516E-8</v>
      </c>
      <c r="CT281" s="29">
        <f t="shared" si="372"/>
        <v>9.3683815321600005E-9</v>
      </c>
      <c r="CU281" s="29">
        <f t="shared" si="373"/>
        <v>1.6605951001600002E-9</v>
      </c>
      <c r="CV281" s="29">
        <f t="shared" si="374"/>
        <v>2.5367888528999995E-10</v>
      </c>
    </row>
    <row r="282" spans="1:100" s="29" customFormat="1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L282" s="9">
        <f t="shared" si="335"/>
        <v>2001</v>
      </c>
      <c r="M282" s="87">
        <f>rep!B271</f>
        <v>1.13489E-7</v>
      </c>
      <c r="N282" s="87">
        <f>rep!C271</f>
        <v>2.53852E-6</v>
      </c>
      <c r="O282" s="87">
        <f>rep!D271</f>
        <v>3.74273E-5</v>
      </c>
      <c r="P282" s="87">
        <f>rep!E271</f>
        <v>3.6408700000000003E-4</v>
      </c>
      <c r="Q282" s="87">
        <f>rep!F271</f>
        <v>2.3392999999999999E-3</v>
      </c>
      <c r="R282" s="87">
        <f>rep!G271</f>
        <v>9.9399899999999992E-3</v>
      </c>
      <c r="S282" s="87">
        <f>rep!H271</f>
        <v>2.7992800000000002E-2</v>
      </c>
      <c r="T282" s="87">
        <f>rep!I271</f>
        <v>5.2526299999999998E-2</v>
      </c>
      <c r="U282" s="87">
        <f>rep!J271</f>
        <v>6.6806699999999997E-2</v>
      </c>
      <c r="V282" s="87">
        <f>rep!K271</f>
        <v>6.1273899999999999E-2</v>
      </c>
      <c r="W282" s="87">
        <f>rep!L271</f>
        <v>4.9138399999999999E-2</v>
      </c>
      <c r="X282" s="87">
        <f>rep!M271</f>
        <v>4.6349300000000003E-2</v>
      </c>
      <c r="Y282" s="87">
        <f>rep!N271</f>
        <v>5.1016499999999999E-2</v>
      </c>
      <c r="Z282" s="87">
        <f>rep!O271</f>
        <v>5.2721499999999998E-2</v>
      </c>
      <c r="AA282" s="87">
        <f>rep!P271</f>
        <v>4.8219400000000003E-2</v>
      </c>
      <c r="AB282" s="87">
        <f>rep!Q271</f>
        <v>4.1938000000000003E-2</v>
      </c>
      <c r="AC282" s="87">
        <f>rep!R271</f>
        <v>3.7965699999999998E-2</v>
      </c>
      <c r="AD282" s="87">
        <f>rep!S271</f>
        <v>3.6414299999999997E-2</v>
      </c>
      <c r="AE282" s="87">
        <f>rep!T271</f>
        <v>3.5752800000000001E-2</v>
      </c>
      <c r="AF282" s="87">
        <f>rep!U271</f>
        <v>3.52395E-2</v>
      </c>
      <c r="AG282" s="87">
        <f>rep!V271</f>
        <v>3.4848999999999998E-2</v>
      </c>
      <c r="AH282" s="87">
        <f>rep!W271</f>
        <v>3.4481900000000003E-2</v>
      </c>
      <c r="AI282" s="87">
        <f>rep!X271</f>
        <v>3.38648E-2</v>
      </c>
      <c r="AJ282" s="87">
        <f>rep!Y271</f>
        <v>3.2802100000000001E-2</v>
      </c>
      <c r="AK282" s="87">
        <f>rep!Z271</f>
        <v>3.1259799999999997E-2</v>
      </c>
      <c r="AL282" s="87">
        <f>rep!AA271</f>
        <v>2.9294299999999999E-2</v>
      </c>
      <c r="AM282" s="87">
        <f>rep!AB271</f>
        <v>2.6982900000000001E-2</v>
      </c>
      <c r="AN282" s="87">
        <f>rep!AC271</f>
        <v>2.4392899999999999E-2</v>
      </c>
      <c r="AO282" s="87">
        <f>rep!AD271</f>
        <v>2.1575400000000002E-2</v>
      </c>
      <c r="AP282" s="87">
        <f>rep!AE271</f>
        <v>1.8580300000000001E-2</v>
      </c>
      <c r="AQ282" s="87">
        <f>rep!AF271</f>
        <v>1.54825E-2</v>
      </c>
      <c r="AR282" s="87">
        <f>rep!AG271</f>
        <v>1.2398899999999999E-2</v>
      </c>
      <c r="AS282" s="87">
        <f>rep!AH271</f>
        <v>9.4802900000000006E-3</v>
      </c>
      <c r="AT282" s="87">
        <f>rep!AI271</f>
        <v>6.8800700000000003E-3</v>
      </c>
      <c r="AU282" s="87">
        <f>rep!AJ271</f>
        <v>4.7153300000000002E-3</v>
      </c>
      <c r="AV282" s="87">
        <f>rep!AK271</f>
        <v>3.0393500000000001E-3</v>
      </c>
      <c r="AW282" s="87">
        <f>rep!AL271</f>
        <v>1.83628E-3</v>
      </c>
      <c r="AX282" s="87">
        <f>rep!AM271</f>
        <v>1.03707E-3</v>
      </c>
      <c r="AY282" s="87">
        <f>rep!AN271</f>
        <v>5.4628599999999999E-4</v>
      </c>
      <c r="AZ282" s="87">
        <f>rep!AO271</f>
        <v>2.6790499999999998E-4</v>
      </c>
      <c r="BA282" s="87">
        <f>rep!AP271</f>
        <v>1.2212900000000001E-4</v>
      </c>
      <c r="BB282" s="87">
        <f>rep!AQ271</f>
        <v>5.1684999999999997E-5</v>
      </c>
      <c r="BC282" s="87">
        <f>rep!AR271</f>
        <v>2.0282799999999998E-5</v>
      </c>
      <c r="BE282" s="29">
        <v>2001</v>
      </c>
      <c r="BF282" s="29">
        <f t="shared" si="334"/>
        <v>1.2879753121000001E-14</v>
      </c>
      <c r="BG282" s="29">
        <f t="shared" si="375"/>
        <v>6.4440837904000006E-12</v>
      </c>
      <c r="BH282" s="29">
        <f t="shared" si="376"/>
        <v>1.4008027852900001E-9</v>
      </c>
      <c r="BI282" s="29">
        <f t="shared" si="377"/>
        <v>1.3255934356900001E-7</v>
      </c>
      <c r="BJ282" s="29">
        <f t="shared" si="336"/>
        <v>5.4723244899999998E-6</v>
      </c>
      <c r="BK282" s="29">
        <f t="shared" si="337"/>
        <v>9.5648106600224988E-5</v>
      </c>
      <c r="BL282" s="29">
        <f t="shared" si="338"/>
        <v>7.8359685184000013E-4</v>
      </c>
      <c r="BM282" s="29">
        <f t="shared" si="339"/>
        <v>2.7590121916899997E-3</v>
      </c>
      <c r="BN282" s="29">
        <f t="shared" si="340"/>
        <v>4.4631351648899992E-3</v>
      </c>
      <c r="BO282" s="29">
        <f t="shared" si="341"/>
        <v>3.7263568725954491E-3</v>
      </c>
      <c r="BP282" s="29">
        <f t="shared" si="342"/>
        <v>2.3910528379824489E-3</v>
      </c>
      <c r="BQ282" s="29">
        <f t="shared" si="343"/>
        <v>2.0087651705625004E-3</v>
      </c>
      <c r="BR282" s="29">
        <f t="shared" si="344"/>
        <v>2.2797187129600001E-3</v>
      </c>
      <c r="BS282" s="29">
        <f t="shared" si="345"/>
        <v>1.9369892463375999E-3</v>
      </c>
      <c r="BT282" s="29">
        <f t="shared" si="346"/>
        <v>1.0620364032100003E-3</v>
      </c>
      <c r="BU282" s="29">
        <f t="shared" si="347"/>
        <v>5.6957209000000077E-5</v>
      </c>
      <c r="BV282" s="29">
        <f t="shared" si="348"/>
        <v>6.6286681444000016E-4</v>
      </c>
      <c r="BW282" s="29">
        <f t="shared" si="349"/>
        <v>4.0054595476900004E-3</v>
      </c>
      <c r="BX282" s="29">
        <f t="shared" si="350"/>
        <v>6.2805942000399989E-3</v>
      </c>
      <c r="BY282" s="29">
        <f t="shared" si="351"/>
        <v>8.3511268402499967E-3</v>
      </c>
      <c r="BZ282" s="29">
        <f t="shared" si="352"/>
        <v>5.7310956159999987E-3</v>
      </c>
      <c r="CA282" s="29">
        <f t="shared" si="353"/>
        <v>4.3482286692099999E-3</v>
      </c>
      <c r="CB282" s="29">
        <f t="shared" si="354"/>
        <v>1.5130077267599999E-3</v>
      </c>
      <c r="CC282" s="29">
        <f t="shared" si="355"/>
        <v>5.9144294415999982E-4</v>
      </c>
      <c r="CD282" s="29">
        <f t="shared" si="356"/>
        <v>1.9970211856000004E-4</v>
      </c>
      <c r="CE282" s="29">
        <f t="shared" si="357"/>
        <v>2.508137364100001E-4</v>
      </c>
      <c r="CF282" s="29">
        <f t="shared" si="358"/>
        <v>1.7707264000000001E-5</v>
      </c>
      <c r="CG282" s="29">
        <f t="shared" si="359"/>
        <v>3.9790864000000014E-5</v>
      </c>
      <c r="CH282" s="29">
        <f t="shared" si="360"/>
        <v>9.5159910400000133E-6</v>
      </c>
      <c r="CI282" s="29">
        <f t="shared" si="361"/>
        <v>6.9388900000000016E-5</v>
      </c>
      <c r="CJ282" s="29">
        <f t="shared" si="362"/>
        <v>1.1475465676960001E-4</v>
      </c>
      <c r="CK282" s="29">
        <f t="shared" si="363"/>
        <v>1.1001576454559999E-4</v>
      </c>
      <c r="CL282" s="29">
        <f t="shared" si="364"/>
        <v>7.3449407889168995E-5</v>
      </c>
      <c r="CM282" s="29">
        <f t="shared" si="365"/>
        <v>3.5641413421849007E-5</v>
      </c>
      <c r="CN282" s="29">
        <f t="shared" si="366"/>
        <v>2.1301243316928998E-5</v>
      </c>
      <c r="CO282" s="29">
        <f t="shared" si="367"/>
        <v>9.237648422500001E-6</v>
      </c>
      <c r="CP282" s="29">
        <f t="shared" si="368"/>
        <v>3.3719242384000002E-6</v>
      </c>
      <c r="CQ282" s="29">
        <f t="shared" si="369"/>
        <v>7.345604142249999E-7</v>
      </c>
      <c r="CR282" s="29">
        <f t="shared" si="370"/>
        <v>2.9842839379600001E-7</v>
      </c>
      <c r="CS282" s="29">
        <f t="shared" si="371"/>
        <v>7.1773089024999988E-8</v>
      </c>
      <c r="CT282" s="29">
        <f t="shared" si="372"/>
        <v>1.4915492641000001E-8</v>
      </c>
      <c r="CU282" s="29">
        <f t="shared" si="373"/>
        <v>2.6713392249999998E-9</v>
      </c>
      <c r="CV282" s="29">
        <f t="shared" si="374"/>
        <v>4.1139197583999992E-10</v>
      </c>
    </row>
    <row r="283" spans="1:100" s="29" customFormat="1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L283" s="9">
        <f t="shared" si="335"/>
        <v>2002</v>
      </c>
      <c r="M283" s="87">
        <f>rep!B272</f>
        <v>9.7132100000000005E-8</v>
      </c>
      <c r="N283" s="87">
        <f>rep!C272</f>
        <v>2.17267E-6</v>
      </c>
      <c r="O283" s="87">
        <f>rep!D272</f>
        <v>3.2033599999999998E-5</v>
      </c>
      <c r="P283" s="87">
        <f>rep!E272</f>
        <v>3.11625E-4</v>
      </c>
      <c r="Q283" s="87">
        <f>rep!F272</f>
        <v>2.0023200000000001E-3</v>
      </c>
      <c r="R283" s="87">
        <f>rep!G272</f>
        <v>8.50915E-3</v>
      </c>
      <c r="S283" s="87">
        <f>rep!H272</f>
        <v>2.39708E-2</v>
      </c>
      <c r="T283" s="87">
        <f>rep!I272</f>
        <v>4.5020400000000002E-2</v>
      </c>
      <c r="U283" s="87">
        <f>rep!J272</f>
        <v>5.7430099999999998E-2</v>
      </c>
      <c r="V283" s="87">
        <f>rep!K272</f>
        <v>5.3199999999999997E-2</v>
      </c>
      <c r="W283" s="87">
        <f>rep!L272</f>
        <v>4.3848100000000001E-2</v>
      </c>
      <c r="X283" s="87">
        <f>rep!M272</f>
        <v>4.3108100000000003E-2</v>
      </c>
      <c r="Y283" s="87">
        <f>rep!N272</f>
        <v>4.92603E-2</v>
      </c>
      <c r="Z283" s="87">
        <f>rep!O272</f>
        <v>5.3251100000000003E-2</v>
      </c>
      <c r="AA283" s="87">
        <f>rep!P272</f>
        <v>5.21504E-2</v>
      </c>
      <c r="AB283" s="87">
        <f>rep!Q272</f>
        <v>4.9232699999999997E-2</v>
      </c>
      <c r="AC283" s="87">
        <f>rep!R272</f>
        <v>4.7025200000000003E-2</v>
      </c>
      <c r="AD283" s="87">
        <f>rep!S272</f>
        <v>4.48922E-2</v>
      </c>
      <c r="AE283" s="87">
        <f>rep!T272</f>
        <v>4.18013E-2</v>
      </c>
      <c r="AF283" s="87">
        <f>rep!U272</f>
        <v>3.8239799999999997E-2</v>
      </c>
      <c r="AG283" s="87">
        <f>rep!V272</f>
        <v>3.52822E-2</v>
      </c>
      <c r="AH283" s="87">
        <f>rep!W272</f>
        <v>3.3328400000000001E-2</v>
      </c>
      <c r="AI283" s="87">
        <f>rep!X272</f>
        <v>3.2083599999999997E-2</v>
      </c>
      <c r="AJ283" s="87">
        <f>rep!Y272</f>
        <v>3.10981E-2</v>
      </c>
      <c r="AK283" s="87">
        <f>rep!Z272</f>
        <v>3.0046099999999999E-2</v>
      </c>
      <c r="AL283" s="87">
        <f>rep!AA272</f>
        <v>2.8727800000000001E-2</v>
      </c>
      <c r="AM283" s="87">
        <f>rep!AB272</f>
        <v>2.7033000000000001E-2</v>
      </c>
      <c r="AN283" s="87">
        <f>rep!AC272</f>
        <v>2.4927399999999999E-2</v>
      </c>
      <c r="AO283" s="87">
        <f>rep!AD272</f>
        <v>2.2438E-2</v>
      </c>
      <c r="AP283" s="87">
        <f>rep!AE272</f>
        <v>1.9633600000000001E-2</v>
      </c>
      <c r="AQ283" s="87">
        <f>rep!AF272</f>
        <v>1.66169E-2</v>
      </c>
      <c r="AR283" s="87">
        <f>rep!AG272</f>
        <v>1.35242E-2</v>
      </c>
      <c r="AS283" s="87">
        <f>rep!AH272</f>
        <v>1.05196E-2</v>
      </c>
      <c r="AT283" s="87">
        <f>rep!AI272</f>
        <v>7.7729699999999997E-3</v>
      </c>
      <c r="AU283" s="87">
        <f>rep!AJ272</f>
        <v>5.4259199999999999E-3</v>
      </c>
      <c r="AV283" s="87">
        <f>rep!AK272</f>
        <v>3.56113E-3</v>
      </c>
      <c r="AW283" s="87">
        <f>rep!AL272</f>
        <v>2.1887899999999999E-3</v>
      </c>
      <c r="AX283" s="87">
        <f>rep!AM272</f>
        <v>1.2558300000000001E-3</v>
      </c>
      <c r="AY283" s="87">
        <f>rep!AN272</f>
        <v>6.7089700000000005E-4</v>
      </c>
      <c r="AZ283" s="87">
        <f>rep!AO272</f>
        <v>3.33047E-4</v>
      </c>
      <c r="BA283" s="87">
        <f>rep!AP272</f>
        <v>1.53389E-4</v>
      </c>
      <c r="BB283" s="87">
        <f>rep!AQ272</f>
        <v>6.5460699999999995E-5</v>
      </c>
      <c r="BC283" s="87">
        <f>rep!AR272</f>
        <v>2.5860600000000001E-5</v>
      </c>
      <c r="BE283" s="29">
        <v>2002</v>
      </c>
      <c r="BF283" s="29">
        <f t="shared" si="334"/>
        <v>9.4346448504100015E-15</v>
      </c>
      <c r="BG283" s="29">
        <f t="shared" si="375"/>
        <v>4.7204949288999997E-12</v>
      </c>
      <c r="BH283" s="29">
        <f t="shared" si="376"/>
        <v>1.0261515289599999E-9</v>
      </c>
      <c r="BI283" s="29">
        <f t="shared" si="377"/>
        <v>9.7110140624999995E-8</v>
      </c>
      <c r="BJ283" s="29">
        <f t="shared" si="336"/>
        <v>4.0092853824000007E-6</v>
      </c>
      <c r="BK283" s="29">
        <f t="shared" si="337"/>
        <v>7.2405633722499995E-5</v>
      </c>
      <c r="BL283" s="29">
        <f t="shared" si="338"/>
        <v>5.7459925264000003E-4</v>
      </c>
      <c r="BM283" s="29">
        <f t="shared" si="339"/>
        <v>2.0268364161600003E-3</v>
      </c>
      <c r="BN283" s="29">
        <f t="shared" si="340"/>
        <v>3.2982163860099997E-3</v>
      </c>
      <c r="BO283" s="29">
        <f t="shared" si="341"/>
        <v>2.8302399999999999E-3</v>
      </c>
      <c r="BP283" s="29">
        <f t="shared" si="342"/>
        <v>1.92265587361E-3</v>
      </c>
      <c r="BQ283" s="29">
        <f t="shared" si="343"/>
        <v>1.8583082856100002E-3</v>
      </c>
      <c r="BR283" s="29">
        <f t="shared" si="344"/>
        <v>2.4265771560899999E-3</v>
      </c>
      <c r="BS283" s="29">
        <f t="shared" si="345"/>
        <v>2.8356796512100002E-3</v>
      </c>
      <c r="BT283" s="29">
        <f t="shared" si="346"/>
        <v>2.7196642201600001E-3</v>
      </c>
      <c r="BU283" s="29">
        <f t="shared" si="347"/>
        <v>2.4238587492899999E-3</v>
      </c>
      <c r="BV283" s="29">
        <f t="shared" si="348"/>
        <v>2.2113694350400005E-3</v>
      </c>
      <c r="BW283" s="29">
        <f t="shared" si="349"/>
        <v>2.0153096208399999E-3</v>
      </c>
      <c r="BX283" s="29">
        <f t="shared" si="350"/>
        <v>1.7473486816899999E-3</v>
      </c>
      <c r="BY283" s="29">
        <f t="shared" si="351"/>
        <v>1.4622823040399999E-3</v>
      </c>
      <c r="BZ283" s="29">
        <f t="shared" si="352"/>
        <v>1.2448336368399999E-3</v>
      </c>
      <c r="CA283" s="29">
        <f t="shared" si="353"/>
        <v>1.1107822465600001E-3</v>
      </c>
      <c r="CB283" s="29">
        <f t="shared" si="354"/>
        <v>1.0293573889599999E-3</v>
      </c>
      <c r="CC283" s="29">
        <f t="shared" si="355"/>
        <v>9.6709182360999997E-4</v>
      </c>
      <c r="CD283" s="29">
        <f t="shared" si="356"/>
        <v>9.0276812521E-4</v>
      </c>
      <c r="CE283" s="29">
        <f t="shared" si="357"/>
        <v>8.2528649284000009E-4</v>
      </c>
      <c r="CF283" s="29">
        <f t="shared" si="358"/>
        <v>7.3078308900000012E-4</v>
      </c>
      <c r="CG283" s="29">
        <f t="shared" si="359"/>
        <v>6.2137527075999989E-4</v>
      </c>
      <c r="CH283" s="29">
        <f t="shared" si="360"/>
        <v>5.0346384399999999E-4</v>
      </c>
      <c r="CI283" s="29">
        <f t="shared" si="361"/>
        <v>3.8547824896000005E-4</v>
      </c>
      <c r="CJ283" s="29">
        <f t="shared" si="362"/>
        <v>2.7612136561000001E-4</v>
      </c>
      <c r="CK283" s="29">
        <f t="shared" si="363"/>
        <v>1.8290398564E-4</v>
      </c>
      <c r="CL283" s="29">
        <f t="shared" si="364"/>
        <v>1.1066198416000001E-4</v>
      </c>
      <c r="CM283" s="29">
        <f t="shared" si="365"/>
        <v>6.0419062620899994E-5</v>
      </c>
      <c r="CN283" s="29">
        <f t="shared" si="366"/>
        <v>2.94406078464E-5</v>
      </c>
      <c r="CO283" s="29">
        <f t="shared" si="367"/>
        <v>1.26816468769E-5</v>
      </c>
      <c r="CP283" s="29">
        <f t="shared" si="368"/>
        <v>4.7908016640999999E-6</v>
      </c>
      <c r="CQ283" s="29">
        <f t="shared" si="369"/>
        <v>1.5771089889000001E-6</v>
      </c>
      <c r="CR283" s="29">
        <f t="shared" si="370"/>
        <v>4.5010278460900009E-7</v>
      </c>
      <c r="CS283" s="29">
        <f t="shared" si="371"/>
        <v>1.10920304209E-7</v>
      </c>
      <c r="CT283" s="29">
        <f t="shared" si="372"/>
        <v>2.3528185321E-8</v>
      </c>
      <c r="CU283" s="29">
        <f t="shared" si="373"/>
        <v>4.2851032444899992E-9</v>
      </c>
      <c r="CV283" s="29">
        <f t="shared" si="374"/>
        <v>6.6877063236000003E-10</v>
      </c>
    </row>
    <row r="284" spans="1:100" s="29" customFormat="1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L284" s="9">
        <f t="shared" si="335"/>
        <v>2003</v>
      </c>
      <c r="M284" s="87">
        <f>rep!B273</f>
        <v>1.0890300000000001E-7</v>
      </c>
      <c r="N284" s="87">
        <f>rep!C273</f>
        <v>2.43592E-6</v>
      </c>
      <c r="O284" s="87">
        <f>rep!D273</f>
        <v>3.5913700000000001E-5</v>
      </c>
      <c r="P284" s="87">
        <f>rep!E273</f>
        <v>3.4934400000000002E-4</v>
      </c>
      <c r="Q284" s="87">
        <f>rep!F273</f>
        <v>2.2442999999999999E-3</v>
      </c>
      <c r="R284" s="87">
        <f>rep!G273</f>
        <v>9.5336699999999993E-3</v>
      </c>
      <c r="S284" s="87">
        <f>rep!H273</f>
        <v>2.6829100000000002E-2</v>
      </c>
      <c r="T284" s="87">
        <f>rep!I273</f>
        <v>5.0237700000000003E-2</v>
      </c>
      <c r="U284" s="87">
        <f>rep!J273</f>
        <v>6.3477400000000003E-2</v>
      </c>
      <c r="V284" s="87">
        <f>rep!K273</f>
        <v>5.7000700000000001E-2</v>
      </c>
      <c r="W284" s="87">
        <f>rep!L273</f>
        <v>4.3289300000000003E-2</v>
      </c>
      <c r="X284" s="87">
        <f>rep!M273</f>
        <v>3.82802E-2</v>
      </c>
      <c r="Y284" s="87">
        <f>rep!N273</f>
        <v>4.1784599999999998E-2</v>
      </c>
      <c r="Z284" s="87">
        <f>rep!O273</f>
        <v>4.5292100000000002E-2</v>
      </c>
      <c r="AA284" s="87">
        <f>rep!P273</f>
        <v>4.5517299999999997E-2</v>
      </c>
      <c r="AB284" s="87">
        <f>rep!Q273</f>
        <v>4.4843599999999997E-2</v>
      </c>
      <c r="AC284" s="87">
        <f>rep!R273</f>
        <v>4.5139499999999999E-2</v>
      </c>
      <c r="AD284" s="87">
        <f>rep!S273</f>
        <v>4.5533299999999999E-2</v>
      </c>
      <c r="AE284" s="87">
        <f>rep!T273</f>
        <v>4.4687999999999999E-2</v>
      </c>
      <c r="AF284" s="87">
        <f>rep!U273</f>
        <v>4.2514400000000001E-2</v>
      </c>
      <c r="AG284" s="87">
        <f>rep!V273</f>
        <v>3.9642799999999999E-2</v>
      </c>
      <c r="AH284" s="87">
        <f>rep!W273</f>
        <v>3.6579100000000003E-2</v>
      </c>
      <c r="AI284" s="87">
        <f>rep!X273</f>
        <v>3.3632200000000001E-2</v>
      </c>
      <c r="AJ284" s="87">
        <f>rep!Y273</f>
        <v>3.1054999999999999E-2</v>
      </c>
      <c r="AK284" s="87">
        <f>rep!Z273</f>
        <v>2.89682E-2</v>
      </c>
      <c r="AL284" s="87">
        <f>rep!AA273</f>
        <v>2.7268199999999999E-2</v>
      </c>
      <c r="AM284" s="87">
        <f>rep!AB273</f>
        <v>2.5698200000000001E-2</v>
      </c>
      <c r="AN284" s="87">
        <f>rep!AC273</f>
        <v>2.39943E-2</v>
      </c>
      <c r="AO284" s="87">
        <f>rep!AD273</f>
        <v>2.198E-2</v>
      </c>
      <c r="AP284" s="87">
        <f>rep!AE273</f>
        <v>1.9592200000000001E-2</v>
      </c>
      <c r="AQ284" s="87">
        <f>rep!AF273</f>
        <v>1.6872999999999999E-2</v>
      </c>
      <c r="AR284" s="87">
        <f>rep!AG273</f>
        <v>1.3949700000000001E-2</v>
      </c>
      <c r="AS284" s="87">
        <f>rep!AH273</f>
        <v>1.1005600000000001E-2</v>
      </c>
      <c r="AT284" s="87">
        <f>rep!AI273</f>
        <v>8.2399699999999992E-3</v>
      </c>
      <c r="AU284" s="87">
        <f>rep!AJ273</f>
        <v>5.8253300000000001E-3</v>
      </c>
      <c r="AV284" s="87">
        <f>rep!AK273</f>
        <v>3.87142E-3</v>
      </c>
      <c r="AW284" s="87">
        <f>rep!AL273</f>
        <v>2.40945E-3</v>
      </c>
      <c r="AX284" s="87">
        <f>rep!AM273</f>
        <v>1.39985E-3</v>
      </c>
      <c r="AY284" s="87">
        <f>rep!AN273</f>
        <v>7.5721700000000002E-4</v>
      </c>
      <c r="AZ284" s="87">
        <f>rep!AO273</f>
        <v>3.8055400000000002E-4</v>
      </c>
      <c r="BA284" s="87">
        <f>rep!AP273</f>
        <v>1.7739000000000001E-4</v>
      </c>
      <c r="BB284" s="87">
        <f>rep!AQ273</f>
        <v>7.6589599999999996E-5</v>
      </c>
      <c r="BC284" s="87">
        <f>rep!AR273</f>
        <v>3.0596099999999997E-5</v>
      </c>
      <c r="BE284" s="29">
        <v>2003</v>
      </c>
      <c r="BF284" s="29">
        <f t="shared" si="334"/>
        <v>1.1859863409000001E-14</v>
      </c>
      <c r="BG284" s="29">
        <f t="shared" si="375"/>
        <v>5.9337062463999997E-12</v>
      </c>
      <c r="BH284" s="29">
        <f t="shared" si="376"/>
        <v>1.2897938476900001E-9</v>
      </c>
      <c r="BI284" s="29">
        <f t="shared" si="377"/>
        <v>1.2204123033600001E-7</v>
      </c>
      <c r="BJ284" s="29">
        <f t="shared" si="336"/>
        <v>5.036882489999999E-6</v>
      </c>
      <c r="BK284" s="29">
        <f t="shared" si="337"/>
        <v>9.089086366889998E-5</v>
      </c>
      <c r="BL284" s="29">
        <f t="shared" si="338"/>
        <v>7.1980060681000007E-4</v>
      </c>
      <c r="BM284" s="29">
        <f t="shared" si="339"/>
        <v>2.5238265012900002E-3</v>
      </c>
      <c r="BN284" s="29">
        <f t="shared" si="340"/>
        <v>4.0293803107600001E-3</v>
      </c>
      <c r="BO284" s="29">
        <f t="shared" si="341"/>
        <v>3.24907980049E-3</v>
      </c>
      <c r="BP284" s="29">
        <f t="shared" si="342"/>
        <v>1.7081143448356006E-3</v>
      </c>
      <c r="BQ284" s="29">
        <f t="shared" si="343"/>
        <v>1.2439912404675999E-3</v>
      </c>
      <c r="BR284" s="29">
        <f t="shared" si="344"/>
        <v>1.0416620695440999E-3</v>
      </c>
      <c r="BS284" s="29">
        <f t="shared" si="345"/>
        <v>8.3361548176000017E-4</v>
      </c>
      <c r="BT284" s="29">
        <f t="shared" si="346"/>
        <v>9.0586552575999972E-4</v>
      </c>
      <c r="BU284" s="29">
        <f t="shared" si="347"/>
        <v>3.3907907880999986E-4</v>
      </c>
      <c r="BV284" s="29">
        <f t="shared" si="348"/>
        <v>5.8583361599999816E-6</v>
      </c>
      <c r="BW284" s="29">
        <f t="shared" si="349"/>
        <v>2.5537660110400004E-3</v>
      </c>
      <c r="BX284" s="29">
        <f t="shared" si="350"/>
        <v>6.4543549209999992E-3</v>
      </c>
      <c r="BY284" s="29">
        <f t="shared" si="351"/>
        <v>9.2030637427599968E-3</v>
      </c>
      <c r="BZ284" s="29">
        <f t="shared" si="352"/>
        <v>6.0318832910399986E-3</v>
      </c>
      <c r="CA284" s="29">
        <f t="shared" si="353"/>
        <v>3.5603895610000001E-3</v>
      </c>
      <c r="CB284" s="29">
        <f t="shared" si="354"/>
        <v>1.0103815822499996E-3</v>
      </c>
      <c r="CC284" s="29">
        <f t="shared" si="355"/>
        <v>2.5966421880999996E-4</v>
      </c>
      <c r="CD284" s="29">
        <f t="shared" si="356"/>
        <v>2.0483334400000014E-6</v>
      </c>
      <c r="CE284" s="29">
        <f t="shared" si="357"/>
        <v>1.2748668100000005E-4</v>
      </c>
      <c r="CF284" s="29">
        <f t="shared" si="358"/>
        <v>9.275808721E-5</v>
      </c>
      <c r="CG284" s="29">
        <f t="shared" si="359"/>
        <v>1.0639922500000003E-4</v>
      </c>
      <c r="CH284" s="29">
        <f t="shared" si="360"/>
        <v>2.6414460250000019E-5</v>
      </c>
      <c r="CI284" s="29">
        <f t="shared" si="361"/>
        <v>3.2134147600000065E-6</v>
      </c>
      <c r="CJ284" s="29">
        <f t="shared" si="362"/>
        <v>8.0159073985599998E-5</v>
      </c>
      <c r="CK284" s="29">
        <f t="shared" si="363"/>
        <v>9.5644096848400035E-5</v>
      </c>
      <c r="CL284" s="29">
        <f t="shared" si="364"/>
        <v>8.5851899296900011E-5</v>
      </c>
      <c r="CM284" s="29">
        <f t="shared" si="365"/>
        <v>5.7759741600288991E-5</v>
      </c>
      <c r="CN284" s="29">
        <f t="shared" si="366"/>
        <v>2.9217678894243999E-5</v>
      </c>
      <c r="CO284" s="29">
        <f t="shared" si="367"/>
        <v>1.2120340919183999E-5</v>
      </c>
      <c r="CP284" s="29">
        <f t="shared" si="368"/>
        <v>5.7573612622800405E-6</v>
      </c>
      <c r="CQ284" s="29">
        <f t="shared" si="369"/>
        <v>1.9595800225000002E-6</v>
      </c>
      <c r="CR284" s="29">
        <f t="shared" si="370"/>
        <v>5.7337758508900007E-7</v>
      </c>
      <c r="CS284" s="29">
        <f t="shared" si="371"/>
        <v>1.4482134691600002E-7</v>
      </c>
      <c r="CT284" s="29">
        <f t="shared" si="372"/>
        <v>3.1467212100000003E-8</v>
      </c>
      <c r="CU284" s="29">
        <f t="shared" si="373"/>
        <v>1.3388573721599995E-9</v>
      </c>
      <c r="CV284" s="29">
        <f t="shared" si="374"/>
        <v>9.3612133520999978E-10</v>
      </c>
    </row>
    <row r="285" spans="1:100" s="29" customFormat="1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L285" s="9">
        <f t="shared" si="335"/>
        <v>2004</v>
      </c>
      <c r="M285" s="87">
        <f>rep!B274</f>
        <v>9.9589999999999994E-8</v>
      </c>
      <c r="N285" s="87">
        <f>rep!C274</f>
        <v>2.22763E-6</v>
      </c>
      <c r="O285" s="87">
        <f>rep!D274</f>
        <v>3.2843699999999999E-5</v>
      </c>
      <c r="P285" s="87">
        <f>rep!E274</f>
        <v>3.1949799999999998E-4</v>
      </c>
      <c r="Q285" s="87">
        <f>rep!F274</f>
        <v>2.0528E-3</v>
      </c>
      <c r="R285" s="87">
        <f>rep!G274</f>
        <v>8.7225299999999992E-3</v>
      </c>
      <c r="S285" s="87">
        <f>rep!H274</f>
        <v>2.4563700000000001E-2</v>
      </c>
      <c r="T285" s="87">
        <f>rep!I274</f>
        <v>4.6089400000000003E-2</v>
      </c>
      <c r="U285" s="87">
        <f>rep!J274</f>
        <v>5.8611400000000001E-2</v>
      </c>
      <c r="V285" s="87">
        <f>rep!K274</f>
        <v>5.3742400000000003E-2</v>
      </c>
      <c r="W285" s="87">
        <f>rep!L274</f>
        <v>4.3111299999999998E-2</v>
      </c>
      <c r="X285" s="87">
        <f>rep!M274</f>
        <v>4.0833599999999998E-2</v>
      </c>
      <c r="Y285" s="87">
        <f>rep!N274</f>
        <v>4.5469700000000002E-2</v>
      </c>
      <c r="Z285" s="87">
        <f>rep!O274</f>
        <v>4.8102899999999997E-2</v>
      </c>
      <c r="AA285" s="87">
        <f>rep!P274</f>
        <v>4.5929900000000003E-2</v>
      </c>
      <c r="AB285" s="87">
        <f>rep!Q274</f>
        <v>4.2578699999999997E-2</v>
      </c>
      <c r="AC285" s="87">
        <f>rep!R274</f>
        <v>4.11802E-2</v>
      </c>
      <c r="AD285" s="87">
        <f>rep!S274</f>
        <v>4.1430799999999997E-2</v>
      </c>
      <c r="AE285" s="87">
        <f>rep!T274</f>
        <v>4.1791200000000001E-2</v>
      </c>
      <c r="AF285" s="87">
        <f>rep!U274</f>
        <v>4.1559100000000002E-2</v>
      </c>
      <c r="AG285" s="87">
        <f>rep!V274</f>
        <v>4.0703000000000003E-2</v>
      </c>
      <c r="AH285" s="87">
        <f>rep!W274</f>
        <v>3.9199699999999997E-2</v>
      </c>
      <c r="AI285" s="87">
        <f>rep!X274</f>
        <v>3.7033799999999999E-2</v>
      </c>
      <c r="AJ285" s="87">
        <f>rep!Y274</f>
        <v>3.4397400000000002E-2</v>
      </c>
      <c r="AK285" s="87">
        <f>rep!Z274</f>
        <v>3.1626799999999997E-2</v>
      </c>
      <c r="AL285" s="87">
        <f>rep!AA274</f>
        <v>2.9005099999999999E-2</v>
      </c>
      <c r="AM285" s="87">
        <f>rep!AB274</f>
        <v>2.66424E-2</v>
      </c>
      <c r="AN285" s="87">
        <f>rep!AC274</f>
        <v>2.44722E-2</v>
      </c>
      <c r="AO285" s="87">
        <f>rep!AD274</f>
        <v>2.2319100000000001E-2</v>
      </c>
      <c r="AP285" s="87">
        <f>rep!AE274</f>
        <v>1.9997899999999999E-2</v>
      </c>
      <c r="AQ285" s="87">
        <f>rep!AF274</f>
        <v>1.7405199999999999E-2</v>
      </c>
      <c r="AR285" s="87">
        <f>rep!AG274</f>
        <v>1.4565699999999999E-2</v>
      </c>
      <c r="AS285" s="87">
        <f>rep!AH274</f>
        <v>1.16224E-2</v>
      </c>
      <c r="AT285" s="87">
        <f>rep!AI274</f>
        <v>8.7834100000000002E-3</v>
      </c>
      <c r="AU285" s="87">
        <f>rep!AJ274</f>
        <v>6.2535999999999998E-3</v>
      </c>
      <c r="AV285" s="87">
        <f>rep!AK274</f>
        <v>4.1768600000000001E-3</v>
      </c>
      <c r="AW285" s="87">
        <f>rep!AL274</f>
        <v>2.6081500000000001E-3</v>
      </c>
      <c r="AX285" s="87">
        <f>rep!AM274</f>
        <v>1.51834E-3</v>
      </c>
      <c r="AY285" s="87">
        <f>rep!AN274</f>
        <v>8.2219900000000002E-4</v>
      </c>
      <c r="AZ285" s="87">
        <f>rep!AO274</f>
        <v>4.1339300000000002E-4</v>
      </c>
      <c r="BA285" s="87">
        <f>rep!AP274</f>
        <v>1.9269900000000001E-4</v>
      </c>
      <c r="BB285" s="87">
        <f>rep!AQ274</f>
        <v>8.3177199999999994E-5</v>
      </c>
      <c r="BC285" s="87">
        <f>rep!AR274</f>
        <v>3.3213400000000003E-5</v>
      </c>
      <c r="BE285" s="29">
        <v>2004</v>
      </c>
      <c r="BF285" s="29">
        <f t="shared" si="334"/>
        <v>9.9181680999999988E-15</v>
      </c>
      <c r="BG285" s="29">
        <f t="shared" si="375"/>
        <v>4.9623354169000001E-12</v>
      </c>
      <c r="BH285" s="29">
        <f t="shared" si="376"/>
        <v>1.07870862969E-9</v>
      </c>
      <c r="BI285" s="29">
        <f t="shared" si="377"/>
        <v>1.02078972004E-7</v>
      </c>
      <c r="BJ285" s="29">
        <f t="shared" si="336"/>
        <v>4.2139878399999997E-6</v>
      </c>
      <c r="BK285" s="29">
        <f t="shared" si="337"/>
        <v>7.4866263287358479E-5</v>
      </c>
      <c r="BL285" s="29">
        <f t="shared" si="338"/>
        <v>5.9994130539882059E-4</v>
      </c>
      <c r="BM285" s="29">
        <f t="shared" si="339"/>
        <v>2.1177851119328402E-3</v>
      </c>
      <c r="BN285" s="29">
        <f t="shared" si="340"/>
        <v>3.3641617059432358E-3</v>
      </c>
      <c r="BO285" s="29">
        <f t="shared" si="341"/>
        <v>2.7807049551121002E-3</v>
      </c>
      <c r="BP285" s="29">
        <f t="shared" si="342"/>
        <v>1.7331643070641002E-3</v>
      </c>
      <c r="BQ285" s="29">
        <f t="shared" si="343"/>
        <v>1.3648266254736E-3</v>
      </c>
      <c r="BR285" s="29">
        <f t="shared" si="344"/>
        <v>1.6932945181156005E-3</v>
      </c>
      <c r="BS285" s="29">
        <f t="shared" si="345"/>
        <v>1.3470955278399996E-3</v>
      </c>
      <c r="BT285" s="29">
        <f t="shared" si="346"/>
        <v>1.02398720004E-3</v>
      </c>
      <c r="BU285" s="29">
        <f t="shared" si="347"/>
        <v>7.4794045224999993E-4</v>
      </c>
      <c r="BV285" s="29">
        <f t="shared" si="348"/>
        <v>4.5838809999999993E-4</v>
      </c>
      <c r="BW285" s="29">
        <f t="shared" si="349"/>
        <v>7.4831150249999971E-5</v>
      </c>
      <c r="BX285" s="29">
        <f t="shared" si="350"/>
        <v>2.8054240035999993E-4</v>
      </c>
      <c r="BY285" s="29">
        <f t="shared" si="351"/>
        <v>4.925499087609999E-3</v>
      </c>
      <c r="BZ285" s="29">
        <f t="shared" si="352"/>
        <v>1.0401552144000003E-2</v>
      </c>
      <c r="CA285" s="29">
        <f t="shared" si="353"/>
        <v>1.8163572847289994E-2</v>
      </c>
      <c r="CB285" s="29">
        <f t="shared" si="354"/>
        <v>9.3696979278400008E-3</v>
      </c>
      <c r="CC285" s="29">
        <f t="shared" si="355"/>
        <v>2.0651026035600002E-3</v>
      </c>
      <c r="CD285" s="29">
        <f t="shared" si="356"/>
        <v>5.5383974243999998E-4</v>
      </c>
      <c r="CE285" s="29">
        <f t="shared" si="357"/>
        <v>5.4999630399999937E-6</v>
      </c>
      <c r="CF285" s="29">
        <f t="shared" si="358"/>
        <v>6.6388274410000055E-5</v>
      </c>
      <c r="CG285" s="29">
        <f t="shared" si="359"/>
        <v>5.5606356100000084E-6</v>
      </c>
      <c r="CH285" s="29">
        <f t="shared" si="360"/>
        <v>3.6058212100000075E-6</v>
      </c>
      <c r="CI285" s="29">
        <f t="shared" si="361"/>
        <v>5.384330883999998E-5</v>
      </c>
      <c r="CJ285" s="29">
        <f t="shared" si="362"/>
        <v>7.7353959912099965E-5</v>
      </c>
      <c r="CK285" s="29">
        <f t="shared" si="363"/>
        <v>1.3749133694889996E-4</v>
      </c>
      <c r="CL285" s="29">
        <f t="shared" si="364"/>
        <v>1.0246277931210001E-4</v>
      </c>
      <c r="CM285" s="29">
        <f t="shared" si="365"/>
        <v>6.961242368083599E-5</v>
      </c>
      <c r="CN285" s="29">
        <f t="shared" si="366"/>
        <v>3.836067352768035E-5</v>
      </c>
      <c r="CO285" s="29">
        <f t="shared" si="367"/>
        <v>1.719644537148409E-5</v>
      </c>
      <c r="CP285" s="29">
        <f t="shared" si="368"/>
        <v>6.8024464225000005E-6</v>
      </c>
      <c r="CQ285" s="29">
        <f t="shared" si="369"/>
        <v>2.2151550625960899E-6</v>
      </c>
      <c r="CR285" s="29">
        <f t="shared" si="370"/>
        <v>6.2757878028169005E-7</v>
      </c>
      <c r="CS285" s="29">
        <f t="shared" si="371"/>
        <v>1.70893772449E-7</v>
      </c>
      <c r="CT285" s="29">
        <f t="shared" si="372"/>
        <v>3.7132904601E-8</v>
      </c>
      <c r="CU285" s="29">
        <f t="shared" si="373"/>
        <v>6.9184465998399988E-9</v>
      </c>
      <c r="CV285" s="29">
        <f t="shared" si="374"/>
        <v>1.1031299395600001E-9</v>
      </c>
    </row>
    <row r="286" spans="1:100" s="29" customFormat="1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L286" s="9">
        <f t="shared" si="335"/>
        <v>2005</v>
      </c>
      <c r="M286" s="87">
        <f>rep!B275</f>
        <v>9.4241899999999999E-8</v>
      </c>
      <c r="N286" s="87">
        <f>rep!C275</f>
        <v>2.1080099999999998E-6</v>
      </c>
      <c r="O286" s="87">
        <f>rep!D275</f>
        <v>3.10798E-5</v>
      </c>
      <c r="P286" s="87">
        <f>rep!E275</f>
        <v>3.0233799999999998E-4</v>
      </c>
      <c r="Q286" s="87">
        <f>rep!F275</f>
        <v>1.9425200000000001E-3</v>
      </c>
      <c r="R286" s="87">
        <f>rep!G275</f>
        <v>8.2537099999999992E-3</v>
      </c>
      <c r="S286" s="87">
        <f>rep!H275</f>
        <v>2.32418E-2</v>
      </c>
      <c r="T286" s="87">
        <f>rep!I275</f>
        <v>4.3599899999999997E-2</v>
      </c>
      <c r="U286" s="87">
        <f>rep!J275</f>
        <v>5.5411000000000002E-2</v>
      </c>
      <c r="V286" s="87">
        <f>rep!K275</f>
        <v>5.0715299999999998E-2</v>
      </c>
      <c r="W286" s="87">
        <f>rep!L275</f>
        <v>4.0535000000000002E-2</v>
      </c>
      <c r="X286" s="87">
        <f>rep!M275</f>
        <v>3.8364500000000003E-2</v>
      </c>
      <c r="Y286" s="87">
        <f>rep!N275</f>
        <v>4.3106999999999999E-2</v>
      </c>
      <c r="Z286" s="87">
        <f>rep!O275</f>
        <v>4.6531700000000002E-2</v>
      </c>
      <c r="AA286" s="87">
        <f>rep!P275</f>
        <v>4.5844200000000002E-2</v>
      </c>
      <c r="AB286" s="87">
        <f>rep!Q275</f>
        <v>4.3909700000000003E-2</v>
      </c>
      <c r="AC286" s="87">
        <f>rep!R275</f>
        <v>4.3026500000000002E-2</v>
      </c>
      <c r="AD286" s="87">
        <f>rep!S275</f>
        <v>4.2661499999999998E-2</v>
      </c>
      <c r="AE286" s="87">
        <f>rep!T275</f>
        <v>4.1766400000000002E-2</v>
      </c>
      <c r="AF286" s="87">
        <f>rep!U275</f>
        <v>4.0456899999999997E-2</v>
      </c>
      <c r="AG286" s="87">
        <f>rep!V275</f>
        <v>3.9312899999999998E-2</v>
      </c>
      <c r="AH286" s="87">
        <f>rep!W275</f>
        <v>3.8415600000000001E-2</v>
      </c>
      <c r="AI286" s="87">
        <f>rep!X275</f>
        <v>3.7408499999999997E-2</v>
      </c>
      <c r="AJ286" s="87">
        <f>rep!Y275</f>
        <v>3.5972499999999998E-2</v>
      </c>
      <c r="AK286" s="87">
        <f>rep!Z275</f>
        <v>3.4032300000000001E-2</v>
      </c>
      <c r="AL286" s="87">
        <f>rep!AA275</f>
        <v>3.1697000000000003E-2</v>
      </c>
      <c r="AM286" s="87">
        <f>rep!AB275</f>
        <v>2.9142299999999999E-2</v>
      </c>
      <c r="AN286" s="87">
        <f>rep!AC275</f>
        <v>2.65128E-2</v>
      </c>
      <c r="AO286" s="87">
        <f>rep!AD275</f>
        <v>2.3861400000000001E-2</v>
      </c>
      <c r="AP286" s="87">
        <f>rep!AE275</f>
        <v>2.1151300000000001E-2</v>
      </c>
      <c r="AQ286" s="87">
        <f>rep!AF275</f>
        <v>1.8316499999999999E-2</v>
      </c>
      <c r="AR286" s="87">
        <f>rep!AG275</f>
        <v>1.5340899999999999E-2</v>
      </c>
      <c r="AS286" s="87">
        <f>rep!AH275</f>
        <v>1.23033E-2</v>
      </c>
      <c r="AT286" s="87">
        <f>rep!AI275</f>
        <v>9.3666700000000006E-3</v>
      </c>
      <c r="AU286" s="87">
        <f>rep!AJ275</f>
        <v>6.7225899999999996E-3</v>
      </c>
      <c r="AV286" s="87">
        <f>rep!AK275</f>
        <v>4.5245700000000003E-3</v>
      </c>
      <c r="AW286" s="87">
        <f>rep!AL275</f>
        <v>2.84439E-3</v>
      </c>
      <c r="AX286" s="87">
        <f>rep!AM275</f>
        <v>1.6652800000000001E-3</v>
      </c>
      <c r="AY286" s="87">
        <f>rep!AN275</f>
        <v>9.0593200000000003E-4</v>
      </c>
      <c r="AZ286" s="87">
        <f>rep!AO275</f>
        <v>4.5716499999999999E-4</v>
      </c>
      <c r="BA286" s="87">
        <f>rep!AP275</f>
        <v>2.1371699999999999E-4</v>
      </c>
      <c r="BB286" s="87">
        <f>rep!AQ275</f>
        <v>9.2455900000000004E-5</v>
      </c>
      <c r="BC286" s="87">
        <f>rep!AR275</f>
        <v>3.69824E-5</v>
      </c>
      <c r="BE286" s="29">
        <v>2005</v>
      </c>
      <c r="BF286" s="29">
        <f t="shared" si="334"/>
        <v>8.8815357156100004E-15</v>
      </c>
      <c r="BG286" s="29">
        <f t="shared" si="375"/>
        <v>4.4437061600999989E-12</v>
      </c>
      <c r="BH286" s="29">
        <f t="shared" si="376"/>
        <v>9.6595396803999995E-10</v>
      </c>
      <c r="BI286" s="29">
        <f t="shared" si="377"/>
        <v>9.1408266243999983E-8</v>
      </c>
      <c r="BJ286" s="29">
        <f t="shared" si="336"/>
        <v>3.7733839504000005E-6</v>
      </c>
      <c r="BK286" s="29">
        <f t="shared" si="337"/>
        <v>6.8123728764099981E-5</v>
      </c>
      <c r="BL286" s="29">
        <f t="shared" si="338"/>
        <v>5.4018126724000002E-4</v>
      </c>
      <c r="BM286" s="29">
        <f t="shared" si="339"/>
        <v>1.9009512800099997E-3</v>
      </c>
      <c r="BN286" s="29">
        <f t="shared" si="340"/>
        <v>3.0703789210000001E-3</v>
      </c>
      <c r="BO286" s="29">
        <f t="shared" si="341"/>
        <v>2.5720416540899998E-3</v>
      </c>
      <c r="BP286" s="29">
        <f t="shared" si="342"/>
        <v>1.6430862250000002E-3</v>
      </c>
      <c r="BQ286" s="29">
        <f t="shared" si="343"/>
        <v>1.4527153389370091E-3</v>
      </c>
      <c r="BR286" s="29">
        <f t="shared" si="344"/>
        <v>1.5814166750209001E-3</v>
      </c>
      <c r="BS286" s="29">
        <f t="shared" si="345"/>
        <v>1.9458438413584001E-3</v>
      </c>
      <c r="BT286" s="29">
        <f t="shared" si="346"/>
        <v>1.3767283364040999E-3</v>
      </c>
      <c r="BU286" s="29">
        <f t="shared" si="347"/>
        <v>1.5366204000625005E-3</v>
      </c>
      <c r="BV286" s="29">
        <f t="shared" si="348"/>
        <v>6.5929292289000022E-4</v>
      </c>
      <c r="BW286" s="29">
        <f t="shared" si="349"/>
        <v>1.1028780323999997E-4</v>
      </c>
      <c r="BX286" s="29">
        <f t="shared" si="350"/>
        <v>1.1022399999998088E-9</v>
      </c>
      <c r="BY286" s="29">
        <f t="shared" si="351"/>
        <v>6.5855877376000047E-4</v>
      </c>
      <c r="BZ286" s="29">
        <f t="shared" si="352"/>
        <v>6.9044919696000027E-4</v>
      </c>
      <c r="CA286" s="29">
        <f t="shared" si="353"/>
        <v>5.008874147559998E-3</v>
      </c>
      <c r="CB286" s="29">
        <f t="shared" si="354"/>
        <v>4.4263074302500005E-3</v>
      </c>
      <c r="CC286" s="29">
        <f t="shared" si="355"/>
        <v>5.5990051022499982E-3</v>
      </c>
      <c r="CD286" s="29">
        <f t="shared" si="356"/>
        <v>2.4282128736099998E-3</v>
      </c>
      <c r="CE286" s="29">
        <f t="shared" si="357"/>
        <v>2.3157461328400003E-3</v>
      </c>
      <c r="CF286" s="29">
        <f t="shared" si="358"/>
        <v>1.8928590490000004E-3</v>
      </c>
      <c r="CG286" s="29">
        <f t="shared" si="359"/>
        <v>1.1907054435599999E-3</v>
      </c>
      <c r="CH286" s="29">
        <f t="shared" si="360"/>
        <v>4.5360906360999986E-4</v>
      </c>
      <c r="CI286" s="29">
        <f t="shared" si="361"/>
        <v>1.0421143055999992E-4</v>
      </c>
      <c r="CJ286" s="29">
        <f t="shared" si="362"/>
        <v>1.0389662890000012E-5</v>
      </c>
      <c r="CK286" s="29">
        <f t="shared" si="363"/>
        <v>5.9097609999999955E-6</v>
      </c>
      <c r="CL286" s="29">
        <f t="shared" si="364"/>
        <v>2.4436906956899998E-5</v>
      </c>
      <c r="CM286" s="29">
        <f t="shared" si="365"/>
        <v>2.8789605625000012E-6</v>
      </c>
      <c r="CN286" s="29">
        <f t="shared" si="366"/>
        <v>7.4127141168999964E-6</v>
      </c>
      <c r="CO286" s="29">
        <f t="shared" si="367"/>
        <v>3.5517171600000006E-6</v>
      </c>
      <c r="CP286" s="29">
        <f t="shared" si="368"/>
        <v>1.1862513640000016E-7</v>
      </c>
      <c r="CQ286" s="29">
        <f t="shared" si="369"/>
        <v>1.5700090000000017E-8</v>
      </c>
      <c r="CR286" s="29">
        <f t="shared" si="370"/>
        <v>8.2071278862400001E-7</v>
      </c>
      <c r="CS286" s="29">
        <f t="shared" si="371"/>
        <v>2.0899983722499998E-7</v>
      </c>
      <c r="CT286" s="29">
        <f t="shared" si="372"/>
        <v>8.7830635239999973E-9</v>
      </c>
      <c r="CU286" s="29">
        <f t="shared" si="373"/>
        <v>8.5480934448099999E-9</v>
      </c>
      <c r="CV286" s="29">
        <f t="shared" si="374"/>
        <v>1.3676979097600001E-9</v>
      </c>
    </row>
    <row r="287" spans="1:100" s="29" customFormat="1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L287" s="9">
        <f t="shared" si="335"/>
        <v>2006</v>
      </c>
      <c r="M287" s="87">
        <f>rep!B276</f>
        <v>1.017E-7</v>
      </c>
      <c r="N287" s="87">
        <f>rep!C276</f>
        <v>2.2748199999999999E-6</v>
      </c>
      <c r="O287" s="87">
        <f>rep!D276</f>
        <v>3.3538799999999998E-5</v>
      </c>
      <c r="P287" s="87">
        <f>rep!E276</f>
        <v>3.26247E-4</v>
      </c>
      <c r="Q287" s="87">
        <f>rep!F276</f>
        <v>2.0959799999999999E-3</v>
      </c>
      <c r="R287" s="87">
        <f>rep!G276</f>
        <v>8.9041899999999993E-3</v>
      </c>
      <c r="S287" s="87">
        <f>rep!H276</f>
        <v>2.5062000000000001E-2</v>
      </c>
      <c r="T287" s="87">
        <f>rep!I276</f>
        <v>4.6952399999999998E-2</v>
      </c>
      <c r="U287" s="87">
        <f>rep!J276</f>
        <v>5.9420199999999999E-2</v>
      </c>
      <c r="V287" s="87">
        <f>rep!K276</f>
        <v>5.3634000000000001E-2</v>
      </c>
      <c r="W287" s="87">
        <f>rep!L276</f>
        <v>4.1296300000000001E-2</v>
      </c>
      <c r="X287" s="87">
        <f>rep!M276</f>
        <v>3.7156700000000001E-2</v>
      </c>
      <c r="Y287" s="87">
        <f>rep!N276</f>
        <v>4.0689299999999998E-2</v>
      </c>
      <c r="Z287" s="87">
        <f>rep!O276</f>
        <v>4.3631400000000001E-2</v>
      </c>
      <c r="AA287" s="87">
        <f>rep!P276</f>
        <v>4.2966499999999998E-2</v>
      </c>
      <c r="AB287" s="87">
        <f>rep!Q276</f>
        <v>4.1343699999999997E-2</v>
      </c>
      <c r="AC287" s="87">
        <f>rep!R276</f>
        <v>4.0977199999999998E-2</v>
      </c>
      <c r="AD287" s="87">
        <f>rep!S276</f>
        <v>4.1301400000000002E-2</v>
      </c>
      <c r="AE287" s="87">
        <f>rep!T276</f>
        <v>4.10873E-2</v>
      </c>
      <c r="AF287" s="87">
        <f>rep!U276</f>
        <v>4.0150900000000003E-2</v>
      </c>
      <c r="AG287" s="87">
        <f>rep!V276</f>
        <v>3.8920000000000003E-2</v>
      </c>
      <c r="AH287" s="87">
        <f>rep!W276</f>
        <v>3.7643599999999999E-2</v>
      </c>
      <c r="AI287" s="87">
        <f>rep!X276</f>
        <v>3.6332299999999998E-2</v>
      </c>
      <c r="AJ287" s="87">
        <f>rep!Y276</f>
        <v>3.4959400000000002E-2</v>
      </c>
      <c r="AK287" s="87">
        <f>rep!Z276</f>
        <v>3.3483400000000003E-2</v>
      </c>
      <c r="AL287" s="87">
        <f>rep!AA276</f>
        <v>3.1813800000000003E-2</v>
      </c>
      <c r="AM287" s="87">
        <f>rep!AB276</f>
        <v>2.9855E-2</v>
      </c>
      <c r="AN287" s="87">
        <f>rep!AC276</f>
        <v>2.7567500000000002E-2</v>
      </c>
      <c r="AO287" s="87">
        <f>rep!AD276</f>
        <v>2.4971799999999999E-2</v>
      </c>
      <c r="AP287" s="87">
        <f>rep!AE276</f>
        <v>2.2115300000000001E-2</v>
      </c>
      <c r="AQ287" s="87">
        <f>rep!AF276</f>
        <v>1.9054700000000001E-2</v>
      </c>
      <c r="AR287" s="87">
        <f>rep!AG276</f>
        <v>1.5867900000000001E-2</v>
      </c>
      <c r="AS287" s="87">
        <f>rep!AH276</f>
        <v>1.2674400000000001E-2</v>
      </c>
      <c r="AT287" s="87">
        <f>rep!AI276</f>
        <v>9.6352999999999994E-3</v>
      </c>
      <c r="AU287" s="87">
        <f>rep!AJ276</f>
        <v>6.9228400000000004E-3</v>
      </c>
      <c r="AV287" s="87">
        <f>rep!AK276</f>
        <v>4.6732800000000001E-3</v>
      </c>
      <c r="AW287" s="87">
        <f>rep!AL276</f>
        <v>2.95013E-3</v>
      </c>
      <c r="AX287" s="87">
        <f>rep!AM276</f>
        <v>1.73532E-3</v>
      </c>
      <c r="AY287" s="87">
        <f>rep!AN276</f>
        <v>9.4855999999999998E-4</v>
      </c>
      <c r="AZ287" s="87">
        <f>rep!AO276</f>
        <v>4.8086299999999999E-4</v>
      </c>
      <c r="BA287" s="87">
        <f>rep!AP276</f>
        <v>2.25734E-4</v>
      </c>
      <c r="BB287" s="87">
        <f>rep!AQ276</f>
        <v>9.8018199999999996E-5</v>
      </c>
      <c r="BC287" s="87">
        <f>rep!AR276</f>
        <v>3.9334800000000002E-5</v>
      </c>
      <c r="BE287" s="29">
        <v>2006</v>
      </c>
      <c r="BF287" s="29">
        <f t="shared" si="334"/>
        <v>1.034289E-14</v>
      </c>
      <c r="BG287" s="29">
        <f t="shared" si="375"/>
        <v>5.1748060323999993E-12</v>
      </c>
      <c r="BH287" s="29">
        <f t="shared" si="376"/>
        <v>1.1248511054399999E-9</v>
      </c>
      <c r="BI287" s="29">
        <f t="shared" si="377"/>
        <v>1.06437105009E-7</v>
      </c>
      <c r="BJ287" s="29">
        <f t="shared" si="336"/>
        <v>4.3931321603999996E-6</v>
      </c>
      <c r="BK287" s="29">
        <f t="shared" si="337"/>
        <v>7.9284599556099993E-5</v>
      </c>
      <c r="BL287" s="29">
        <f t="shared" si="338"/>
        <v>6.2810384400000007E-4</v>
      </c>
      <c r="BM287" s="29">
        <f t="shared" si="339"/>
        <v>2.2045278657599997E-3</v>
      </c>
      <c r="BN287" s="29">
        <f t="shared" si="340"/>
        <v>3.5260082470483203E-3</v>
      </c>
      <c r="BO287" s="29">
        <f t="shared" si="341"/>
        <v>2.876605956E-3</v>
      </c>
      <c r="BP287" s="29">
        <f t="shared" si="342"/>
        <v>1.6987835175821624E-3</v>
      </c>
      <c r="BQ287" s="29">
        <f t="shared" si="343"/>
        <v>1.367276638703616E-3</v>
      </c>
      <c r="BR287" s="29">
        <f t="shared" si="344"/>
        <v>1.5350198992488998E-3</v>
      </c>
      <c r="BS287" s="29">
        <f t="shared" si="345"/>
        <v>1.7256912372736E-3</v>
      </c>
      <c r="BT287" s="29">
        <f t="shared" si="346"/>
        <v>1.4452618755599999E-3</v>
      </c>
      <c r="BU287" s="29">
        <f t="shared" si="347"/>
        <v>1.0159448637320997E-3</v>
      </c>
      <c r="BV287" s="29">
        <f t="shared" si="348"/>
        <v>3.7316966975999992E-4</v>
      </c>
      <c r="BW287" s="29">
        <f t="shared" si="349"/>
        <v>5.7791924410000007E-5</v>
      </c>
      <c r="BX287" s="29">
        <f t="shared" si="350"/>
        <v>6.6940214890000006E-5</v>
      </c>
      <c r="BY287" s="29">
        <f t="shared" si="351"/>
        <v>1.1770114177599995E-3</v>
      </c>
      <c r="BZ287" s="29">
        <f t="shared" si="352"/>
        <v>6.1086729640000012E-3</v>
      </c>
      <c r="CA287" s="29">
        <f t="shared" si="353"/>
        <v>7.3349632513599996E-3</v>
      </c>
      <c r="CB287" s="29">
        <f t="shared" si="354"/>
        <v>6.4281428704900008E-3</v>
      </c>
      <c r="CC287" s="29">
        <f t="shared" si="355"/>
        <v>2.9396782734399996E-3</v>
      </c>
      <c r="CD287" s="29">
        <f t="shared" si="356"/>
        <v>2.1804230249999994E-3</v>
      </c>
      <c r="CE287" s="29">
        <f t="shared" si="357"/>
        <v>7.5432622499999979E-4</v>
      </c>
      <c r="CF287" s="29">
        <f t="shared" si="358"/>
        <v>5.2917941521000002E-4</v>
      </c>
      <c r="CG287" s="29">
        <f t="shared" si="359"/>
        <v>4.6016685224999993E-4</v>
      </c>
      <c r="CH287" s="29">
        <f t="shared" si="360"/>
        <v>2.0527439076000001E-4</v>
      </c>
      <c r="CI287" s="29">
        <f t="shared" si="361"/>
        <v>2.2422067599999992E-4</v>
      </c>
      <c r="CJ287" s="29">
        <f t="shared" si="362"/>
        <v>1.3202009999999459E-8</v>
      </c>
      <c r="CK287" s="29">
        <f t="shared" si="363"/>
        <v>3.7922072448100017E-5</v>
      </c>
      <c r="CL287" s="29">
        <f t="shared" si="364"/>
        <v>4.7121634830400011E-5</v>
      </c>
      <c r="CM287" s="29">
        <f t="shared" si="365"/>
        <v>4.8099079622500001E-5</v>
      </c>
      <c r="CN287" s="29">
        <f t="shared" si="366"/>
        <v>3.9223327699609006E-5</v>
      </c>
      <c r="CO287" s="29">
        <f t="shared" si="367"/>
        <v>2.0550654758088999E-5</v>
      </c>
      <c r="CP287" s="29">
        <f t="shared" si="368"/>
        <v>5.6650711798810006E-6</v>
      </c>
      <c r="CQ287" s="29">
        <f t="shared" si="369"/>
        <v>3.0113355024E-6</v>
      </c>
      <c r="CR287" s="29">
        <f t="shared" si="370"/>
        <v>7.8954100614544001E-7</v>
      </c>
      <c r="CS287" s="29">
        <f t="shared" si="371"/>
        <v>2.3122922476899999E-7</v>
      </c>
      <c r="CT287" s="29">
        <f t="shared" si="372"/>
        <v>5.0955838756000005E-8</v>
      </c>
      <c r="CU287" s="29">
        <f t="shared" si="373"/>
        <v>9.6075675312399997E-9</v>
      </c>
      <c r="CV287" s="29">
        <f t="shared" si="374"/>
        <v>1.54722649104E-9</v>
      </c>
    </row>
    <row r="288" spans="1:100" s="29" customFormat="1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L288" s="9">
        <f t="shared" si="335"/>
        <v>2007</v>
      </c>
      <c r="M288" s="87">
        <f>rep!B277</f>
        <v>1.1364E-7</v>
      </c>
      <c r="N288" s="87">
        <f>rep!C277</f>
        <v>2.5418899999999999E-6</v>
      </c>
      <c r="O288" s="87">
        <f>rep!D277</f>
        <v>3.7475999999999998E-5</v>
      </c>
      <c r="P288" s="87">
        <f>rep!E277</f>
        <v>3.6454100000000002E-4</v>
      </c>
      <c r="Q288" s="87">
        <f>rep!F277</f>
        <v>2.3419199999999999E-3</v>
      </c>
      <c r="R288" s="87">
        <f>rep!G277</f>
        <v>9.9482800000000003E-3</v>
      </c>
      <c r="S288" s="87">
        <f>rep!H277</f>
        <v>2.7995300000000001E-2</v>
      </c>
      <c r="T288" s="87">
        <f>rep!I277</f>
        <v>5.2417999999999999E-2</v>
      </c>
      <c r="U288" s="87">
        <f>rep!J277</f>
        <v>6.6215800000000005E-2</v>
      </c>
      <c r="V288" s="87">
        <f>rep!K277</f>
        <v>5.9397699999999998E-2</v>
      </c>
      <c r="W288" s="87">
        <f>rep!L277</f>
        <v>4.4921700000000002E-2</v>
      </c>
      <c r="X288" s="87">
        <f>rep!M277</f>
        <v>3.9289600000000001E-2</v>
      </c>
      <c r="Y288" s="87">
        <f>rep!N277</f>
        <v>4.2108800000000002E-2</v>
      </c>
      <c r="Z288" s="87">
        <f>rep!O277</f>
        <v>4.4316599999999998E-2</v>
      </c>
      <c r="AA288" s="87">
        <f>rep!P277</f>
        <v>4.2511399999999998E-2</v>
      </c>
      <c r="AB288" s="87">
        <f>rep!Q277</f>
        <v>3.9593499999999997E-2</v>
      </c>
      <c r="AC288" s="87">
        <f>rep!R277</f>
        <v>3.82102E-2</v>
      </c>
      <c r="AD288" s="87">
        <f>rep!S277</f>
        <v>3.8034499999999999E-2</v>
      </c>
      <c r="AE288" s="87">
        <f>rep!T277</f>
        <v>3.78111E-2</v>
      </c>
      <c r="AF288" s="87">
        <f>rep!U277</f>
        <v>3.7181899999999997E-2</v>
      </c>
      <c r="AG288" s="87">
        <f>rep!V277</f>
        <v>3.6375400000000002E-2</v>
      </c>
      <c r="AH288" s="87">
        <f>rep!W277</f>
        <v>3.5475600000000003E-2</v>
      </c>
      <c r="AI288" s="87">
        <f>rep!X277</f>
        <v>3.4396999999999997E-2</v>
      </c>
      <c r="AJ288" s="87">
        <f>rep!Y277</f>
        <v>3.31177E-2</v>
      </c>
      <c r="AK288" s="87">
        <f>rep!Z277</f>
        <v>3.16986E-2</v>
      </c>
      <c r="AL288" s="87">
        <f>rep!AA277</f>
        <v>3.01763E-2</v>
      </c>
      <c r="AM288" s="87">
        <f>rep!AB277</f>
        <v>2.8513699999999999E-2</v>
      </c>
      <c r="AN288" s="87">
        <f>rep!AC277</f>
        <v>2.6623999999999998E-2</v>
      </c>
      <c r="AO288" s="87">
        <f>rep!AD277</f>
        <v>2.4418200000000001E-2</v>
      </c>
      <c r="AP288" s="87">
        <f>rep!AE277</f>
        <v>2.1848800000000002E-2</v>
      </c>
      <c r="AQ288" s="87">
        <f>rep!AF277</f>
        <v>1.8939999999999999E-2</v>
      </c>
      <c r="AR288" s="87">
        <f>rep!AG277</f>
        <v>1.57979E-2</v>
      </c>
      <c r="AS288" s="87">
        <f>rep!AH277</f>
        <v>1.2596400000000001E-2</v>
      </c>
      <c r="AT288" s="87">
        <f>rep!AI277</f>
        <v>9.5422900000000001E-3</v>
      </c>
      <c r="AU288" s="87">
        <f>rep!AJ277</f>
        <v>6.8293499999999997E-3</v>
      </c>
      <c r="AV288" s="87">
        <f>rep!AK277</f>
        <v>4.5949299999999997E-3</v>
      </c>
      <c r="AW288" s="87">
        <f>rep!AL277</f>
        <v>2.8941399999999999E-3</v>
      </c>
      <c r="AX288" s="87">
        <f>rep!AM277</f>
        <v>1.70054E-3</v>
      </c>
      <c r="AY288" s="87">
        <f>rep!AN277</f>
        <v>9.2951600000000002E-4</v>
      </c>
      <c r="AZ288" s="87">
        <f>rep!AO277</f>
        <v>4.7159300000000002E-4</v>
      </c>
      <c r="BA288" s="87">
        <f>rep!AP277</f>
        <v>2.2169999999999999E-4</v>
      </c>
      <c r="BB288" s="87">
        <f>rep!AQ277</f>
        <v>9.6443199999999998E-5</v>
      </c>
      <c r="BC288" s="87">
        <f>rep!AR277</f>
        <v>3.8782499999999997E-5</v>
      </c>
      <c r="BE288" s="29">
        <v>2007</v>
      </c>
      <c r="BF288" s="29">
        <f t="shared" si="334"/>
        <v>1.29140496E-14</v>
      </c>
      <c r="BG288" s="29">
        <f t="shared" si="375"/>
        <v>6.4612047720999996E-12</v>
      </c>
      <c r="BH288" s="29">
        <f t="shared" si="376"/>
        <v>1.404450576E-9</v>
      </c>
      <c r="BI288" s="29">
        <f t="shared" si="377"/>
        <v>1.3289014068100001E-7</v>
      </c>
      <c r="BJ288" s="29">
        <f t="shared" si="336"/>
        <v>5.4845892863999997E-6</v>
      </c>
      <c r="BK288" s="29">
        <f t="shared" si="337"/>
        <v>9.8968274958400007E-5</v>
      </c>
      <c r="BL288" s="29">
        <f t="shared" si="338"/>
        <v>7.8373682209000007E-4</v>
      </c>
      <c r="BM288" s="29">
        <f t="shared" si="339"/>
        <v>2.7424074763679998E-3</v>
      </c>
      <c r="BN288" s="29">
        <f t="shared" si="340"/>
        <v>4.3845321696400008E-3</v>
      </c>
      <c r="BO288" s="29">
        <f t="shared" si="341"/>
        <v>3.5221495546376999E-3</v>
      </c>
      <c r="BP288" s="29">
        <f t="shared" si="342"/>
        <v>2.0054007444534009E-3</v>
      </c>
      <c r="BQ288" s="29">
        <f t="shared" si="343"/>
        <v>1.517071573857609E-3</v>
      </c>
      <c r="BR288" s="29">
        <f t="shared" si="344"/>
        <v>1.7655796290738407E-3</v>
      </c>
      <c r="BS288" s="29">
        <f t="shared" si="345"/>
        <v>1.947157004066404E-3</v>
      </c>
      <c r="BT288" s="29">
        <f t="shared" si="346"/>
        <v>1.7198778473881001E-3</v>
      </c>
      <c r="BU288" s="29">
        <f t="shared" si="347"/>
        <v>1.3737052560608997E-3</v>
      </c>
      <c r="BV288" s="29">
        <f t="shared" si="348"/>
        <v>9.6722679407289995E-4</v>
      </c>
      <c r="BW288" s="29">
        <f t="shared" si="349"/>
        <v>5.3799291039999986E-5</v>
      </c>
      <c r="BX288" s="29">
        <f t="shared" si="350"/>
        <v>4.1325612249999961E-5</v>
      </c>
      <c r="BY288" s="29">
        <f t="shared" si="351"/>
        <v>1.3459653187600001E-3</v>
      </c>
      <c r="BZ288" s="29">
        <f t="shared" si="352"/>
        <v>2.5983180916899998E-3</v>
      </c>
      <c r="CA288" s="29">
        <f t="shared" si="353"/>
        <v>5.7962945955599985E-3</v>
      </c>
      <c r="CB288" s="29">
        <f t="shared" si="354"/>
        <v>7.4929798440000004E-3</v>
      </c>
      <c r="CC288" s="29">
        <f t="shared" si="355"/>
        <v>5.3774795596900002E-3</v>
      </c>
      <c r="CD288" s="29">
        <f t="shared" si="356"/>
        <v>2.5563742723600006E-3</v>
      </c>
      <c r="CE288" s="29">
        <f t="shared" si="357"/>
        <v>2.0541652644100001E-3</v>
      </c>
      <c r="CF288" s="29">
        <f t="shared" si="358"/>
        <v>7.2553193449000021E-4</v>
      </c>
      <c r="CG288" s="29">
        <f t="shared" si="359"/>
        <v>1.7627654160900003E-3</v>
      </c>
      <c r="CH288" s="29">
        <f t="shared" si="360"/>
        <v>4.9289772169000003E-4</v>
      </c>
      <c r="CI288" s="29">
        <f t="shared" si="361"/>
        <v>3.1225717264000004E-4</v>
      </c>
      <c r="CJ288" s="29">
        <f t="shared" si="362"/>
        <v>8.2357520400000132E-6</v>
      </c>
      <c r="CK288" s="29">
        <f t="shared" si="363"/>
        <v>5.3114798240099989E-5</v>
      </c>
      <c r="CL288" s="29">
        <f t="shared" si="364"/>
        <v>2.5466960390400009E-5</v>
      </c>
      <c r="CM288" s="29">
        <f t="shared" si="365"/>
        <v>2.5931824828899998E-5</v>
      </c>
      <c r="CN288" s="29">
        <f t="shared" si="366"/>
        <v>3.6353157892163993E-5</v>
      </c>
      <c r="CO288" s="29">
        <f t="shared" si="367"/>
        <v>5.6879865024999993E-6</v>
      </c>
      <c r="CP288" s="29">
        <f t="shared" si="368"/>
        <v>8.3760463395999996E-6</v>
      </c>
      <c r="CQ288" s="29">
        <f t="shared" si="369"/>
        <v>2.8918362915999996E-6</v>
      </c>
      <c r="CR288" s="29">
        <f t="shared" si="370"/>
        <v>8.6399999425600002E-7</v>
      </c>
      <c r="CS288" s="29">
        <f t="shared" si="371"/>
        <v>2.2239995764900001E-7</v>
      </c>
      <c r="CT288" s="29">
        <f t="shared" si="372"/>
        <v>4.9150889999999999E-8</v>
      </c>
      <c r="CU288" s="29">
        <f t="shared" si="373"/>
        <v>9.3012908262400005E-9</v>
      </c>
      <c r="CV288" s="29">
        <f t="shared" si="374"/>
        <v>1.5040823062499998E-9</v>
      </c>
    </row>
    <row r="289" spans="1:100" s="29" customFormat="1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L289" s="9">
        <f t="shared" si="335"/>
        <v>2008</v>
      </c>
      <c r="M289" s="87">
        <f>rep!B278</f>
        <v>1.11018E-7</v>
      </c>
      <c r="N289" s="87">
        <f>rep!C278</f>
        <v>2.48324E-6</v>
      </c>
      <c r="O289" s="87">
        <f>rep!D278</f>
        <v>3.6611900000000001E-5</v>
      </c>
      <c r="P289" s="87">
        <f>rep!E278</f>
        <v>3.56146E-4</v>
      </c>
      <c r="Q289" s="87">
        <f>rep!F278</f>
        <v>2.2881500000000001E-3</v>
      </c>
      <c r="R289" s="87">
        <f>rep!G278</f>
        <v>9.7214399999999996E-3</v>
      </c>
      <c r="S289" s="87">
        <f>rep!H278</f>
        <v>2.7368400000000001E-2</v>
      </c>
      <c r="T289" s="87">
        <f>rep!I278</f>
        <v>5.1306200000000003E-2</v>
      </c>
      <c r="U289" s="87">
        <f>rep!J278</f>
        <v>6.5061900000000006E-2</v>
      </c>
      <c r="V289" s="87">
        <f>rep!K278</f>
        <v>5.9109299999999997E-2</v>
      </c>
      <c r="W289" s="87">
        <f>rep!L278</f>
        <v>4.62751E-2</v>
      </c>
      <c r="X289" s="87">
        <f>rep!M278</f>
        <v>4.2434699999999999E-2</v>
      </c>
      <c r="Y289" s="87">
        <f>rep!N278</f>
        <v>4.6454099999999998E-2</v>
      </c>
      <c r="Z289" s="87">
        <f>rep!O278</f>
        <v>4.8781400000000003E-2</v>
      </c>
      <c r="AA289" s="87">
        <f>rep!P278</f>
        <v>4.6125399999999997E-2</v>
      </c>
      <c r="AB289" s="87">
        <f>rep!Q278</f>
        <v>4.1953699999999997E-2</v>
      </c>
      <c r="AC289" s="87">
        <f>rep!R278</f>
        <v>3.93675E-2</v>
      </c>
      <c r="AD289" s="87">
        <f>rep!S278</f>
        <v>3.8130900000000002E-2</v>
      </c>
      <c r="AE289" s="87">
        <f>rep!T278</f>
        <v>3.6955700000000001E-2</v>
      </c>
      <c r="AF289" s="87">
        <f>rep!U278</f>
        <v>3.5552500000000001E-2</v>
      </c>
      <c r="AG289" s="87">
        <f>rep!V278</f>
        <v>3.4273600000000001E-2</v>
      </c>
      <c r="AH289" s="87">
        <f>rep!W278</f>
        <v>3.3244799999999998E-2</v>
      </c>
      <c r="AI289" s="87">
        <f>rep!X278</f>
        <v>3.2301400000000001E-2</v>
      </c>
      <c r="AJ289" s="87">
        <f>rep!Y278</f>
        <v>3.1284600000000003E-2</v>
      </c>
      <c r="AK289" s="87">
        <f>rep!Z278</f>
        <v>3.0141299999999999E-2</v>
      </c>
      <c r="AL289" s="87">
        <f>rep!AA278</f>
        <v>2.88583E-2</v>
      </c>
      <c r="AM289" s="87">
        <f>rep!AB278</f>
        <v>2.7407600000000001E-2</v>
      </c>
      <c r="AN289" s="87">
        <f>rep!AC278</f>
        <v>2.5734E-2</v>
      </c>
      <c r="AO289" s="87">
        <f>rep!AD278</f>
        <v>2.37634E-2</v>
      </c>
      <c r="AP289" s="87">
        <f>rep!AE278</f>
        <v>2.1430899999999999E-2</v>
      </c>
      <c r="AQ289" s="87">
        <f>rep!AF278</f>
        <v>1.8724299999999999E-2</v>
      </c>
      <c r="AR289" s="87">
        <f>rep!AG278</f>
        <v>1.57203E-2</v>
      </c>
      <c r="AS289" s="87">
        <f>rep!AH278</f>
        <v>1.25877E-2</v>
      </c>
      <c r="AT289" s="87">
        <f>rep!AI278</f>
        <v>9.5508699999999995E-3</v>
      </c>
      <c r="AU289" s="87">
        <f>rep!AJ278</f>
        <v>6.8298400000000002E-3</v>
      </c>
      <c r="AV289" s="87">
        <f>rep!AK278</f>
        <v>4.5829E-3</v>
      </c>
      <c r="AW289" s="87">
        <f>rep!AL278</f>
        <v>2.8753199999999998E-3</v>
      </c>
      <c r="AX289" s="87">
        <f>rep!AM278</f>
        <v>1.6819000000000001E-3</v>
      </c>
      <c r="AY289" s="87">
        <f>rep!AN278</f>
        <v>9.1509299999999996E-4</v>
      </c>
      <c r="AZ289" s="87">
        <f>rep!AO278</f>
        <v>4.6223599999999998E-4</v>
      </c>
      <c r="BA289" s="87">
        <f>rep!AP278</f>
        <v>2.16436E-4</v>
      </c>
      <c r="BB289" s="87">
        <f>rep!AQ278</f>
        <v>9.3825600000000005E-5</v>
      </c>
      <c r="BC289" s="87">
        <f>rep!AR278</f>
        <v>3.7618699999999999E-5</v>
      </c>
      <c r="BE289" s="29">
        <v>2008</v>
      </c>
      <c r="BF289" s="29">
        <f t="shared" si="334"/>
        <v>1.2324996323999999E-14</v>
      </c>
      <c r="BG289" s="29">
        <f t="shared" si="375"/>
        <v>6.1664808976E-12</v>
      </c>
      <c r="BH289" s="29">
        <f t="shared" si="376"/>
        <v>1.3404312216100001E-9</v>
      </c>
      <c r="BI289" s="29">
        <f t="shared" si="377"/>
        <v>1.2683997331600001E-7</v>
      </c>
      <c r="BJ289" s="29">
        <f t="shared" si="336"/>
        <v>5.2356304225000001E-6</v>
      </c>
      <c r="BK289" s="29">
        <f t="shared" si="337"/>
        <v>9.4506395673599997E-5</v>
      </c>
      <c r="BL289" s="29">
        <f t="shared" si="338"/>
        <v>7.4902931856000001E-4</v>
      </c>
      <c r="BM289" s="29">
        <f t="shared" si="339"/>
        <v>2.6323261584400002E-3</v>
      </c>
      <c r="BN289" s="29">
        <f t="shared" si="340"/>
        <v>4.2213480235088448E-3</v>
      </c>
      <c r="BO289" s="29">
        <f t="shared" si="341"/>
        <v>3.4491316181588633E-3</v>
      </c>
      <c r="BP289" s="29">
        <f t="shared" si="342"/>
        <v>2.0990242126818809E-3</v>
      </c>
      <c r="BQ289" s="29">
        <f t="shared" si="343"/>
        <v>1.7585199027840999E-3</v>
      </c>
      <c r="BR289" s="29">
        <f t="shared" si="344"/>
        <v>2.0524632889743996E-3</v>
      </c>
      <c r="BS289" s="29">
        <f t="shared" si="345"/>
        <v>2.1605251941025001E-3</v>
      </c>
      <c r="BT289" s="29">
        <f t="shared" si="346"/>
        <v>1.8194891209208995E-3</v>
      </c>
      <c r="BU289" s="29">
        <f t="shared" si="347"/>
        <v>7.9264771599999991E-4</v>
      </c>
      <c r="BV289" s="29">
        <f t="shared" si="348"/>
        <v>6.1840747683999996E-4</v>
      </c>
      <c r="BW289" s="29">
        <f t="shared" si="349"/>
        <v>2.4653082169000002E-4</v>
      </c>
      <c r="BX289" s="29">
        <f t="shared" si="350"/>
        <v>6.9696000000014842E-10</v>
      </c>
      <c r="BY289" s="29">
        <f t="shared" si="351"/>
        <v>3.1920824895999994E-4</v>
      </c>
      <c r="BZ289" s="29">
        <f t="shared" si="352"/>
        <v>4.0251918913599997E-3</v>
      </c>
      <c r="CA289" s="29">
        <f t="shared" si="353"/>
        <v>5.9094888782400008E-3</v>
      </c>
      <c r="CB289" s="29">
        <f t="shared" si="354"/>
        <v>1.304520328336E-2</v>
      </c>
      <c r="CC289" s="29">
        <f t="shared" si="355"/>
        <v>8.3344848835599991E-3</v>
      </c>
      <c r="CD289" s="29">
        <f t="shared" si="356"/>
        <v>8.5463923408900019E-3</v>
      </c>
      <c r="CE289" s="29">
        <f t="shared" si="357"/>
        <v>2.9975624999999994E-3</v>
      </c>
      <c r="CF289" s="29">
        <f t="shared" si="358"/>
        <v>3.2405400224999999E-4</v>
      </c>
      <c r="CG289" s="29">
        <f t="shared" si="359"/>
        <v>1.0931329809000002E-4</v>
      </c>
      <c r="CH289" s="29">
        <f t="shared" si="360"/>
        <v>9.1315224810000045E-5</v>
      </c>
      <c r="CI289" s="29">
        <f t="shared" si="361"/>
        <v>2.5690705959999995E-5</v>
      </c>
      <c r="CJ289" s="29">
        <f t="shared" si="362"/>
        <v>1.6929933159999996E-5</v>
      </c>
      <c r="CK289" s="29">
        <f t="shared" si="363"/>
        <v>9.2360172576399992E-5</v>
      </c>
      <c r="CL289" s="29">
        <f t="shared" si="364"/>
        <v>9.9156785062500032E-5</v>
      </c>
      <c r="CM289" s="29">
        <f t="shared" si="365"/>
        <v>5.8689542028100002E-5</v>
      </c>
      <c r="CN289" s="29">
        <f t="shared" si="366"/>
        <v>4.5560361625090567E-5</v>
      </c>
      <c r="CO289" s="29">
        <f t="shared" si="367"/>
        <v>2.1002972409999998E-5</v>
      </c>
      <c r="CP289" s="29">
        <f t="shared" si="368"/>
        <v>4.6886713315559983E-6</v>
      </c>
      <c r="CQ289" s="29">
        <f t="shared" si="369"/>
        <v>2.8287876100000001E-6</v>
      </c>
      <c r="CR289" s="29">
        <f t="shared" si="370"/>
        <v>8.3739519864899989E-7</v>
      </c>
      <c r="CS289" s="29">
        <f t="shared" si="371"/>
        <v>2.1366211969599999E-7</v>
      </c>
      <c r="CT289" s="29">
        <f t="shared" si="372"/>
        <v>4.6844542096000001E-8</v>
      </c>
      <c r="CU289" s="29">
        <f t="shared" si="373"/>
        <v>8.8032432153600004E-9</v>
      </c>
      <c r="CV289" s="29">
        <f t="shared" si="374"/>
        <v>1.4151665896899999E-9</v>
      </c>
    </row>
    <row r="290" spans="1:100" s="29" customFormat="1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L290" s="9">
        <f t="shared" si="335"/>
        <v>2009</v>
      </c>
      <c r="M290" s="87">
        <f>rep!B279</f>
        <v>1.0569399999999999E-7</v>
      </c>
      <c r="N290" s="87">
        <f>rep!C279</f>
        <v>2.3641700000000002E-6</v>
      </c>
      <c r="O290" s="87">
        <f>rep!D279</f>
        <v>3.4856600000000001E-5</v>
      </c>
      <c r="P290" s="87">
        <f>rep!E279</f>
        <v>3.3907400000000003E-4</v>
      </c>
      <c r="Q290" s="87">
        <f>rep!F279</f>
        <v>2.1785099999999998E-3</v>
      </c>
      <c r="R290" s="87">
        <f>rep!G279</f>
        <v>9.25605E-3</v>
      </c>
      <c r="S290" s="87">
        <f>rep!H279</f>
        <v>2.6061399999999998E-2</v>
      </c>
      <c r="T290" s="87">
        <f>rep!I279</f>
        <v>4.8873899999999998E-2</v>
      </c>
      <c r="U290" s="87">
        <f>rep!J279</f>
        <v>6.20502E-2</v>
      </c>
      <c r="V290" s="87">
        <f>rep!K279</f>
        <v>5.6597300000000003E-2</v>
      </c>
      <c r="W290" s="87">
        <f>rep!L279</f>
        <v>4.4807699999999999E-2</v>
      </c>
      <c r="X290" s="87">
        <f>rep!M279</f>
        <v>4.1808100000000001E-2</v>
      </c>
      <c r="Y290" s="87">
        <f>rep!N279</f>
        <v>4.6439500000000002E-2</v>
      </c>
      <c r="Z290" s="87">
        <f>rep!O279</f>
        <v>4.9527700000000001E-2</v>
      </c>
      <c r="AA290" s="87">
        <f>rep!P279</f>
        <v>4.7912299999999998E-2</v>
      </c>
      <c r="AB290" s="87">
        <f>rep!Q279</f>
        <v>4.4792499999999999E-2</v>
      </c>
      <c r="AC290" s="87">
        <f>rep!R279</f>
        <v>4.2844E-2</v>
      </c>
      <c r="AD290" s="87">
        <f>rep!S279</f>
        <v>4.1571999999999998E-2</v>
      </c>
      <c r="AE290" s="87">
        <f>rep!T279</f>
        <v>3.9751599999999998E-2</v>
      </c>
      <c r="AF290" s="87">
        <f>rep!U279</f>
        <v>3.7376399999999997E-2</v>
      </c>
      <c r="AG290" s="87">
        <f>rep!V279</f>
        <v>3.5092100000000001E-2</v>
      </c>
      <c r="AH290" s="87">
        <f>rep!W279</f>
        <v>3.3209700000000002E-2</v>
      </c>
      <c r="AI290" s="87">
        <f>rep!X279</f>
        <v>3.1651499999999999E-2</v>
      </c>
      <c r="AJ290" s="87">
        <f>rep!Y279</f>
        <v>3.0284800000000001E-2</v>
      </c>
      <c r="AK290" s="87">
        <f>rep!Z279</f>
        <v>2.9033400000000001E-2</v>
      </c>
      <c r="AL290" s="87">
        <f>rep!AA279</f>
        <v>2.7819300000000002E-2</v>
      </c>
      <c r="AM290" s="87">
        <f>rep!AB279</f>
        <v>2.6534800000000001E-2</v>
      </c>
      <c r="AN290" s="87">
        <f>rep!AC279</f>
        <v>2.5060800000000001E-2</v>
      </c>
      <c r="AO290" s="87">
        <f>rep!AD279</f>
        <v>2.32885E-2</v>
      </c>
      <c r="AP290" s="87">
        <f>rep!AE279</f>
        <v>2.11386E-2</v>
      </c>
      <c r="AQ290" s="87">
        <f>rep!AF279</f>
        <v>1.8590700000000002E-2</v>
      </c>
      <c r="AR290" s="87">
        <f>rep!AG279</f>
        <v>1.57114E-2</v>
      </c>
      <c r="AS290" s="87">
        <f>rep!AH279</f>
        <v>1.2660599999999999E-2</v>
      </c>
      <c r="AT290" s="87">
        <f>rep!AI279</f>
        <v>9.6612299999999998E-3</v>
      </c>
      <c r="AU290" s="87">
        <f>rep!AJ279</f>
        <v>6.9414300000000002E-3</v>
      </c>
      <c r="AV290" s="87">
        <f>rep!AK279</f>
        <v>4.67404E-3</v>
      </c>
      <c r="AW290" s="87">
        <f>rep!AL279</f>
        <v>2.9388499999999998E-3</v>
      </c>
      <c r="AX290" s="87">
        <f>rep!AM279</f>
        <v>1.72058E-3</v>
      </c>
      <c r="AY290" s="87">
        <f>rep!AN279</f>
        <v>9.3590700000000004E-4</v>
      </c>
      <c r="AZ290" s="87">
        <f>rep!AO279</f>
        <v>4.7218800000000001E-4</v>
      </c>
      <c r="BA290" s="87">
        <f>rep!AP279</f>
        <v>2.2067300000000001E-4</v>
      </c>
      <c r="BB290" s="87">
        <f>rep!AQ279</f>
        <v>9.5429599999999999E-5</v>
      </c>
      <c r="BC290" s="87">
        <f>rep!AR279</f>
        <v>3.8155799999999998E-5</v>
      </c>
      <c r="BE290" s="29">
        <v>2009</v>
      </c>
      <c r="BF290" s="29">
        <f t="shared" si="334"/>
        <v>1.1171221635999999E-14</v>
      </c>
      <c r="BG290" s="29">
        <f t="shared" si="375"/>
        <v>5.5892997889000011E-12</v>
      </c>
      <c r="BH290" s="29">
        <f t="shared" si="376"/>
        <v>1.21498256356E-9</v>
      </c>
      <c r="BI290" s="29">
        <f t="shared" si="377"/>
        <v>1.1497117747600002E-7</v>
      </c>
      <c r="BJ290" s="29">
        <f t="shared" si="336"/>
        <v>4.7459058200999991E-6</v>
      </c>
      <c r="BK290" s="29">
        <f t="shared" si="337"/>
        <v>8.5674461602500005E-5</v>
      </c>
      <c r="BL290" s="29">
        <f t="shared" si="338"/>
        <v>6.7919656995999995E-4</v>
      </c>
      <c r="BM290" s="29">
        <f t="shared" si="339"/>
        <v>2.3886581012099997E-3</v>
      </c>
      <c r="BN290" s="29">
        <f t="shared" si="340"/>
        <v>3.768758252185369E-3</v>
      </c>
      <c r="BO290" s="29">
        <f t="shared" si="341"/>
        <v>3.1626346986122489E-3</v>
      </c>
      <c r="BP290" s="29">
        <f t="shared" si="342"/>
        <v>2.00772997929E-3</v>
      </c>
      <c r="BQ290" s="29">
        <f t="shared" si="343"/>
        <v>1.6865900696532252E-3</v>
      </c>
      <c r="BR290" s="29">
        <f t="shared" si="344"/>
        <v>2.0902739603961963E-3</v>
      </c>
      <c r="BS290" s="29">
        <f t="shared" si="345"/>
        <v>2.2503391763076001E-3</v>
      </c>
      <c r="BT290" s="29">
        <f t="shared" si="346"/>
        <v>2.0090439559695998E-3</v>
      </c>
      <c r="BU290" s="29">
        <f t="shared" si="347"/>
        <v>1.3743813780224998E-3</v>
      </c>
      <c r="BV290" s="29">
        <f t="shared" si="348"/>
        <v>7.943547664900001E-4</v>
      </c>
      <c r="BW290" s="29">
        <f t="shared" si="349"/>
        <v>5.6038252175999979E-4</v>
      </c>
      <c r="BX290" s="29">
        <f t="shared" si="350"/>
        <v>2.4875913840999991E-4</v>
      </c>
      <c r="BY290" s="29">
        <f t="shared" si="351"/>
        <v>3.0658369E-5</v>
      </c>
      <c r="BZ290" s="29">
        <f t="shared" si="352"/>
        <v>3.6698298624000006E-4</v>
      </c>
      <c r="CA290" s="29">
        <f t="shared" si="353"/>
        <v>5.3264947264E-4</v>
      </c>
      <c r="CB290" s="29">
        <f t="shared" si="354"/>
        <v>2.4966910956099996E-3</v>
      </c>
      <c r="CC290" s="29">
        <f t="shared" si="355"/>
        <v>4.2684400888899996E-3</v>
      </c>
      <c r="CD290" s="29">
        <f t="shared" si="356"/>
        <v>8.0164445971600013E-3</v>
      </c>
      <c r="CE290" s="29">
        <f t="shared" si="357"/>
        <v>5.8077659556899988E-3</v>
      </c>
      <c r="CF290" s="29">
        <f t="shared" si="358"/>
        <v>6.0051960462399996E-3</v>
      </c>
      <c r="CG290" s="29">
        <f t="shared" si="359"/>
        <v>1.7253971364099997E-3</v>
      </c>
      <c r="CH290" s="29">
        <f t="shared" si="360"/>
        <v>3.0150971180099998E-3</v>
      </c>
      <c r="CI290" s="29">
        <f t="shared" si="361"/>
        <v>7.1237745216000013E-4</v>
      </c>
      <c r="CJ290" s="29">
        <f t="shared" si="362"/>
        <v>6.7904021055999978E-4</v>
      </c>
      <c r="CK290" s="29">
        <f t="shared" si="363"/>
        <v>9.059422760999996E-5</v>
      </c>
      <c r="CL290" s="29">
        <f t="shared" si="364"/>
        <v>2.5946766399999969E-6</v>
      </c>
      <c r="CM290" s="29">
        <f t="shared" si="365"/>
        <v>1.1366068249599996E-5</v>
      </c>
      <c r="CN290" s="29">
        <f t="shared" si="366"/>
        <v>3.0266062131599996E-5</v>
      </c>
      <c r="CO290" s="29">
        <f t="shared" si="367"/>
        <v>1.6925415630600996E-5</v>
      </c>
      <c r="CP290" s="29">
        <f t="shared" si="368"/>
        <v>8.6368393224999986E-6</v>
      </c>
      <c r="CQ290" s="29">
        <f t="shared" si="369"/>
        <v>2.9603955363999998E-6</v>
      </c>
      <c r="CR290" s="29">
        <f t="shared" si="370"/>
        <v>8.7592191264900006E-7</v>
      </c>
      <c r="CS290" s="29">
        <f t="shared" si="371"/>
        <v>2.22961507344E-7</v>
      </c>
      <c r="CT290" s="29">
        <f t="shared" si="372"/>
        <v>4.8696572929E-8</v>
      </c>
      <c r="CU290" s="29">
        <f t="shared" si="373"/>
        <v>9.1068085561600002E-9</v>
      </c>
      <c r="CV290" s="29">
        <f t="shared" si="374"/>
        <v>1.4558650736399998E-9</v>
      </c>
    </row>
    <row r="291" spans="1:100" s="29" customFormat="1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L291" s="9">
        <f t="shared" si="335"/>
        <v>2010</v>
      </c>
      <c r="M291" s="87">
        <f>rep!B280</f>
        <v>9.6464900000000005E-8</v>
      </c>
      <c r="N291" s="87">
        <f>rep!C280</f>
        <v>2.1577300000000001E-6</v>
      </c>
      <c r="O291" s="87">
        <f>rep!D280</f>
        <v>3.1813100000000002E-5</v>
      </c>
      <c r="P291" s="87">
        <f>rep!E280</f>
        <v>3.09473E-4</v>
      </c>
      <c r="Q291" s="87">
        <f>rep!F280</f>
        <v>1.9884E-3</v>
      </c>
      <c r="R291" s="87">
        <f>rep!G280</f>
        <v>8.4490299999999997E-3</v>
      </c>
      <c r="S291" s="87">
        <f>rep!H280</f>
        <v>2.37944E-2</v>
      </c>
      <c r="T291" s="87">
        <f>rep!I280</f>
        <v>4.4651099999999999E-2</v>
      </c>
      <c r="U291" s="87">
        <f>rep!J280</f>
        <v>5.6804800000000003E-2</v>
      </c>
      <c r="V291" s="87">
        <f>rep!K280</f>
        <v>5.2160400000000003E-2</v>
      </c>
      <c r="W291" s="87">
        <f>rep!L280</f>
        <v>4.2031899999999997E-2</v>
      </c>
      <c r="X291" s="87">
        <f>rep!M280</f>
        <v>4.0158300000000001E-2</v>
      </c>
      <c r="Y291" s="87">
        <f>rep!N280</f>
        <v>4.5220000000000003E-2</v>
      </c>
      <c r="Z291" s="87">
        <f>rep!O280</f>
        <v>4.8624300000000002E-2</v>
      </c>
      <c r="AA291" s="87">
        <f>rep!P280</f>
        <v>4.7565099999999999E-2</v>
      </c>
      <c r="AB291" s="87">
        <f>rep!Q280</f>
        <v>4.5222499999999999E-2</v>
      </c>
      <c r="AC291" s="87">
        <f>rep!R280</f>
        <v>4.4144500000000003E-2</v>
      </c>
      <c r="AD291" s="87">
        <f>rep!S280</f>
        <v>4.3731899999999997E-2</v>
      </c>
      <c r="AE291" s="87">
        <f>rep!T280</f>
        <v>4.2638500000000003E-2</v>
      </c>
      <c r="AF291" s="87">
        <f>rep!U280</f>
        <v>4.0694399999999999E-2</v>
      </c>
      <c r="AG291" s="87">
        <f>rep!V280</f>
        <v>3.8417E-2</v>
      </c>
      <c r="AH291" s="87">
        <f>rep!W280</f>
        <v>3.6121199999999999E-2</v>
      </c>
      <c r="AI291" s="87">
        <f>rep!X280</f>
        <v>3.3876000000000003E-2</v>
      </c>
      <c r="AJ291" s="87">
        <f>rep!Y280</f>
        <v>3.1757500000000001E-2</v>
      </c>
      <c r="AK291" s="87">
        <f>rep!Z280</f>
        <v>2.9863600000000001E-2</v>
      </c>
      <c r="AL291" s="87">
        <f>rep!AA280</f>
        <v>2.82069E-2</v>
      </c>
      <c r="AM291" s="87">
        <f>rep!AB280</f>
        <v>2.66897E-2</v>
      </c>
      <c r="AN291" s="87">
        <f>rep!AC280</f>
        <v>2.5150700000000002E-2</v>
      </c>
      <c r="AO291" s="87">
        <f>rep!AD280</f>
        <v>2.34176E-2</v>
      </c>
      <c r="AP291" s="87">
        <f>rep!AE280</f>
        <v>2.1350299999999999E-2</v>
      </c>
      <c r="AQ291" s="87">
        <f>rep!AF280</f>
        <v>1.8883400000000002E-2</v>
      </c>
      <c r="AR291" s="87">
        <f>rep!AG280</f>
        <v>1.6057700000000001E-2</v>
      </c>
      <c r="AS291" s="87">
        <f>rep!AH280</f>
        <v>1.30226E-2</v>
      </c>
      <c r="AT291" s="87">
        <f>rep!AI280</f>
        <v>1.00023E-2</v>
      </c>
      <c r="AU291" s="87">
        <f>rep!AJ280</f>
        <v>7.2339400000000003E-3</v>
      </c>
      <c r="AV291" s="87">
        <f>rep!AK280</f>
        <v>4.9031999999999999E-3</v>
      </c>
      <c r="AW291" s="87">
        <f>rep!AL280</f>
        <v>3.10305E-3</v>
      </c>
      <c r="AX291" s="87">
        <f>rep!AM280</f>
        <v>1.82821E-3</v>
      </c>
      <c r="AY291" s="87">
        <f>rep!AN280</f>
        <v>1.0004600000000001E-3</v>
      </c>
      <c r="AZ291" s="87">
        <f>rep!AO280</f>
        <v>5.0761000000000003E-4</v>
      </c>
      <c r="BA291" s="87">
        <f>rep!AP280</f>
        <v>2.38466E-4</v>
      </c>
      <c r="BB291" s="87">
        <f>rep!AQ280</f>
        <v>1.03615E-4</v>
      </c>
      <c r="BC291" s="87">
        <f>rep!AR280</f>
        <v>4.1606300000000002E-5</v>
      </c>
      <c r="BE291" s="29">
        <v>2010</v>
      </c>
      <c r="BF291" s="29">
        <f t="shared" si="334"/>
        <v>9.3054769320100007E-15</v>
      </c>
      <c r="BG291" s="29">
        <f t="shared" si="375"/>
        <v>4.6557987529000004E-12</v>
      </c>
      <c r="BH291" s="29">
        <f t="shared" si="376"/>
        <v>1.0120733316100001E-9</v>
      </c>
      <c r="BI291" s="29">
        <f t="shared" si="377"/>
        <v>9.5773537729E-8</v>
      </c>
      <c r="BJ291" s="29">
        <f t="shared" si="336"/>
        <v>3.9537345599999999E-6</v>
      </c>
      <c r="BK291" s="29">
        <f t="shared" si="337"/>
        <v>7.138610794089999E-5</v>
      </c>
      <c r="BL291" s="29">
        <f t="shared" si="338"/>
        <v>4.9418445966760004E-4</v>
      </c>
      <c r="BM291" s="29">
        <f t="shared" si="339"/>
        <v>1.8903356144401001E-3</v>
      </c>
      <c r="BN291" s="29">
        <f t="shared" si="340"/>
        <v>2.9537366259241001E-3</v>
      </c>
      <c r="BO291" s="29">
        <f t="shared" si="341"/>
        <v>2.3884411060223999E-3</v>
      </c>
      <c r="BP291" s="29">
        <f t="shared" si="342"/>
        <v>1.1485537897023997E-3</v>
      </c>
      <c r="BQ291" s="29">
        <f t="shared" si="343"/>
        <v>5.2406655624999995E-4</v>
      </c>
      <c r="BR291" s="29">
        <f t="shared" si="344"/>
        <v>7.1830432144000017E-4</v>
      </c>
      <c r="BS291" s="29">
        <f t="shared" si="345"/>
        <v>3.9713714089000012E-4</v>
      </c>
      <c r="BT291" s="29">
        <f t="shared" si="346"/>
        <v>2.8067641155999994E-4</v>
      </c>
      <c r="BU291" s="29">
        <f t="shared" si="347"/>
        <v>1.5744230410000026E-5</v>
      </c>
      <c r="BV291" s="29">
        <f t="shared" si="348"/>
        <v>4.7759156639999929E-5</v>
      </c>
      <c r="BW291" s="29">
        <f t="shared" si="349"/>
        <v>6.7663785640000083E-5</v>
      </c>
      <c r="BX291" s="29">
        <f t="shared" si="350"/>
        <v>2.1885355968999999E-4</v>
      </c>
      <c r="BY291" s="29">
        <f t="shared" si="351"/>
        <v>1.3646596456900002E-3</v>
      </c>
      <c r="BZ291" s="29">
        <f t="shared" si="352"/>
        <v>4.2350758849000005E-4</v>
      </c>
      <c r="CA291" s="29">
        <f t="shared" si="353"/>
        <v>2.1854129025600001E-3</v>
      </c>
      <c r="CB291" s="29">
        <f t="shared" si="354"/>
        <v>3.8961565286399994E-3</v>
      </c>
      <c r="CC291" s="29">
        <f t="shared" si="355"/>
        <v>1.9283515690000001E-3</v>
      </c>
      <c r="CD291" s="29">
        <f t="shared" si="356"/>
        <v>4.4020655720999994E-4</v>
      </c>
      <c r="CE291" s="29">
        <f t="shared" si="357"/>
        <v>7.8861557328999989E-4</v>
      </c>
      <c r="CF291" s="29">
        <f t="shared" si="358"/>
        <v>8.8684244401000009E-4</v>
      </c>
      <c r="CG291" s="29">
        <f t="shared" si="359"/>
        <v>2.7984099999999995E-5</v>
      </c>
      <c r="CH291" s="29">
        <f t="shared" si="360"/>
        <v>1.0130852409999993E-5</v>
      </c>
      <c r="CI291" s="29">
        <f t="shared" si="361"/>
        <v>5.1483610000000954E-8</v>
      </c>
      <c r="CJ291" s="29">
        <f t="shared" si="362"/>
        <v>1.9316025000000011E-5</v>
      </c>
      <c r="CK291" s="29">
        <f t="shared" si="363"/>
        <v>2.3658496000000139E-7</v>
      </c>
      <c r="CL291" s="29">
        <f t="shared" si="364"/>
        <v>3.9624129352900013E-5</v>
      </c>
      <c r="CM291" s="29">
        <f t="shared" si="365"/>
        <v>1.5258007822500004E-5</v>
      </c>
      <c r="CN291" s="29">
        <f t="shared" si="366"/>
        <v>3.7959153209999998E-5</v>
      </c>
      <c r="CO291" s="29">
        <f t="shared" si="367"/>
        <v>1.8937632324121003E-5</v>
      </c>
      <c r="CP291" s="29">
        <f t="shared" si="368"/>
        <v>9.3816241093696911E-6</v>
      </c>
      <c r="CQ291" s="29">
        <f t="shared" si="369"/>
        <v>2.8150497517209998E-6</v>
      </c>
      <c r="CR291" s="29">
        <f t="shared" si="370"/>
        <v>8.4685527720676029E-7</v>
      </c>
      <c r="CS291" s="29">
        <f t="shared" si="371"/>
        <v>1.8266853752676002E-7</v>
      </c>
      <c r="CT291" s="29">
        <f t="shared" si="372"/>
        <v>5.6866033155999999E-8</v>
      </c>
      <c r="CU291" s="29">
        <f t="shared" si="373"/>
        <v>1.0736068225E-8</v>
      </c>
      <c r="CV291" s="29">
        <f t="shared" si="374"/>
        <v>1.7310841996900001E-9</v>
      </c>
    </row>
    <row r="292" spans="1:100" s="29" customFormat="1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L292" s="9">
        <f t="shared" si="335"/>
        <v>2011</v>
      </c>
      <c r="M292" s="87">
        <f>rep!B281</f>
        <v>1.1323399999999999E-7</v>
      </c>
      <c r="N292" s="87">
        <f>rep!C281</f>
        <v>2.5328000000000001E-6</v>
      </c>
      <c r="O292" s="87">
        <f>rep!D281</f>
        <v>3.7341900000000002E-5</v>
      </c>
      <c r="P292" s="87">
        <f>rep!E281</f>
        <v>3.6323099999999999E-4</v>
      </c>
      <c r="Q292" s="87">
        <f>rep!F281</f>
        <v>2.3334499999999999E-3</v>
      </c>
      <c r="R292" s="87">
        <f>rep!G281</f>
        <v>9.9116599999999992E-3</v>
      </c>
      <c r="S292" s="87">
        <f>rep!H281</f>
        <v>2.7887700000000001E-2</v>
      </c>
      <c r="T292" s="87">
        <f>rep!I281</f>
        <v>5.2191899999999999E-2</v>
      </c>
      <c r="U292" s="87">
        <f>rep!J281</f>
        <v>6.5832299999999996E-2</v>
      </c>
      <c r="V292" s="87">
        <f>rep!K281</f>
        <v>5.8768300000000002E-2</v>
      </c>
      <c r="W292" s="87">
        <f>rep!L281</f>
        <v>4.3874000000000003E-2</v>
      </c>
      <c r="X292" s="87">
        <f>rep!M281</f>
        <v>3.7759800000000003E-2</v>
      </c>
      <c r="Y292" s="87">
        <f>rep!N281</f>
        <v>4.0446099999999999E-2</v>
      </c>
      <c r="Z292" s="87">
        <f>rep!O281</f>
        <v>4.3275099999999997E-2</v>
      </c>
      <c r="AA292" s="87">
        <f>rep!P281</f>
        <v>4.2801800000000001E-2</v>
      </c>
      <c r="AB292" s="87">
        <f>rep!Q281</f>
        <v>4.1404200000000002E-2</v>
      </c>
      <c r="AC292" s="87">
        <f>rep!R281</f>
        <v>4.11399E-2</v>
      </c>
      <c r="AD292" s="87">
        <f>rep!S281</f>
        <v>4.1404000000000003E-2</v>
      </c>
      <c r="AE292" s="87">
        <f>rep!T281</f>
        <v>4.1015999999999997E-2</v>
      </c>
      <c r="AF292" s="87">
        <f>rep!U281</f>
        <v>3.9844999999999998E-2</v>
      </c>
      <c r="AG292" s="87">
        <f>rep!V281</f>
        <v>3.8306899999999998E-2</v>
      </c>
      <c r="AH292" s="87">
        <f>rep!W281</f>
        <v>3.6580599999999998E-2</v>
      </c>
      <c r="AI292" s="87">
        <f>rep!X281</f>
        <v>3.4633200000000003E-2</v>
      </c>
      <c r="AJ292" s="87">
        <f>rep!Y281</f>
        <v>3.2508500000000003E-2</v>
      </c>
      <c r="AK292" s="87">
        <f>rep!Z281</f>
        <v>3.03567E-2</v>
      </c>
      <c r="AL292" s="87">
        <f>rep!AA281</f>
        <v>2.8309999999999998E-2</v>
      </c>
      <c r="AM292" s="87">
        <f>rep!AB281</f>
        <v>2.6406099999999998E-2</v>
      </c>
      <c r="AN292" s="87">
        <f>rep!AC281</f>
        <v>2.4583199999999999E-2</v>
      </c>
      <c r="AO292" s="87">
        <f>rep!AD281</f>
        <v>2.27085E-2</v>
      </c>
      <c r="AP292" s="87">
        <f>rep!AE281</f>
        <v>2.0629600000000001E-2</v>
      </c>
      <c r="AQ292" s="87">
        <f>rep!AF281</f>
        <v>1.8240200000000002E-2</v>
      </c>
      <c r="AR292" s="87">
        <f>rep!AG281</f>
        <v>1.55362E-2</v>
      </c>
      <c r="AS292" s="87">
        <f>rep!AH281</f>
        <v>1.26316E-2</v>
      </c>
      <c r="AT292" s="87">
        <f>rep!AI281</f>
        <v>9.7285199999999992E-3</v>
      </c>
      <c r="AU292" s="87">
        <f>rep!AJ281</f>
        <v>7.05436E-3</v>
      </c>
      <c r="AV292" s="87">
        <f>rep!AK281</f>
        <v>4.7929799999999996E-3</v>
      </c>
      <c r="AW292" s="87">
        <f>rep!AL281</f>
        <v>3.0399899999999998E-3</v>
      </c>
      <c r="AX292" s="87">
        <f>rep!AM281</f>
        <v>1.7947499999999999E-3</v>
      </c>
      <c r="AY292" s="87">
        <f>rep!AN281</f>
        <v>9.8408200000000006E-4</v>
      </c>
      <c r="AZ292" s="87">
        <f>rep!AO281</f>
        <v>5.0026300000000003E-4</v>
      </c>
      <c r="BA292" s="87">
        <f>rep!AP281</f>
        <v>2.3546099999999999E-4</v>
      </c>
      <c r="BB292" s="87">
        <f>rep!AQ281</f>
        <v>1.02501E-4</v>
      </c>
      <c r="BC292" s="87">
        <f>rep!AR281</f>
        <v>4.1235100000000001E-5</v>
      </c>
      <c r="BE292" s="29">
        <v>2011</v>
      </c>
      <c r="BF292" s="29">
        <f t="shared" si="334"/>
        <v>1.2821938755999999E-14</v>
      </c>
      <c r="BG292" s="29">
        <f t="shared" si="375"/>
        <v>6.4150758400000009E-12</v>
      </c>
      <c r="BH292" s="29">
        <f t="shared" si="376"/>
        <v>1.3944174956100001E-9</v>
      </c>
      <c r="BI292" s="29">
        <f t="shared" si="377"/>
        <v>1.3193675936099999E-7</v>
      </c>
      <c r="BJ292" s="29">
        <f t="shared" si="336"/>
        <v>5.4449889024999995E-6</v>
      </c>
      <c r="BK292" s="29">
        <f t="shared" si="337"/>
        <v>9.8241003955599991E-5</v>
      </c>
      <c r="BL292" s="29">
        <f t="shared" si="338"/>
        <v>7.7772381129000004E-4</v>
      </c>
      <c r="BM292" s="29">
        <f t="shared" si="339"/>
        <v>2.7239944256099999E-3</v>
      </c>
      <c r="BN292" s="29">
        <f t="shared" si="340"/>
        <v>4.0783959157823998E-3</v>
      </c>
      <c r="BO292" s="29">
        <f t="shared" si="341"/>
        <v>2.0801261505600001E-3</v>
      </c>
      <c r="BP292" s="29">
        <f t="shared" si="342"/>
        <v>5.0419109764000022E-4</v>
      </c>
      <c r="BQ292" s="29">
        <f t="shared" si="343"/>
        <v>3.8181160000000006E-4</v>
      </c>
      <c r="BR292" s="29">
        <f t="shared" si="344"/>
        <v>1.224342249999992E-6</v>
      </c>
      <c r="BS292" s="29">
        <f t="shared" si="345"/>
        <v>3.3650233599999996E-6</v>
      </c>
      <c r="BT292" s="29">
        <f t="shared" si="346"/>
        <v>3.9513488399999914E-6</v>
      </c>
      <c r="BU292" s="29">
        <f t="shared" si="347"/>
        <v>1.211166280899999E-4</v>
      </c>
      <c r="BV292" s="29">
        <f t="shared" si="348"/>
        <v>1.6621358224900001E-3</v>
      </c>
      <c r="BW292" s="29">
        <f t="shared" si="349"/>
        <v>2.0444052680100001E-3</v>
      </c>
      <c r="BX292" s="29">
        <f t="shared" si="350"/>
        <v>2.8926218456100002E-3</v>
      </c>
      <c r="BY292" s="29">
        <f t="shared" si="351"/>
        <v>1.7837276496400006E-3</v>
      </c>
      <c r="BZ292" s="29">
        <f t="shared" si="352"/>
        <v>5.9841390625000029E-4</v>
      </c>
      <c r="CA292" s="29">
        <f t="shared" si="353"/>
        <v>6.1003072143999998E-4</v>
      </c>
      <c r="CB292" s="29">
        <f t="shared" si="354"/>
        <v>7.5801400959999931E-5</v>
      </c>
      <c r="CC292" s="29">
        <f t="shared" si="355"/>
        <v>1.1006317920999993E-4</v>
      </c>
      <c r="CD292" s="29">
        <f t="shared" si="356"/>
        <v>9.3371636410000041E-5</v>
      </c>
      <c r="CE292" s="29">
        <f t="shared" si="357"/>
        <v>3.5637318090000057E-5</v>
      </c>
      <c r="CF292" s="29">
        <f t="shared" si="358"/>
        <v>5.8577592960000001E-5</v>
      </c>
      <c r="CG292" s="29">
        <f t="shared" si="359"/>
        <v>5.0360312249999978E-5</v>
      </c>
      <c r="CH292" s="29">
        <f t="shared" si="360"/>
        <v>2.5641616899999997E-6</v>
      </c>
      <c r="CI292" s="29">
        <f t="shared" si="361"/>
        <v>3.8560374090000022E-5</v>
      </c>
      <c r="CJ292" s="29">
        <f t="shared" si="362"/>
        <v>1.3179078090000009E-5</v>
      </c>
      <c r="CK292" s="29">
        <f t="shared" si="363"/>
        <v>1.1164563906249999E-4</v>
      </c>
      <c r="CL292" s="29">
        <f t="shared" si="364"/>
        <v>9.2383431256899996E-5</v>
      </c>
      <c r="CM292" s="29">
        <f t="shared" si="365"/>
        <v>4.0304087102499996E-5</v>
      </c>
      <c r="CN292" s="29">
        <f t="shared" si="366"/>
        <v>2.8030459584399994E-5</v>
      </c>
      <c r="CO292" s="29">
        <f t="shared" si="367"/>
        <v>2.0007576918289E-5</v>
      </c>
      <c r="CP292" s="29">
        <f t="shared" si="368"/>
        <v>7.022468200035998E-6</v>
      </c>
      <c r="CQ292" s="29">
        <f t="shared" si="369"/>
        <v>1.500027259536E-6</v>
      </c>
      <c r="CR292" s="29">
        <f t="shared" si="370"/>
        <v>9.6841738272400021E-7</v>
      </c>
      <c r="CS292" s="29">
        <f t="shared" si="371"/>
        <v>2.5026306916900005E-7</v>
      </c>
      <c r="CT292" s="29">
        <f t="shared" si="372"/>
        <v>5.5441882520999997E-8</v>
      </c>
      <c r="CU292" s="29">
        <f t="shared" si="373"/>
        <v>1.0506455001E-8</v>
      </c>
      <c r="CV292" s="29">
        <f t="shared" si="374"/>
        <v>1.7003334720100001E-9</v>
      </c>
    </row>
    <row r="293" spans="1:100" s="29" customFormat="1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L293" s="9">
        <f t="shared" si="335"/>
        <v>2012</v>
      </c>
      <c r="M293" s="87">
        <f>rep!B282</f>
        <v>0</v>
      </c>
      <c r="N293" s="87">
        <f>rep!C282</f>
        <v>0</v>
      </c>
      <c r="O293" s="87">
        <f>rep!D282</f>
        <v>0</v>
      </c>
      <c r="P293" s="87">
        <f>rep!E282</f>
        <v>0</v>
      </c>
      <c r="Q293" s="87">
        <f>rep!F282</f>
        <v>0</v>
      </c>
      <c r="R293" s="87">
        <f>rep!G282</f>
        <v>0</v>
      </c>
      <c r="S293" s="87">
        <f>rep!H282</f>
        <v>0</v>
      </c>
      <c r="T293" s="87">
        <f>rep!I282</f>
        <v>0</v>
      </c>
      <c r="U293" s="87">
        <f>rep!J282</f>
        <v>0</v>
      </c>
      <c r="V293" s="87">
        <f>rep!K282</f>
        <v>0</v>
      </c>
      <c r="W293" s="87">
        <f>rep!L282</f>
        <v>0</v>
      </c>
      <c r="X293" s="87">
        <f>rep!M282</f>
        <v>0</v>
      </c>
      <c r="Y293" s="87">
        <f>rep!N282</f>
        <v>0</v>
      </c>
      <c r="Z293" s="87">
        <f>rep!O282</f>
        <v>0</v>
      </c>
      <c r="AA293" s="87">
        <f>rep!P282</f>
        <v>0</v>
      </c>
      <c r="AB293" s="87">
        <f>rep!Q282</f>
        <v>0</v>
      </c>
      <c r="AC293" s="87">
        <f>rep!R282</f>
        <v>0</v>
      </c>
      <c r="AD293" s="87">
        <f>rep!S282</f>
        <v>0</v>
      </c>
      <c r="AE293" s="87">
        <f>rep!T282</f>
        <v>0</v>
      </c>
      <c r="AF293" s="87">
        <f>rep!U282</f>
        <v>0</v>
      </c>
      <c r="AG293" s="87">
        <f>rep!V282</f>
        <v>0</v>
      </c>
      <c r="AH293" s="87">
        <f>rep!W282</f>
        <v>0</v>
      </c>
      <c r="AI293" s="87">
        <f>rep!X282</f>
        <v>0</v>
      </c>
      <c r="AJ293" s="87">
        <f>rep!Y282</f>
        <v>0</v>
      </c>
      <c r="AK293" s="87">
        <f>rep!Z282</f>
        <v>0</v>
      </c>
      <c r="AL293" s="87">
        <f>rep!AA282</f>
        <v>0</v>
      </c>
      <c r="AM293" s="87">
        <f>rep!AB282</f>
        <v>0</v>
      </c>
      <c r="AN293" s="87">
        <f>rep!AC282</f>
        <v>0</v>
      </c>
      <c r="AO293" s="87">
        <f>rep!AD282</f>
        <v>0</v>
      </c>
      <c r="AP293" s="87">
        <f>rep!AE282</f>
        <v>0</v>
      </c>
      <c r="AQ293" s="87">
        <f>rep!AF282</f>
        <v>0</v>
      </c>
      <c r="AR293" s="87">
        <f>rep!AG282</f>
        <v>0</v>
      </c>
      <c r="AS293" s="87">
        <f>rep!AH282</f>
        <v>0</v>
      </c>
      <c r="AT293" s="87">
        <f>rep!AI282</f>
        <v>0</v>
      </c>
      <c r="AU293" s="87">
        <f>rep!AJ282</f>
        <v>0</v>
      </c>
      <c r="AV293" s="87">
        <f>rep!AK282</f>
        <v>0</v>
      </c>
      <c r="AW293" s="87">
        <f>rep!AL282</f>
        <v>0</v>
      </c>
      <c r="AX293" s="87">
        <f>rep!AM282</f>
        <v>0</v>
      </c>
      <c r="AY293" s="87">
        <f>rep!AN282</f>
        <v>0</v>
      </c>
      <c r="AZ293" s="87">
        <f>rep!AO282</f>
        <v>0</v>
      </c>
      <c r="BA293" s="87">
        <f>rep!AP282</f>
        <v>0</v>
      </c>
      <c r="BB293" s="87">
        <f>rep!AQ282</f>
        <v>0</v>
      </c>
      <c r="BC293" s="87">
        <f>rep!AR282</f>
        <v>0</v>
      </c>
      <c r="BE293" s="29">
        <v>2012</v>
      </c>
      <c r="BF293" s="29">
        <f t="shared" si="334"/>
        <v>0</v>
      </c>
      <c r="BG293" s="29">
        <f t="shared" si="375"/>
        <v>0</v>
      </c>
      <c r="BH293" s="29">
        <f t="shared" si="376"/>
        <v>0</v>
      </c>
      <c r="BI293" s="29">
        <f t="shared" si="377"/>
        <v>0</v>
      </c>
      <c r="BJ293" s="29">
        <f t="shared" si="336"/>
        <v>0</v>
      </c>
      <c r="BK293" s="29">
        <f t="shared" si="337"/>
        <v>0</v>
      </c>
      <c r="BL293" s="29">
        <f t="shared" si="338"/>
        <v>0</v>
      </c>
      <c r="BM293" s="29">
        <f t="shared" si="339"/>
        <v>0</v>
      </c>
      <c r="BN293" s="29">
        <f t="shared" si="340"/>
        <v>0</v>
      </c>
      <c r="BO293" s="29">
        <f t="shared" si="341"/>
        <v>0</v>
      </c>
      <c r="BP293" s="29">
        <f t="shared" si="342"/>
        <v>0</v>
      </c>
      <c r="BQ293" s="29">
        <f t="shared" si="343"/>
        <v>0</v>
      </c>
      <c r="BR293" s="29">
        <f t="shared" si="344"/>
        <v>2.3104000000000004E-6</v>
      </c>
      <c r="BS293" s="29">
        <f t="shared" si="345"/>
        <v>3.3123999999999998E-6</v>
      </c>
      <c r="BT293" s="29">
        <f t="shared" si="346"/>
        <v>1.0497599999999999E-5</v>
      </c>
      <c r="BU293" s="29">
        <f t="shared" si="347"/>
        <v>3.7403559999999998E-4</v>
      </c>
      <c r="BV293" s="29">
        <f t="shared" si="348"/>
        <v>9.7032250000000009E-4</v>
      </c>
      <c r="BW293" s="29">
        <f t="shared" si="349"/>
        <v>1.3322499999999999E-3</v>
      </c>
      <c r="BX293" s="29">
        <f t="shared" si="350"/>
        <v>6.1653904000000008E-3</v>
      </c>
      <c r="BY293" s="29">
        <f t="shared" si="351"/>
        <v>1.15863696E-2</v>
      </c>
      <c r="BZ293" s="29">
        <f t="shared" si="352"/>
        <v>2.0067555600000002E-2</v>
      </c>
      <c r="CA293" s="29">
        <f t="shared" si="353"/>
        <v>1.8607688100000002E-2</v>
      </c>
      <c r="CB293" s="29">
        <f t="shared" si="354"/>
        <v>1.6159494400000002E-2</v>
      </c>
      <c r="CC293" s="29">
        <f t="shared" si="355"/>
        <v>1.0336788899999999E-2</v>
      </c>
      <c r="CD293" s="29">
        <f t="shared" si="356"/>
        <v>6.4400625000000005E-3</v>
      </c>
      <c r="CE293" s="29">
        <f t="shared" si="357"/>
        <v>1.4622976000000002E-3</v>
      </c>
      <c r="CF293" s="29">
        <f t="shared" si="358"/>
        <v>3.5070084000000004E-3</v>
      </c>
      <c r="CG293" s="29">
        <f t="shared" si="359"/>
        <v>2.9618409999999999E-4</v>
      </c>
      <c r="CH293" s="29">
        <f t="shared" si="360"/>
        <v>5.65504E-5</v>
      </c>
      <c r="CI293" s="29">
        <f t="shared" si="361"/>
        <v>4.6655999999999998E-6</v>
      </c>
      <c r="CJ293" s="29">
        <f t="shared" si="362"/>
        <v>4.4355599999999999E-5</v>
      </c>
      <c r="CK293" s="29">
        <f t="shared" si="363"/>
        <v>1.5128999999999999E-6</v>
      </c>
      <c r="CL293" s="29">
        <f t="shared" si="364"/>
        <v>4.8999999999999997E-7</v>
      </c>
      <c r="CM293" s="29">
        <f t="shared" si="365"/>
        <v>4.8400000000000003E-8</v>
      </c>
      <c r="CN293" s="29">
        <f t="shared" si="366"/>
        <v>0</v>
      </c>
      <c r="CO293" s="29">
        <f t="shared" si="367"/>
        <v>0</v>
      </c>
      <c r="CP293" s="29">
        <f t="shared" si="368"/>
        <v>0</v>
      </c>
      <c r="CQ293" s="29">
        <f t="shared" si="369"/>
        <v>0</v>
      </c>
      <c r="CR293" s="29">
        <f t="shared" si="370"/>
        <v>0</v>
      </c>
      <c r="CS293" s="29">
        <f t="shared" si="371"/>
        <v>0</v>
      </c>
      <c r="CT293" s="29">
        <f t="shared" si="372"/>
        <v>0</v>
      </c>
      <c r="CU293" s="29">
        <f t="shared" si="373"/>
        <v>0</v>
      </c>
      <c r="CV293" s="29">
        <f t="shared" si="374"/>
        <v>0</v>
      </c>
    </row>
    <row r="294" spans="1:100" s="29" customFormat="1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L294" s="9">
        <f t="shared" si="335"/>
        <v>2013</v>
      </c>
      <c r="M294" s="87">
        <f>rep!B283</f>
        <v>0</v>
      </c>
      <c r="N294" s="87">
        <f>rep!C283</f>
        <v>0</v>
      </c>
      <c r="O294" s="87">
        <f>rep!D283</f>
        <v>0</v>
      </c>
      <c r="P294" s="87">
        <f>rep!E283</f>
        <v>0</v>
      </c>
      <c r="Q294" s="87">
        <f>rep!F283</f>
        <v>0</v>
      </c>
      <c r="R294" s="87">
        <f>rep!G283</f>
        <v>0</v>
      </c>
      <c r="S294" s="87">
        <f>rep!H283</f>
        <v>0</v>
      </c>
      <c r="T294" s="87">
        <f>rep!I283</f>
        <v>0</v>
      </c>
      <c r="U294" s="87">
        <f>rep!J283</f>
        <v>0</v>
      </c>
      <c r="V294" s="87">
        <f>rep!K283</f>
        <v>0</v>
      </c>
      <c r="W294" s="87">
        <f>rep!L283</f>
        <v>0</v>
      </c>
      <c r="X294" s="87">
        <f>rep!M283</f>
        <v>0</v>
      </c>
      <c r="Y294" s="87">
        <f>rep!N283</f>
        <v>0</v>
      </c>
      <c r="Z294" s="87">
        <f>rep!O283</f>
        <v>0</v>
      </c>
      <c r="AA294" s="87">
        <f>rep!P283</f>
        <v>0</v>
      </c>
      <c r="AB294" s="87">
        <f>rep!Q283</f>
        <v>0</v>
      </c>
      <c r="AC294" s="87">
        <f>rep!R283</f>
        <v>0</v>
      </c>
      <c r="AD294" s="87">
        <f>rep!S283</f>
        <v>0</v>
      </c>
      <c r="AE294" s="87">
        <f>rep!T283</f>
        <v>0</v>
      </c>
      <c r="AF294" s="87">
        <f>rep!U283</f>
        <v>0</v>
      </c>
      <c r="AG294" s="87">
        <f>rep!V283</f>
        <v>0</v>
      </c>
      <c r="AH294" s="87">
        <f>rep!W283</f>
        <v>0</v>
      </c>
      <c r="AI294" s="87">
        <f>rep!X283</f>
        <v>0</v>
      </c>
      <c r="AJ294" s="87">
        <f>rep!Y283</f>
        <v>0</v>
      </c>
      <c r="AK294" s="87">
        <f>rep!Z283</f>
        <v>0</v>
      </c>
      <c r="AL294" s="87">
        <f>rep!AA283</f>
        <v>0</v>
      </c>
      <c r="AM294" s="87">
        <f>rep!AB283</f>
        <v>0</v>
      </c>
      <c r="AN294" s="87">
        <f>rep!AC283</f>
        <v>0</v>
      </c>
      <c r="AO294" s="87">
        <f>rep!AD283</f>
        <v>0</v>
      </c>
      <c r="AP294" s="87">
        <f>rep!AE283</f>
        <v>0</v>
      </c>
      <c r="AQ294" s="87">
        <f>rep!AF283</f>
        <v>0</v>
      </c>
      <c r="AR294" s="87">
        <f>rep!AG283</f>
        <v>0</v>
      </c>
      <c r="AS294" s="87">
        <f>rep!AH283</f>
        <v>0</v>
      </c>
      <c r="AT294" s="87">
        <f>rep!AI283</f>
        <v>0</v>
      </c>
      <c r="AU294" s="87">
        <f>rep!AJ283</f>
        <v>0</v>
      </c>
      <c r="AV294" s="87">
        <f>rep!AK283</f>
        <v>0</v>
      </c>
      <c r="AW294" s="87">
        <f>rep!AL283</f>
        <v>0</v>
      </c>
      <c r="AX294" s="87">
        <f>rep!AM283</f>
        <v>0</v>
      </c>
      <c r="AY294" s="87">
        <f>rep!AN283</f>
        <v>0</v>
      </c>
      <c r="AZ294" s="87">
        <f>rep!AO283</f>
        <v>0</v>
      </c>
      <c r="BA294" s="87">
        <f>rep!AP283</f>
        <v>0</v>
      </c>
      <c r="BB294" s="87">
        <f>rep!AQ283</f>
        <v>0</v>
      </c>
      <c r="BC294" s="87">
        <f>rep!AR283</f>
        <v>0</v>
      </c>
      <c r="BE294" s="29">
        <v>2013</v>
      </c>
      <c r="BF294" s="29">
        <f t="shared" si="334"/>
        <v>0</v>
      </c>
      <c r="BG294" s="29">
        <f t="shared" si="375"/>
        <v>0</v>
      </c>
      <c r="BH294" s="29">
        <f t="shared" si="376"/>
        <v>0</v>
      </c>
      <c r="BI294" s="29">
        <f t="shared" si="377"/>
        <v>0</v>
      </c>
      <c r="BJ294" s="29">
        <f t="shared" si="336"/>
        <v>0</v>
      </c>
      <c r="BK294" s="29">
        <f t="shared" si="337"/>
        <v>0</v>
      </c>
      <c r="BL294" s="29">
        <f t="shared" si="338"/>
        <v>0</v>
      </c>
      <c r="BM294" s="29">
        <f t="shared" si="339"/>
        <v>0</v>
      </c>
      <c r="BN294" s="29">
        <f t="shared" si="340"/>
        <v>0</v>
      </c>
      <c r="BO294" s="29">
        <f t="shared" si="341"/>
        <v>0</v>
      </c>
      <c r="BP294" s="29">
        <f t="shared" si="342"/>
        <v>0</v>
      </c>
      <c r="BQ294" s="29">
        <f t="shared" si="343"/>
        <v>0</v>
      </c>
      <c r="BR294" s="29">
        <f t="shared" si="344"/>
        <v>0</v>
      </c>
      <c r="BS294" s="29">
        <f t="shared" si="345"/>
        <v>0</v>
      </c>
      <c r="BT294" s="29">
        <f t="shared" si="346"/>
        <v>0</v>
      </c>
      <c r="BU294" s="29">
        <f t="shared" si="347"/>
        <v>0</v>
      </c>
      <c r="BV294" s="29">
        <f t="shared" si="348"/>
        <v>0</v>
      </c>
      <c r="BW294" s="29">
        <f t="shared" si="349"/>
        <v>0</v>
      </c>
      <c r="BX294" s="29">
        <f t="shared" si="350"/>
        <v>0</v>
      </c>
      <c r="BY294" s="29">
        <f t="shared" si="351"/>
        <v>0</v>
      </c>
      <c r="BZ294" s="29">
        <f t="shared" si="352"/>
        <v>0</v>
      </c>
      <c r="CA294" s="29">
        <f t="shared" si="353"/>
        <v>0</v>
      </c>
      <c r="CB294" s="29">
        <f t="shared" si="354"/>
        <v>0</v>
      </c>
      <c r="CC294" s="29">
        <f t="shared" si="355"/>
        <v>0</v>
      </c>
      <c r="CD294" s="29">
        <f t="shared" si="356"/>
        <v>0</v>
      </c>
      <c r="CE294" s="29">
        <f t="shared" si="357"/>
        <v>0</v>
      </c>
      <c r="CF294" s="29">
        <f t="shared" si="358"/>
        <v>0</v>
      </c>
      <c r="CG294" s="29">
        <f t="shared" si="359"/>
        <v>0</v>
      </c>
      <c r="CH294" s="29">
        <f t="shared" si="360"/>
        <v>0</v>
      </c>
      <c r="CI294" s="29">
        <f t="shared" si="361"/>
        <v>0</v>
      </c>
      <c r="CJ294" s="29">
        <f t="shared" si="362"/>
        <v>0</v>
      </c>
      <c r="CK294" s="29">
        <f t="shared" si="363"/>
        <v>0</v>
      </c>
      <c r="CL294" s="29">
        <f t="shared" si="364"/>
        <v>0</v>
      </c>
      <c r="CM294" s="29">
        <f t="shared" si="365"/>
        <v>0</v>
      </c>
      <c r="CN294" s="29">
        <f t="shared" si="366"/>
        <v>0</v>
      </c>
      <c r="CO294" s="29">
        <f t="shared" si="367"/>
        <v>0</v>
      </c>
      <c r="CP294" s="29">
        <f t="shared" si="368"/>
        <v>0</v>
      </c>
      <c r="CQ294" s="29">
        <f t="shared" si="369"/>
        <v>0</v>
      </c>
      <c r="CR294" s="29">
        <f t="shared" si="370"/>
        <v>0</v>
      </c>
      <c r="CS294" s="29">
        <f t="shared" si="371"/>
        <v>0</v>
      </c>
      <c r="CT294" s="29">
        <f t="shared" si="372"/>
        <v>0</v>
      </c>
      <c r="CU294" s="29">
        <f t="shared" si="373"/>
        <v>0</v>
      </c>
      <c r="CV294" s="29">
        <f t="shared" si="374"/>
        <v>0</v>
      </c>
    </row>
    <row r="295" spans="1:100" s="29" customFormat="1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L295" s="9">
        <f t="shared" si="335"/>
        <v>2014</v>
      </c>
      <c r="M295" s="87">
        <f>rep!B284</f>
        <v>0</v>
      </c>
      <c r="N295" s="87">
        <f>rep!C284</f>
        <v>0</v>
      </c>
      <c r="O295" s="87">
        <f>rep!D284</f>
        <v>0</v>
      </c>
      <c r="P295" s="87">
        <f>rep!E284</f>
        <v>0</v>
      </c>
      <c r="Q295" s="87">
        <f>rep!F284</f>
        <v>0</v>
      </c>
      <c r="R295" s="87">
        <f>rep!G284</f>
        <v>0</v>
      </c>
      <c r="S295" s="87">
        <f>rep!H284</f>
        <v>0</v>
      </c>
      <c r="T295" s="87">
        <f>rep!I284</f>
        <v>0</v>
      </c>
      <c r="U295" s="87">
        <f>rep!J284</f>
        <v>0</v>
      </c>
      <c r="V295" s="87">
        <f>rep!K284</f>
        <v>0</v>
      </c>
      <c r="W295" s="87">
        <f>rep!L284</f>
        <v>0</v>
      </c>
      <c r="X295" s="87">
        <f>rep!M284</f>
        <v>0</v>
      </c>
      <c r="Y295" s="87">
        <f>rep!N284</f>
        <v>0</v>
      </c>
      <c r="Z295" s="87">
        <f>rep!O284</f>
        <v>0</v>
      </c>
      <c r="AA295" s="87">
        <f>rep!P284</f>
        <v>0</v>
      </c>
      <c r="AB295" s="87">
        <f>rep!Q284</f>
        <v>0</v>
      </c>
      <c r="AC295" s="87">
        <f>rep!R284</f>
        <v>0</v>
      </c>
      <c r="AD295" s="87">
        <f>rep!S284</f>
        <v>0</v>
      </c>
      <c r="AE295" s="87">
        <f>rep!T284</f>
        <v>0</v>
      </c>
      <c r="AF295" s="87">
        <f>rep!U284</f>
        <v>0</v>
      </c>
      <c r="AG295" s="87">
        <f>rep!V284</f>
        <v>0</v>
      </c>
      <c r="AH295" s="87">
        <f>rep!W284</f>
        <v>0</v>
      </c>
      <c r="AI295" s="87">
        <f>rep!X284</f>
        <v>0</v>
      </c>
      <c r="AJ295" s="87">
        <f>rep!Y284</f>
        <v>0</v>
      </c>
      <c r="AK295" s="87">
        <f>rep!Z284</f>
        <v>0</v>
      </c>
      <c r="AL295" s="87">
        <f>rep!AA284</f>
        <v>0</v>
      </c>
      <c r="AM295" s="87">
        <f>rep!AB284</f>
        <v>0</v>
      </c>
      <c r="AN295" s="87">
        <f>rep!AC284</f>
        <v>0</v>
      </c>
      <c r="AO295" s="87">
        <f>rep!AD284</f>
        <v>0</v>
      </c>
      <c r="AP295" s="87">
        <f>rep!AE284</f>
        <v>0</v>
      </c>
      <c r="AQ295" s="87">
        <f>rep!AF284</f>
        <v>0</v>
      </c>
      <c r="AR295" s="87">
        <f>rep!AG284</f>
        <v>0</v>
      </c>
      <c r="AS295" s="87">
        <f>rep!AH284</f>
        <v>0</v>
      </c>
      <c r="AT295" s="87">
        <f>rep!AI284</f>
        <v>0</v>
      </c>
      <c r="AU295" s="87">
        <f>rep!AJ284</f>
        <v>0</v>
      </c>
      <c r="AV295" s="87">
        <f>rep!AK284</f>
        <v>0</v>
      </c>
      <c r="AW295" s="87">
        <f>rep!AL284</f>
        <v>0</v>
      </c>
      <c r="AX295" s="87">
        <f>rep!AM284</f>
        <v>0</v>
      </c>
      <c r="AY295" s="87">
        <f>rep!AN284</f>
        <v>0</v>
      </c>
      <c r="AZ295" s="87">
        <f>rep!AO284</f>
        <v>0</v>
      </c>
      <c r="BA295" s="87">
        <f>rep!AP284</f>
        <v>0</v>
      </c>
      <c r="BB295" s="87">
        <f>rep!AQ284</f>
        <v>0</v>
      </c>
      <c r="BC295" s="87">
        <f>rep!AR284</f>
        <v>0</v>
      </c>
      <c r="BE295" s="29">
        <v>2014</v>
      </c>
      <c r="BF295" s="29">
        <f t="shared" si="334"/>
        <v>5.1937498403999998E-14</v>
      </c>
      <c r="BG295" s="29">
        <f t="shared" si="375"/>
        <v>2.5984914051600002E-11</v>
      </c>
      <c r="BH295" s="29">
        <f t="shared" si="376"/>
        <v>5.6479283172899995E-9</v>
      </c>
      <c r="BI295" s="29">
        <f t="shared" si="377"/>
        <v>5.3433760825599989E-7</v>
      </c>
      <c r="BJ295" s="29">
        <f t="shared" si="336"/>
        <v>2.2046593344399999E-5</v>
      </c>
      <c r="BK295" s="29">
        <f t="shared" si="337"/>
        <v>3.9755175768999999E-4</v>
      </c>
      <c r="BL295" s="29">
        <f t="shared" si="338"/>
        <v>3.1425554222499997E-3</v>
      </c>
      <c r="BM295" s="29">
        <f t="shared" si="339"/>
        <v>1.0959577344E-2</v>
      </c>
      <c r="BN295" s="29">
        <f t="shared" si="340"/>
        <v>1.7194814640999999E-2</v>
      </c>
      <c r="BO295" s="29">
        <f t="shared" si="341"/>
        <v>1.3056261696E-2</v>
      </c>
      <c r="BP295" s="29">
        <f t="shared" si="342"/>
        <v>6.2688389759999992E-3</v>
      </c>
      <c r="BQ295" s="29">
        <f t="shared" si="343"/>
        <v>3.5563570790399998E-3</v>
      </c>
      <c r="BR295" s="29">
        <f t="shared" si="344"/>
        <v>3.3014102724099998E-3</v>
      </c>
      <c r="BS295" s="29">
        <f t="shared" si="345"/>
        <v>3.2215386739600001E-3</v>
      </c>
      <c r="BT295" s="29">
        <f t="shared" si="346"/>
        <v>2.5249419014400005E-3</v>
      </c>
      <c r="BU295" s="29">
        <f t="shared" si="347"/>
        <v>1.7245332562500001E-3</v>
      </c>
      <c r="BV295" s="29">
        <f t="shared" si="348"/>
        <v>1.2187430102499998E-3</v>
      </c>
      <c r="BW295" s="29">
        <f t="shared" si="349"/>
        <v>9.3520367721E-4</v>
      </c>
      <c r="BX295" s="29">
        <f t="shared" si="350"/>
        <v>7.2605997025000006E-4</v>
      </c>
      <c r="BY295" s="29">
        <f t="shared" si="351"/>
        <v>5.4479761281000009E-4</v>
      </c>
      <c r="BZ295" s="29">
        <f t="shared" si="352"/>
        <v>3.9971605041000006E-4</v>
      </c>
      <c r="CA295" s="29">
        <f t="shared" si="353"/>
        <v>2.9184597225000007E-4</v>
      </c>
      <c r="CB295" s="29">
        <f t="shared" si="354"/>
        <v>2.1128657449000001E-4</v>
      </c>
      <c r="CC295" s="29">
        <f t="shared" si="355"/>
        <v>1.4985677056E-4</v>
      </c>
      <c r="CD295" s="29">
        <f t="shared" si="356"/>
        <v>1.0340449344E-4</v>
      </c>
      <c r="CE295" s="29">
        <f t="shared" si="357"/>
        <v>6.9204762723600001E-5</v>
      </c>
      <c r="CF295" s="29">
        <f t="shared" si="358"/>
        <v>4.4739510337600006E-5</v>
      </c>
      <c r="CG295" s="29">
        <f t="shared" si="359"/>
        <v>2.7777116159999996E-5</v>
      </c>
      <c r="CH295" s="29">
        <f t="shared" si="360"/>
        <v>1.6457788512400002E-5</v>
      </c>
      <c r="CI295" s="29">
        <f t="shared" si="361"/>
        <v>9.2443362025000014E-6</v>
      </c>
      <c r="CJ295" s="29">
        <f t="shared" si="362"/>
        <v>4.8874155625000005E-6</v>
      </c>
      <c r="CK295" s="29">
        <f t="shared" si="363"/>
        <v>2.4129272895999996E-6</v>
      </c>
      <c r="CL295" s="29">
        <f t="shared" si="364"/>
        <v>1.1030880784000001E-6</v>
      </c>
      <c r="CM295" s="29">
        <f t="shared" si="365"/>
        <v>4.6296048974400006E-7</v>
      </c>
      <c r="CN295" s="29">
        <f t="shared" si="366"/>
        <v>1.7686987248099997E-7</v>
      </c>
      <c r="CO295" s="29">
        <f t="shared" si="367"/>
        <v>6.100850600100001E-8</v>
      </c>
      <c r="CP295" s="29">
        <f t="shared" si="368"/>
        <v>1.8855958488999999E-8</v>
      </c>
      <c r="CQ295" s="29">
        <f t="shared" si="369"/>
        <v>5.1855553166400001E-9</v>
      </c>
      <c r="CR295" s="29">
        <f t="shared" si="370"/>
        <v>1.26104532544E-9</v>
      </c>
      <c r="CS295" s="29">
        <f t="shared" si="371"/>
        <v>2.6969193729000001E-10</v>
      </c>
      <c r="CT295" s="29">
        <f t="shared" si="372"/>
        <v>5.04797461081E-11</v>
      </c>
      <c r="CU295" s="29">
        <f t="shared" si="373"/>
        <v>8.2353502728999991E-12</v>
      </c>
      <c r="CV295" s="29">
        <f t="shared" si="374"/>
        <v>1.1668104361E-12</v>
      </c>
    </row>
    <row r="296" spans="1:100" s="29" customFormat="1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L296" s="9">
        <f t="shared" si="335"/>
        <v>2015</v>
      </c>
      <c r="M296" s="87">
        <f>rep!B285</f>
        <v>0</v>
      </c>
      <c r="N296" s="87">
        <f>rep!C285</f>
        <v>0</v>
      </c>
      <c r="O296" s="87">
        <f>rep!D285</f>
        <v>0</v>
      </c>
      <c r="P296" s="87">
        <f>rep!E285</f>
        <v>0</v>
      </c>
      <c r="Q296" s="87">
        <f>rep!F285</f>
        <v>0</v>
      </c>
      <c r="R296" s="87">
        <f>rep!G285</f>
        <v>0</v>
      </c>
      <c r="S296" s="87">
        <f>rep!H285</f>
        <v>0</v>
      </c>
      <c r="T296" s="87">
        <f>rep!I285</f>
        <v>0</v>
      </c>
      <c r="U296" s="87">
        <f>rep!J285</f>
        <v>0</v>
      </c>
      <c r="V296" s="87">
        <f>rep!K285</f>
        <v>0</v>
      </c>
      <c r="W296" s="87">
        <f>rep!L285</f>
        <v>0</v>
      </c>
      <c r="X296" s="87">
        <f>rep!M285</f>
        <v>0</v>
      </c>
      <c r="Y296" s="87">
        <f>rep!N285</f>
        <v>0</v>
      </c>
      <c r="Z296" s="87">
        <f>rep!O285</f>
        <v>0</v>
      </c>
      <c r="AA296" s="87">
        <f>rep!P285</f>
        <v>0</v>
      </c>
      <c r="AB296" s="87">
        <f>rep!Q285</f>
        <v>0</v>
      </c>
      <c r="AC296" s="87">
        <f>rep!R285</f>
        <v>0</v>
      </c>
      <c r="AD296" s="87">
        <f>rep!S285</f>
        <v>0</v>
      </c>
      <c r="AE296" s="87">
        <f>rep!T285</f>
        <v>0</v>
      </c>
      <c r="AF296" s="87">
        <f>rep!U285</f>
        <v>0</v>
      </c>
      <c r="AG296" s="87">
        <f>rep!V285</f>
        <v>0</v>
      </c>
      <c r="AH296" s="87">
        <f>rep!W285</f>
        <v>0</v>
      </c>
      <c r="AI296" s="87">
        <f>rep!X285</f>
        <v>0</v>
      </c>
      <c r="AJ296" s="87">
        <f>rep!Y285</f>
        <v>0</v>
      </c>
      <c r="AK296" s="87">
        <f>rep!Z285</f>
        <v>0</v>
      </c>
      <c r="AL296" s="87">
        <f>rep!AA285</f>
        <v>0</v>
      </c>
      <c r="AM296" s="87">
        <f>rep!AB285</f>
        <v>0</v>
      </c>
      <c r="AN296" s="87">
        <f>rep!AC285</f>
        <v>0</v>
      </c>
      <c r="AO296" s="87">
        <f>rep!AD285</f>
        <v>0</v>
      </c>
      <c r="AP296" s="87">
        <f>rep!AE285</f>
        <v>0</v>
      </c>
      <c r="AQ296" s="87">
        <f>rep!AF285</f>
        <v>0</v>
      </c>
      <c r="AR296" s="87">
        <f>rep!AG285</f>
        <v>0</v>
      </c>
      <c r="AS296" s="87">
        <f>rep!AH285</f>
        <v>0</v>
      </c>
      <c r="AT296" s="87">
        <f>rep!AI285</f>
        <v>0</v>
      </c>
      <c r="AU296" s="87">
        <f>rep!AJ285</f>
        <v>0</v>
      </c>
      <c r="AV296" s="87">
        <f>rep!AK285</f>
        <v>0</v>
      </c>
      <c r="AW296" s="87">
        <f>rep!AL285</f>
        <v>0</v>
      </c>
      <c r="AX296" s="87">
        <f>rep!AM285</f>
        <v>0</v>
      </c>
      <c r="AY296" s="87">
        <f>rep!AN285</f>
        <v>0</v>
      </c>
      <c r="AZ296" s="87">
        <f>rep!AO285</f>
        <v>0</v>
      </c>
      <c r="BA296" s="87">
        <f>rep!AP285</f>
        <v>0</v>
      </c>
      <c r="BB296" s="87">
        <f>rep!AQ285</f>
        <v>0</v>
      </c>
      <c r="BC296" s="87">
        <f>rep!AR285</f>
        <v>0</v>
      </c>
      <c r="BE296" s="29">
        <v>2015</v>
      </c>
      <c r="BF296" s="29">
        <f t="shared" si="334"/>
        <v>2.8055580004000004E-14</v>
      </c>
      <c r="BG296" s="29">
        <f t="shared" si="375"/>
        <v>1.4037086492100001E-11</v>
      </c>
      <c r="BH296" s="29">
        <f t="shared" si="376"/>
        <v>3.0513581688099998E-9</v>
      </c>
      <c r="BI296" s="29">
        <f t="shared" si="377"/>
        <v>2.8875362016400002E-7</v>
      </c>
      <c r="BJ296" s="29">
        <f t="shared" si="336"/>
        <v>1.1920308656399999E-5</v>
      </c>
      <c r="BK296" s="29">
        <f t="shared" si="337"/>
        <v>2.1522357024999998E-4</v>
      </c>
      <c r="BL296" s="29">
        <f t="shared" si="338"/>
        <v>1.70693748801E-3</v>
      </c>
      <c r="BM296" s="29">
        <f t="shared" si="339"/>
        <v>6.0102496656400011E-3</v>
      </c>
      <c r="BN296" s="29">
        <f t="shared" si="340"/>
        <v>9.7232023996899983E-3</v>
      </c>
      <c r="BO296" s="29">
        <f t="shared" si="341"/>
        <v>8.1793936000000012E-3</v>
      </c>
      <c r="BP296" s="29">
        <f t="shared" si="342"/>
        <v>5.2540172371599997E-3</v>
      </c>
      <c r="BQ296" s="29">
        <f t="shared" si="343"/>
        <v>4.6458810244900004E-3</v>
      </c>
      <c r="BR296" s="29">
        <f t="shared" si="344"/>
        <v>5.54350235209E-3</v>
      </c>
      <c r="BS296" s="29">
        <f t="shared" si="345"/>
        <v>5.7325492249600011E-3</v>
      </c>
      <c r="BT296" s="29">
        <f t="shared" si="346"/>
        <v>4.4832398490000005E-3</v>
      </c>
      <c r="BU296" s="29">
        <f t="shared" si="347"/>
        <v>2.9943002880399995E-3</v>
      </c>
      <c r="BV296" s="29">
        <f t="shared" si="348"/>
        <v>2.0422987872399999E-3</v>
      </c>
      <c r="BW296" s="29">
        <f t="shared" si="349"/>
        <v>1.4991454734399998E-3</v>
      </c>
      <c r="BX296" s="29">
        <f t="shared" si="350"/>
        <v>1.1034355239999999E-3</v>
      </c>
      <c r="BY296" s="29">
        <f t="shared" si="351"/>
        <v>7.7648609025000002E-4</v>
      </c>
      <c r="BZ296" s="29">
        <f t="shared" si="352"/>
        <v>5.3067111768999992E-4</v>
      </c>
      <c r="CA296" s="29">
        <f t="shared" si="353"/>
        <v>3.6174898809000002E-4</v>
      </c>
      <c r="CB296" s="29">
        <f t="shared" si="354"/>
        <v>2.4671927329000001E-4</v>
      </c>
      <c r="CC296" s="29">
        <f t="shared" si="355"/>
        <v>1.6665002649000001E-4</v>
      </c>
      <c r="CD296" s="29">
        <f t="shared" si="356"/>
        <v>1.1076510024999998E-4</v>
      </c>
      <c r="CE296" s="29">
        <f t="shared" si="357"/>
        <v>7.2268871232099993E-5</v>
      </c>
      <c r="CF296" s="29">
        <f t="shared" si="358"/>
        <v>4.6094866062399994E-5</v>
      </c>
      <c r="CG296" s="29">
        <f t="shared" si="359"/>
        <v>2.8542947353599995E-5</v>
      </c>
      <c r="CH296" s="29">
        <f t="shared" si="360"/>
        <v>1.7023050809999999E-5</v>
      </c>
      <c r="CI296" s="29">
        <f t="shared" si="361"/>
        <v>9.6998610915999997E-6</v>
      </c>
      <c r="CJ296" s="29">
        <f t="shared" si="362"/>
        <v>5.2365914896000008E-6</v>
      </c>
      <c r="CK296" s="29">
        <f t="shared" si="363"/>
        <v>2.6548791843999999E-6</v>
      </c>
      <c r="CL296" s="29">
        <f t="shared" si="364"/>
        <v>1.2523400463999999E-6</v>
      </c>
      <c r="CM296" s="29">
        <f t="shared" si="365"/>
        <v>5.4446689439999999E-7</v>
      </c>
      <c r="CN296" s="29">
        <f t="shared" si="366"/>
        <v>2.1612829081600002E-7</v>
      </c>
      <c r="CO296" s="29">
        <f t="shared" si="367"/>
        <v>7.7624089321000009E-8</v>
      </c>
      <c r="CP296" s="29">
        <f t="shared" si="368"/>
        <v>2.5010157315999995E-8</v>
      </c>
      <c r="CQ296" s="29">
        <f t="shared" si="369"/>
        <v>7.17244691409E-9</v>
      </c>
      <c r="CR296" s="29">
        <f t="shared" si="370"/>
        <v>1.8181099044899997E-9</v>
      </c>
      <c r="CS296" s="29">
        <f t="shared" si="371"/>
        <v>4.0486671368999997E-10</v>
      </c>
      <c r="CT296" s="29">
        <f t="shared" si="372"/>
        <v>7.8784086081600015E-11</v>
      </c>
      <c r="CU296" s="29">
        <f t="shared" si="373"/>
        <v>1.3336373610000001E-11</v>
      </c>
      <c r="CV296" s="29">
        <f t="shared" si="374"/>
        <v>1.9563057424E-12</v>
      </c>
    </row>
    <row r="297" spans="1:100" s="29" customFormat="1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L297" s="9">
        <f t="shared" si="335"/>
        <v>2016</v>
      </c>
      <c r="M297" s="87">
        <f>rep!B286</f>
        <v>0</v>
      </c>
      <c r="N297" s="87">
        <f>rep!C286</f>
        <v>0</v>
      </c>
      <c r="O297" s="87">
        <f>rep!D286</f>
        <v>0</v>
      </c>
      <c r="P297" s="87">
        <f>rep!E286</f>
        <v>0</v>
      </c>
      <c r="Q297" s="87">
        <f>rep!F286</f>
        <v>0</v>
      </c>
      <c r="R297" s="87">
        <f>rep!G286</f>
        <v>0</v>
      </c>
      <c r="S297" s="87">
        <f>rep!H286</f>
        <v>0</v>
      </c>
      <c r="T297" s="87">
        <f>rep!I286</f>
        <v>0</v>
      </c>
      <c r="U297" s="87">
        <f>rep!J286</f>
        <v>0</v>
      </c>
      <c r="V297" s="87">
        <f>rep!K286</f>
        <v>0</v>
      </c>
      <c r="W297" s="87">
        <f>rep!L286</f>
        <v>0</v>
      </c>
      <c r="X297" s="87">
        <f>rep!M286</f>
        <v>0</v>
      </c>
      <c r="Y297" s="87">
        <f>rep!N286</f>
        <v>0</v>
      </c>
      <c r="Z297" s="87">
        <f>rep!O286</f>
        <v>0</v>
      </c>
      <c r="AA297" s="87">
        <f>rep!P286</f>
        <v>0</v>
      </c>
      <c r="AB297" s="87">
        <f>rep!Q286</f>
        <v>0</v>
      </c>
      <c r="AC297" s="87">
        <f>rep!R286</f>
        <v>0</v>
      </c>
      <c r="AD297" s="87">
        <f>rep!S286</f>
        <v>0</v>
      </c>
      <c r="AE297" s="87">
        <f>rep!T286</f>
        <v>0</v>
      </c>
      <c r="AF297" s="87">
        <f>rep!U286</f>
        <v>0</v>
      </c>
      <c r="AG297" s="87">
        <f>rep!V286</f>
        <v>0</v>
      </c>
      <c r="AH297" s="87">
        <f>rep!W286</f>
        <v>0</v>
      </c>
      <c r="AI297" s="87">
        <f>rep!X286</f>
        <v>0</v>
      </c>
      <c r="AJ297" s="87">
        <f>rep!Y286</f>
        <v>0</v>
      </c>
      <c r="AK297" s="87">
        <f>rep!Z286</f>
        <v>0</v>
      </c>
      <c r="AL297" s="87">
        <f>rep!AA286</f>
        <v>0</v>
      </c>
      <c r="AM297" s="87">
        <f>rep!AB286</f>
        <v>0</v>
      </c>
      <c r="AN297" s="87">
        <f>rep!AC286</f>
        <v>0</v>
      </c>
      <c r="AO297" s="87">
        <f>rep!AD286</f>
        <v>0</v>
      </c>
      <c r="AP297" s="87">
        <f>rep!AE286</f>
        <v>0</v>
      </c>
      <c r="AQ297" s="87">
        <f>rep!AF286</f>
        <v>0</v>
      </c>
      <c r="AR297" s="87">
        <f>rep!AG286</f>
        <v>0</v>
      </c>
      <c r="AS297" s="87">
        <f>rep!AH286</f>
        <v>0</v>
      </c>
      <c r="AT297" s="87">
        <f>rep!AI286</f>
        <v>0</v>
      </c>
      <c r="AU297" s="87">
        <f>rep!AJ286</f>
        <v>0</v>
      </c>
      <c r="AV297" s="87">
        <f>rep!AK286</f>
        <v>0</v>
      </c>
      <c r="AW297" s="87">
        <f>rep!AL286</f>
        <v>0</v>
      </c>
      <c r="AX297" s="87">
        <f>rep!AM286</f>
        <v>0</v>
      </c>
      <c r="AY297" s="87">
        <f>rep!AN286</f>
        <v>0</v>
      </c>
      <c r="AZ297" s="87">
        <f>rep!AO286</f>
        <v>0</v>
      </c>
      <c r="BA297" s="87">
        <f>rep!AP286</f>
        <v>0</v>
      </c>
      <c r="BB297" s="87">
        <f>rep!AQ286</f>
        <v>0</v>
      </c>
      <c r="BC297" s="87">
        <f>rep!AR286</f>
        <v>0</v>
      </c>
      <c r="BE297" s="29">
        <v>2016</v>
      </c>
      <c r="BF297" s="29">
        <f t="shared" si="334"/>
        <v>2.3064800641E-14</v>
      </c>
      <c r="BG297" s="29">
        <f t="shared" si="375"/>
        <v>1.1539812820899999E-11</v>
      </c>
      <c r="BH297" s="29">
        <f t="shared" si="376"/>
        <v>2.5083970392099997E-9</v>
      </c>
      <c r="BI297" s="29">
        <f t="shared" si="377"/>
        <v>2.3735117296899998E-7</v>
      </c>
      <c r="BJ297" s="29">
        <f t="shared" si="336"/>
        <v>9.7963992064000001E-6</v>
      </c>
      <c r="BK297" s="29">
        <f t="shared" si="337"/>
        <v>1.7679425296000001E-4</v>
      </c>
      <c r="BL297" s="29">
        <f t="shared" si="338"/>
        <v>1.4004584752900003E-3</v>
      </c>
      <c r="BM297" s="29">
        <f t="shared" si="339"/>
        <v>4.9141221606400004E-3</v>
      </c>
      <c r="BN297" s="29">
        <f t="shared" si="340"/>
        <v>7.8641956080900011E-3</v>
      </c>
      <c r="BO297" s="29">
        <f t="shared" si="341"/>
        <v>6.3906274339599993E-3</v>
      </c>
      <c r="BP297" s="29">
        <f t="shared" si="342"/>
        <v>3.7626692083600004E-3</v>
      </c>
      <c r="BQ297" s="29">
        <f t="shared" si="343"/>
        <v>3.0184915046399998E-3</v>
      </c>
      <c r="BR297" s="29">
        <f t="shared" si="344"/>
        <v>3.60435731769E-3</v>
      </c>
      <c r="BS297" s="29">
        <f t="shared" si="345"/>
        <v>4.1292062292099989E-3</v>
      </c>
      <c r="BT297" s="29">
        <f t="shared" si="346"/>
        <v>3.9413535120399997E-3</v>
      </c>
      <c r="BU297" s="29">
        <f t="shared" si="347"/>
        <v>3.4757981448099999E-3</v>
      </c>
      <c r="BV297" s="29">
        <f t="shared" si="348"/>
        <v>3.0833365728400002E-3</v>
      </c>
      <c r="BW297" s="29">
        <f t="shared" si="349"/>
        <v>2.6559386816400001E-3</v>
      </c>
      <c r="BX297" s="29">
        <f t="shared" si="350"/>
        <v>2.08552055625E-3</v>
      </c>
      <c r="BY297" s="29">
        <f t="shared" si="351"/>
        <v>1.4885861568399998E-3</v>
      </c>
      <c r="BZ297" s="29">
        <f t="shared" si="352"/>
        <v>1.0087738254400001E-3</v>
      </c>
      <c r="CA297" s="29">
        <f t="shared" si="353"/>
        <v>6.7362049764000005E-4</v>
      </c>
      <c r="CB297" s="29">
        <f t="shared" si="354"/>
        <v>4.4634590361000004E-4</v>
      </c>
      <c r="CC297" s="29">
        <f t="shared" si="355"/>
        <v>2.9137807204000001E-4</v>
      </c>
      <c r="CD297" s="29">
        <f t="shared" si="356"/>
        <v>1.8686343203999997E-4</v>
      </c>
      <c r="CE297" s="29">
        <f t="shared" si="357"/>
        <v>1.1791353744E-4</v>
      </c>
      <c r="CF297" s="29">
        <f t="shared" si="358"/>
        <v>7.3164244032099994E-5</v>
      </c>
      <c r="CG297" s="29">
        <f t="shared" si="359"/>
        <v>4.4427690468099999E-5</v>
      </c>
      <c r="CH297" s="29">
        <f t="shared" si="360"/>
        <v>2.6215219206399999E-5</v>
      </c>
      <c r="CI297" s="29">
        <f t="shared" si="361"/>
        <v>1.4908015988100001E-5</v>
      </c>
      <c r="CJ297" s="29">
        <f t="shared" si="362"/>
        <v>8.0947647168999999E-6</v>
      </c>
      <c r="CK297" s="29">
        <f t="shared" si="363"/>
        <v>4.1536070416E-6</v>
      </c>
      <c r="CL297" s="29">
        <f t="shared" si="364"/>
        <v>1.9923040201E-6</v>
      </c>
      <c r="CM297" s="29">
        <f t="shared" si="365"/>
        <v>8.835172819360001E-7</v>
      </c>
      <c r="CN297" s="29">
        <f t="shared" si="366"/>
        <v>3.5837583602499996E-7</v>
      </c>
      <c r="CO297" s="29">
        <f t="shared" si="367"/>
        <v>1.3161876084899998E-7</v>
      </c>
      <c r="CP297" s="29">
        <f t="shared" si="368"/>
        <v>4.3359732900000002E-8</v>
      </c>
      <c r="CQ297" s="29">
        <f t="shared" si="369"/>
        <v>1.2705572961E-8</v>
      </c>
      <c r="CR297" s="29">
        <f t="shared" si="370"/>
        <v>3.2872907580099997E-9</v>
      </c>
      <c r="CS297" s="29">
        <f t="shared" si="371"/>
        <v>7.4619117224999995E-10</v>
      </c>
      <c r="CT297" s="29">
        <f t="shared" si="372"/>
        <v>1.4780237475999999E-10</v>
      </c>
      <c r="CU297" s="29">
        <f t="shared" si="373"/>
        <v>2.5429730984100005E-11</v>
      </c>
      <c r="CV297" s="29">
        <f t="shared" si="374"/>
        <v>3.7859430625000001E-12</v>
      </c>
    </row>
    <row r="298" spans="1:100" s="29" customFormat="1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L298" s="9">
        <f t="shared" si="335"/>
        <v>2017</v>
      </c>
      <c r="M298" s="87">
        <f>rep!B287</f>
        <v>0</v>
      </c>
      <c r="N298" s="87">
        <f>rep!C287</f>
        <v>0</v>
      </c>
      <c r="O298" s="87">
        <f>rep!D287</f>
        <v>0</v>
      </c>
      <c r="P298" s="87">
        <f>rep!E287</f>
        <v>0</v>
      </c>
      <c r="Q298" s="87">
        <f>rep!F287</f>
        <v>0</v>
      </c>
      <c r="R298" s="87">
        <f>rep!G287</f>
        <v>0</v>
      </c>
      <c r="S298" s="87">
        <f>rep!H287</f>
        <v>0</v>
      </c>
      <c r="T298" s="87">
        <f>rep!I287</f>
        <v>0</v>
      </c>
      <c r="U298" s="87">
        <f>rep!J287</f>
        <v>0</v>
      </c>
      <c r="V298" s="87">
        <f>rep!K287</f>
        <v>0</v>
      </c>
      <c r="W298" s="87">
        <f>rep!L287</f>
        <v>0</v>
      </c>
      <c r="X298" s="87">
        <f>rep!M287</f>
        <v>0</v>
      </c>
      <c r="Y298" s="87">
        <f>rep!N287</f>
        <v>0</v>
      </c>
      <c r="Z298" s="87">
        <f>rep!O287</f>
        <v>0</v>
      </c>
      <c r="AA298" s="87">
        <f>rep!P287</f>
        <v>0</v>
      </c>
      <c r="AB298" s="87">
        <f>rep!Q287</f>
        <v>0</v>
      </c>
      <c r="AC298" s="87">
        <f>rep!R287</f>
        <v>0</v>
      </c>
      <c r="AD298" s="87">
        <f>rep!S287</f>
        <v>0</v>
      </c>
      <c r="AE298" s="87">
        <f>rep!T287</f>
        <v>0</v>
      </c>
      <c r="AF298" s="87">
        <f>rep!U287</f>
        <v>0</v>
      </c>
      <c r="AG298" s="87">
        <f>rep!V287</f>
        <v>0</v>
      </c>
      <c r="AH298" s="87">
        <f>rep!W287</f>
        <v>0</v>
      </c>
      <c r="AI298" s="87">
        <f>rep!X287</f>
        <v>0</v>
      </c>
      <c r="AJ298" s="87">
        <f>rep!Y287</f>
        <v>0</v>
      </c>
      <c r="AK298" s="87">
        <f>rep!Z287</f>
        <v>0</v>
      </c>
      <c r="AL298" s="87">
        <f>rep!AA287</f>
        <v>0</v>
      </c>
      <c r="AM298" s="87">
        <f>rep!AB287</f>
        <v>0</v>
      </c>
      <c r="AN298" s="87">
        <f>rep!AC287</f>
        <v>0</v>
      </c>
      <c r="AO298" s="87">
        <f>rep!AD287</f>
        <v>0</v>
      </c>
      <c r="AP298" s="87">
        <f>rep!AE287</f>
        <v>0</v>
      </c>
      <c r="AQ298" s="87">
        <f>rep!AF287</f>
        <v>0</v>
      </c>
      <c r="AR298" s="87">
        <f>rep!AG287</f>
        <v>0</v>
      </c>
      <c r="AS298" s="87">
        <f>rep!AH287</f>
        <v>0</v>
      </c>
      <c r="AT298" s="87">
        <f>rep!AI287</f>
        <v>0</v>
      </c>
      <c r="AU298" s="87">
        <f>rep!AJ287</f>
        <v>0</v>
      </c>
      <c r="AV298" s="87">
        <f>rep!AK287</f>
        <v>0</v>
      </c>
      <c r="AW298" s="87">
        <f>rep!AL287</f>
        <v>0</v>
      </c>
      <c r="AX298" s="87">
        <f>rep!AM287</f>
        <v>0</v>
      </c>
      <c r="AY298" s="87">
        <f>rep!AN287</f>
        <v>0</v>
      </c>
      <c r="AZ298" s="87">
        <f>rep!AO287</f>
        <v>0</v>
      </c>
      <c r="BA298" s="87">
        <f>rep!AP287</f>
        <v>0</v>
      </c>
      <c r="BB298" s="87">
        <f>rep!AQ287</f>
        <v>0</v>
      </c>
      <c r="BC298" s="87">
        <f>rep!AR287</f>
        <v>0</v>
      </c>
      <c r="BE298" s="29">
        <v>2017</v>
      </c>
      <c r="BF298" s="29">
        <f t="shared" si="334"/>
        <v>1.9515251809000002E-14</v>
      </c>
      <c r="BG298" s="29">
        <f t="shared" si="375"/>
        <v>9.7639375728999996E-12</v>
      </c>
      <c r="BH298" s="29">
        <f t="shared" si="376"/>
        <v>2.1223896163600001E-9</v>
      </c>
      <c r="BI298" s="29">
        <f t="shared" si="377"/>
        <v>2.00828563321E-7</v>
      </c>
      <c r="BJ298" s="29">
        <f t="shared" si="336"/>
        <v>8.2891592280999991E-6</v>
      </c>
      <c r="BK298" s="29">
        <f t="shared" si="337"/>
        <v>1.4960225343999998E-4</v>
      </c>
      <c r="BL298" s="29">
        <f t="shared" si="338"/>
        <v>1.1852252144100002E-3</v>
      </c>
      <c r="BM298" s="29">
        <f t="shared" si="339"/>
        <v>4.1605596057599998E-3</v>
      </c>
      <c r="BN298" s="29">
        <f t="shared" si="340"/>
        <v>6.6665592009999995E-3</v>
      </c>
      <c r="BO298" s="29">
        <f t="shared" si="341"/>
        <v>5.4382070336399992E-3</v>
      </c>
      <c r="BP298" s="29">
        <f t="shared" si="342"/>
        <v>3.2306491854400001E-3</v>
      </c>
      <c r="BQ298" s="29">
        <f t="shared" si="343"/>
        <v>2.6090540252099999E-3</v>
      </c>
      <c r="BR298" s="29">
        <f t="shared" si="344"/>
        <v>3.0831477812100004E-3</v>
      </c>
      <c r="BS298" s="29">
        <f t="shared" si="345"/>
        <v>3.4372658352399997E-3</v>
      </c>
      <c r="BT298" s="29">
        <f t="shared" si="346"/>
        <v>3.16429875441E-3</v>
      </c>
      <c r="BU298" s="29">
        <f t="shared" si="347"/>
        <v>2.7385230948099998E-3</v>
      </c>
      <c r="BV298" s="29">
        <f t="shared" si="348"/>
        <v>2.5280180643600003E-3</v>
      </c>
      <c r="BW298" s="29">
        <f t="shared" si="349"/>
        <v>2.4436214889999998E-3</v>
      </c>
      <c r="BX298" s="29">
        <f t="shared" si="350"/>
        <v>2.2857674140899999E-3</v>
      </c>
      <c r="BY298" s="29">
        <f t="shared" si="351"/>
        <v>1.99565905984E-3</v>
      </c>
      <c r="BZ298" s="29">
        <f t="shared" si="352"/>
        <v>1.62463006489E-3</v>
      </c>
      <c r="CA298" s="29">
        <f t="shared" si="353"/>
        <v>1.2343698489600001E-3</v>
      </c>
      <c r="CB298" s="29">
        <f t="shared" si="354"/>
        <v>8.7455641440999999E-4</v>
      </c>
      <c r="CC298" s="29">
        <f t="shared" si="355"/>
        <v>5.8205905080999998E-4</v>
      </c>
      <c r="CD298" s="29">
        <f t="shared" si="356"/>
        <v>3.6971598399999992E-4</v>
      </c>
      <c r="CE298" s="29">
        <f t="shared" si="357"/>
        <v>2.2759644769E-4</v>
      </c>
      <c r="CF298" s="29">
        <f t="shared" si="358"/>
        <v>1.3687596036E-4</v>
      </c>
      <c r="CG298" s="29">
        <f t="shared" si="359"/>
        <v>8.0497860643600005E-5</v>
      </c>
      <c r="CH298" s="29">
        <f t="shared" si="360"/>
        <v>4.6161289524100001E-5</v>
      </c>
      <c r="CI298" s="29">
        <f t="shared" si="361"/>
        <v>2.5672867585600005E-5</v>
      </c>
      <c r="CJ298" s="29">
        <f t="shared" si="362"/>
        <v>1.3738587033599998E-5</v>
      </c>
      <c r="CK298" s="29">
        <f t="shared" si="363"/>
        <v>7.0020039768999997E-6</v>
      </c>
      <c r="CL298" s="29">
        <f t="shared" si="364"/>
        <v>3.3585693695999997E-6</v>
      </c>
      <c r="CM298" s="29">
        <f t="shared" si="365"/>
        <v>1.4972703769000002E-6</v>
      </c>
      <c r="CN298" s="29">
        <f t="shared" si="366"/>
        <v>6.1275705294399994E-7</v>
      </c>
      <c r="CO298" s="29">
        <f t="shared" si="367"/>
        <v>2.2754235619599999E-7</v>
      </c>
      <c r="CP298" s="29">
        <f t="shared" si="368"/>
        <v>7.5867744481000007E-8</v>
      </c>
      <c r="CQ298" s="29">
        <f t="shared" si="369"/>
        <v>2.2503600144000004E-8</v>
      </c>
      <c r="CR298" s="29">
        <f t="shared" si="370"/>
        <v>5.89134537601E-9</v>
      </c>
      <c r="CS298" s="29">
        <f t="shared" si="371"/>
        <v>1.3521652752399999E-9</v>
      </c>
      <c r="CT298" s="29">
        <f t="shared" si="372"/>
        <v>2.7056631121000004E-10</v>
      </c>
      <c r="CU298" s="29">
        <f t="shared" si="373"/>
        <v>4.6983073536399995E-11</v>
      </c>
      <c r="CV298" s="29">
        <f t="shared" si="374"/>
        <v>7.0529549476000007E-12</v>
      </c>
    </row>
    <row r="299" spans="1:100" s="29" customFormat="1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L299" s="9">
        <f t="shared" si="335"/>
        <v>2018</v>
      </c>
      <c r="M299" s="87">
        <f>rep!B288</f>
        <v>0</v>
      </c>
      <c r="N299" s="87">
        <f>rep!C288</f>
        <v>0</v>
      </c>
      <c r="O299" s="87">
        <f>rep!D288</f>
        <v>0</v>
      </c>
      <c r="P299" s="87">
        <f>rep!E288</f>
        <v>0</v>
      </c>
      <c r="Q299" s="87">
        <f>rep!F288</f>
        <v>0</v>
      </c>
      <c r="R299" s="87">
        <f>rep!G288</f>
        <v>0</v>
      </c>
      <c r="S299" s="87">
        <f>rep!H288</f>
        <v>0</v>
      </c>
      <c r="T299" s="87">
        <f>rep!I288</f>
        <v>0</v>
      </c>
      <c r="U299" s="87">
        <f>rep!J288</f>
        <v>0</v>
      </c>
      <c r="V299" s="87">
        <f>rep!K288</f>
        <v>0</v>
      </c>
      <c r="W299" s="87">
        <f>rep!L288</f>
        <v>0</v>
      </c>
      <c r="X299" s="87">
        <f>rep!M288</f>
        <v>0</v>
      </c>
      <c r="Y299" s="87">
        <f>rep!N288</f>
        <v>0</v>
      </c>
      <c r="Z299" s="87">
        <f>rep!O288</f>
        <v>0</v>
      </c>
      <c r="AA299" s="87">
        <f>rep!P288</f>
        <v>0</v>
      </c>
      <c r="AB299" s="87">
        <f>rep!Q288</f>
        <v>0</v>
      </c>
      <c r="AC299" s="87">
        <f>rep!R288</f>
        <v>0</v>
      </c>
      <c r="AD299" s="87">
        <f>rep!S288</f>
        <v>0</v>
      </c>
      <c r="AE299" s="87">
        <f>rep!T288</f>
        <v>0</v>
      </c>
      <c r="AF299" s="87">
        <f>rep!U288</f>
        <v>0</v>
      </c>
      <c r="AG299" s="87">
        <f>rep!V288</f>
        <v>0</v>
      </c>
      <c r="AH299" s="87">
        <f>rep!W288</f>
        <v>0</v>
      </c>
      <c r="AI299" s="87">
        <f>rep!X288</f>
        <v>0</v>
      </c>
      <c r="AJ299" s="87">
        <f>rep!Y288</f>
        <v>0</v>
      </c>
      <c r="AK299" s="87">
        <f>rep!Z288</f>
        <v>0</v>
      </c>
      <c r="AL299" s="87">
        <f>rep!AA288</f>
        <v>0</v>
      </c>
      <c r="AM299" s="87">
        <f>rep!AB288</f>
        <v>0</v>
      </c>
      <c r="AN299" s="87">
        <f>rep!AC288</f>
        <v>0</v>
      </c>
      <c r="AO299" s="87">
        <f>rep!AD288</f>
        <v>0</v>
      </c>
      <c r="AP299" s="87">
        <f>rep!AE288</f>
        <v>0</v>
      </c>
      <c r="AQ299" s="87">
        <f>rep!AF288</f>
        <v>0</v>
      </c>
      <c r="AR299" s="87">
        <f>rep!AG288</f>
        <v>0</v>
      </c>
      <c r="AS299" s="87">
        <f>rep!AH288</f>
        <v>0</v>
      </c>
      <c r="AT299" s="87">
        <f>rep!AI288</f>
        <v>0</v>
      </c>
      <c r="AU299" s="87">
        <f>rep!AJ288</f>
        <v>0</v>
      </c>
      <c r="AV299" s="87">
        <f>rep!AK288</f>
        <v>0</v>
      </c>
      <c r="AW299" s="87">
        <f>rep!AL288</f>
        <v>0</v>
      </c>
      <c r="AX299" s="87">
        <f>rep!AM288</f>
        <v>0</v>
      </c>
      <c r="AY299" s="87">
        <f>rep!AN288</f>
        <v>0</v>
      </c>
      <c r="AZ299" s="87">
        <f>rep!AO288</f>
        <v>0</v>
      </c>
      <c r="BA299" s="87">
        <f>rep!AP288</f>
        <v>0</v>
      </c>
      <c r="BB299" s="87">
        <f>rep!AQ288</f>
        <v>0</v>
      </c>
      <c r="BC299" s="87">
        <f>rep!AR288</f>
        <v>0</v>
      </c>
      <c r="BE299" s="29">
        <v>2018</v>
      </c>
      <c r="BF299" s="29">
        <f t="shared" si="334"/>
        <v>2.3128630561E-14</v>
      </c>
      <c r="BG299" s="29">
        <f t="shared" si="375"/>
        <v>1.15716989584E-11</v>
      </c>
      <c r="BH299" s="29">
        <f t="shared" si="376"/>
        <v>2.5152531952899998E-9</v>
      </c>
      <c r="BI299" s="29">
        <f t="shared" si="377"/>
        <v>2.3798298722499998E-7</v>
      </c>
      <c r="BJ299" s="29">
        <f t="shared" si="336"/>
        <v>9.8209531456000011E-6</v>
      </c>
      <c r="BK299" s="29">
        <f t="shared" si="337"/>
        <v>1.7717207236000001E-4</v>
      </c>
      <c r="BL299" s="29">
        <f t="shared" si="338"/>
        <v>1.4021430030399999E-3</v>
      </c>
      <c r="BM299" s="29">
        <f t="shared" si="339"/>
        <v>4.9065121622499999E-3</v>
      </c>
      <c r="BN299" s="29">
        <f t="shared" si="340"/>
        <v>7.7828742643599996E-3</v>
      </c>
      <c r="BO299" s="29">
        <f t="shared" si="341"/>
        <v>6.1380800468099992E-3</v>
      </c>
      <c r="BP299" s="29">
        <f t="shared" si="342"/>
        <v>3.31473093169E-3</v>
      </c>
      <c r="BQ299" s="29">
        <f t="shared" si="343"/>
        <v>2.3239534147599999E-3</v>
      </c>
      <c r="BR299" s="29">
        <f t="shared" si="344"/>
        <v>2.5438506195599999E-3</v>
      </c>
      <c r="BS299" s="29">
        <f t="shared" si="345"/>
        <v>2.7835331846399998E-3</v>
      </c>
      <c r="BT299" s="29">
        <f t="shared" si="346"/>
        <v>2.5483212648100004E-3</v>
      </c>
      <c r="BU299" s="29">
        <f t="shared" si="347"/>
        <v>2.18551575025E-3</v>
      </c>
      <c r="BV299" s="29">
        <f t="shared" si="348"/>
        <v>1.9869752002499999E-3</v>
      </c>
      <c r="BW299" s="29">
        <f t="shared" si="349"/>
        <v>1.8950611432900003E-3</v>
      </c>
      <c r="BX299" s="29">
        <f t="shared" si="350"/>
        <v>1.77971765689E-3</v>
      </c>
      <c r="BY299" s="29">
        <f t="shared" si="351"/>
        <v>1.6163937793600002E-3</v>
      </c>
      <c r="BZ299" s="29">
        <f t="shared" si="352"/>
        <v>1.4344853251600002E-3</v>
      </c>
      <c r="CA299" s="29">
        <f t="shared" si="353"/>
        <v>1.2387865729600002E-3</v>
      </c>
      <c r="CB299" s="29">
        <f t="shared" si="354"/>
        <v>1.0194099552399997E-3</v>
      </c>
      <c r="CC299" s="29">
        <f t="shared" si="355"/>
        <v>7.8458811025000001E-4</v>
      </c>
      <c r="CD299" s="29">
        <f t="shared" si="356"/>
        <v>5.6069504099999989E-4</v>
      </c>
      <c r="CE299" s="29">
        <f t="shared" si="357"/>
        <v>3.7285292836000005E-4</v>
      </c>
      <c r="CF299" s="29">
        <f t="shared" si="358"/>
        <v>2.3248015729E-4</v>
      </c>
      <c r="CG299" s="29">
        <f t="shared" si="359"/>
        <v>1.3728340224E-4</v>
      </c>
      <c r="CH299" s="29">
        <f t="shared" si="360"/>
        <v>7.7494041424899996E-5</v>
      </c>
      <c r="CI299" s="29">
        <f t="shared" si="361"/>
        <v>4.2043552809999996E-5</v>
      </c>
      <c r="CJ299" s="29">
        <f t="shared" si="362"/>
        <v>2.1918502158400002E-5</v>
      </c>
      <c r="CK299" s="29">
        <f t="shared" si="363"/>
        <v>1.09180019776E-5</v>
      </c>
      <c r="CL299" s="29">
        <f t="shared" si="364"/>
        <v>5.146273731599999E-6</v>
      </c>
      <c r="CM299" s="29">
        <f t="shared" si="365"/>
        <v>2.2679757604000002E-6</v>
      </c>
      <c r="CN299" s="29">
        <f t="shared" si="366"/>
        <v>9.2251798848399991E-7</v>
      </c>
      <c r="CO299" s="29">
        <f t="shared" si="367"/>
        <v>3.41965309284E-7</v>
      </c>
      <c r="CP299" s="29">
        <f t="shared" si="368"/>
        <v>1.1417573420100001E-7</v>
      </c>
      <c r="CQ299" s="29">
        <f t="shared" si="369"/>
        <v>3.3983447716000002E-8</v>
      </c>
      <c r="CR299" s="29">
        <f t="shared" si="370"/>
        <v>8.9381330388899988E-9</v>
      </c>
      <c r="CS299" s="29">
        <f t="shared" si="371"/>
        <v>2.0621680032100004E-9</v>
      </c>
      <c r="CT299" s="29">
        <f t="shared" si="372"/>
        <v>4.1484727683999992E-10</v>
      </c>
      <c r="CU299" s="29">
        <f t="shared" si="373"/>
        <v>7.241210082090002E-11</v>
      </c>
      <c r="CV299" s="29">
        <f t="shared" si="374"/>
        <v>1.0923553806400001E-11</v>
      </c>
    </row>
    <row r="300" spans="1:100" s="29" customFormat="1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</row>
  </sheetData>
  <pageMargins left="0.7" right="0.7" top="0.75" bottom="0.75" header="0.3" footer="0.3"/>
  <pageSetup orientation="portrait" verticalDpi="0" r:id="rId1"/>
  <ignoredErrors>
    <ignoredError sqref="D41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CC156"/>
  <sheetViews>
    <sheetView topLeftCell="AH55" zoomScale="108" zoomScaleNormal="70" workbookViewId="0">
      <selection activeCell="BC87" sqref="BC87"/>
    </sheetView>
  </sheetViews>
  <sheetFormatPr baseColWidth="10" defaultRowHeight="15" x14ac:dyDescent="0.2"/>
  <cols>
    <col min="2" max="32" width="7.33203125" customWidth="1"/>
    <col min="33" max="41" width="4.1640625" customWidth="1"/>
    <col min="42" max="42" width="7.83203125" customWidth="1"/>
    <col min="43" max="43" width="8.5" customWidth="1"/>
    <col min="44" max="44" width="8.1640625" customWidth="1"/>
    <col min="45" max="46" width="4.1640625" customWidth="1"/>
    <col min="51" max="51" width="14.5" bestFit="1" customWidth="1"/>
    <col min="52" max="52" width="7" customWidth="1"/>
    <col min="53" max="53" width="2.1640625" customWidth="1"/>
    <col min="54" max="54" width="7.5" customWidth="1"/>
    <col min="55" max="55" width="9.83203125" customWidth="1"/>
  </cols>
  <sheetData>
    <row r="4" spans="1:55" s="3" customFormat="1" x14ac:dyDescent="0.2">
      <c r="A4" s="3" t="s">
        <v>0</v>
      </c>
      <c r="B4" s="27">
        <v>10</v>
      </c>
      <c r="C4" s="27">
        <v>11</v>
      </c>
      <c r="D4" s="27">
        <v>12</v>
      </c>
      <c r="E4" s="27">
        <v>13</v>
      </c>
      <c r="F4" s="27">
        <v>14</v>
      </c>
      <c r="G4" s="27">
        <v>15</v>
      </c>
      <c r="H4" s="27">
        <v>16</v>
      </c>
      <c r="I4" s="27">
        <v>17</v>
      </c>
      <c r="J4" s="27">
        <v>18</v>
      </c>
      <c r="K4" s="27">
        <v>19</v>
      </c>
      <c r="L4" s="27">
        <v>20</v>
      </c>
      <c r="M4" s="27">
        <v>21</v>
      </c>
      <c r="N4" s="27">
        <v>22</v>
      </c>
      <c r="O4" s="27">
        <v>23</v>
      </c>
      <c r="P4" s="27">
        <v>24</v>
      </c>
      <c r="Q4" s="27">
        <v>25</v>
      </c>
      <c r="R4" s="27">
        <v>26</v>
      </c>
      <c r="S4" s="27">
        <v>27</v>
      </c>
      <c r="T4" s="27">
        <v>28</v>
      </c>
      <c r="U4" s="27">
        <v>29</v>
      </c>
      <c r="V4" s="27">
        <v>30</v>
      </c>
      <c r="W4" s="27">
        <v>31</v>
      </c>
      <c r="X4" s="27">
        <v>32</v>
      </c>
      <c r="Y4" s="27">
        <v>33</v>
      </c>
      <c r="Z4" s="27">
        <v>34</v>
      </c>
      <c r="AA4" s="27">
        <v>35</v>
      </c>
      <c r="AB4" s="27">
        <v>36</v>
      </c>
      <c r="AC4" s="27">
        <v>37</v>
      </c>
      <c r="AD4" s="27">
        <v>38</v>
      </c>
      <c r="AE4" s="27">
        <v>39</v>
      </c>
      <c r="AF4" s="27">
        <v>40</v>
      </c>
      <c r="AG4" s="3">
        <v>41</v>
      </c>
      <c r="AH4" s="3">
        <v>42</v>
      </c>
      <c r="AI4" s="3">
        <v>43</v>
      </c>
      <c r="AJ4" s="3">
        <v>44</v>
      </c>
      <c r="AK4" s="3">
        <v>45</v>
      </c>
      <c r="AL4" s="3">
        <v>46</v>
      </c>
      <c r="AM4" s="3">
        <v>47</v>
      </c>
      <c r="AN4" s="3">
        <v>48</v>
      </c>
      <c r="AO4" s="3">
        <v>49</v>
      </c>
      <c r="AP4" s="3">
        <v>50</v>
      </c>
      <c r="AQ4" s="3">
        <v>51</v>
      </c>
      <c r="AR4" s="3">
        <v>52</v>
      </c>
    </row>
    <row r="5" spans="1:55" x14ac:dyDescent="0.2">
      <c r="A5" t="s">
        <v>51</v>
      </c>
    </row>
    <row r="6" spans="1:55" x14ac:dyDescent="0.2">
      <c r="A6" t="s">
        <v>1</v>
      </c>
      <c r="B6" t="s">
        <v>2</v>
      </c>
    </row>
    <row r="7" spans="1:55" x14ac:dyDescent="0.2">
      <c r="A7" t="s">
        <v>3</v>
      </c>
      <c r="B7">
        <v>1</v>
      </c>
      <c r="C7" t="s">
        <v>4</v>
      </c>
      <c r="AU7" s="5" t="s">
        <v>5</v>
      </c>
      <c r="AV7" s="4" t="s">
        <v>6</v>
      </c>
      <c r="AW7" s="4" t="s">
        <v>7</v>
      </c>
      <c r="AX7" s="4" t="s">
        <v>8</v>
      </c>
      <c r="AY7" s="12" t="s">
        <v>9</v>
      </c>
      <c r="AZ7" s="12"/>
      <c r="BB7" s="13" t="s">
        <v>10</v>
      </c>
      <c r="BC7" s="13">
        <v>6.29</v>
      </c>
    </row>
    <row r="8" spans="1:55" x14ac:dyDescent="0.2">
      <c r="A8">
        <v>1987</v>
      </c>
      <c r="B8" s="98">
        <f>rep!B2</f>
        <v>0</v>
      </c>
      <c r="C8" s="98">
        <f>rep!C2</f>
        <v>0</v>
      </c>
      <c r="D8" s="98">
        <f>rep!D2</f>
        <v>0</v>
      </c>
      <c r="E8" s="98">
        <f>rep!E2</f>
        <v>0</v>
      </c>
      <c r="F8" s="98">
        <f>rep!F2</f>
        <v>0</v>
      </c>
      <c r="G8" s="98">
        <f>rep!G2</f>
        <v>0</v>
      </c>
      <c r="H8" s="98">
        <f>rep!H2</f>
        <v>0</v>
      </c>
      <c r="I8" s="98">
        <f>rep!I2</f>
        <v>0</v>
      </c>
      <c r="J8" s="98">
        <f>rep!J2</f>
        <v>0</v>
      </c>
      <c r="K8" s="98">
        <f>rep!K2</f>
        <v>0</v>
      </c>
      <c r="L8" s="98">
        <f>rep!L2</f>
        <v>0</v>
      </c>
      <c r="M8" s="98">
        <f>rep!M2</f>
        <v>0</v>
      </c>
      <c r="N8" s="98">
        <f>rep!N2</f>
        <v>0</v>
      </c>
      <c r="O8" s="98">
        <f>rep!O2</f>
        <v>0</v>
      </c>
      <c r="P8" s="98">
        <f>rep!P2</f>
        <v>0</v>
      </c>
      <c r="Q8" s="98">
        <f>rep!Q2</f>
        <v>0</v>
      </c>
      <c r="R8" s="98">
        <f>rep!R2</f>
        <v>0</v>
      </c>
      <c r="S8" s="98">
        <f>rep!S2</f>
        <v>0</v>
      </c>
      <c r="T8" s="98">
        <f>rep!T2</f>
        <v>0</v>
      </c>
      <c r="U8" s="98">
        <f>rep!U2</f>
        <v>0</v>
      </c>
      <c r="V8" s="98">
        <f>rep!V2</f>
        <v>0</v>
      </c>
      <c r="W8" s="98">
        <f>rep!W2</f>
        <v>0</v>
      </c>
      <c r="X8" s="98">
        <f>rep!X2</f>
        <v>0</v>
      </c>
      <c r="Y8" s="98">
        <f>rep!Y2</f>
        <v>0</v>
      </c>
      <c r="Z8" s="98">
        <f>rep!Z2</f>
        <v>0</v>
      </c>
      <c r="AA8" s="98">
        <f>rep!AA2</f>
        <v>0</v>
      </c>
      <c r="AB8" s="98">
        <f>rep!AB2</f>
        <v>0</v>
      </c>
      <c r="AC8" s="98">
        <f>rep!AC2</f>
        <v>0</v>
      </c>
      <c r="AD8" s="98">
        <f>rep!AD2</f>
        <v>0</v>
      </c>
      <c r="AE8" s="98">
        <f>rep!AE2</f>
        <v>0</v>
      </c>
      <c r="AF8" s="98">
        <f>rep!AF2</f>
        <v>0</v>
      </c>
      <c r="AG8" s="98">
        <f>rep!AG2</f>
        <v>0</v>
      </c>
      <c r="AH8" s="98">
        <f>rep!AH2</f>
        <v>0</v>
      </c>
      <c r="AI8" s="98">
        <f>rep!AI2</f>
        <v>0</v>
      </c>
      <c r="AJ8" s="98">
        <f>rep!AJ2</f>
        <v>0</v>
      </c>
      <c r="AK8" s="98">
        <f>rep!AK2</f>
        <v>0</v>
      </c>
      <c r="AL8" s="98">
        <f>rep!AL2</f>
        <v>0</v>
      </c>
      <c r="AM8" s="98">
        <f>rep!AM2</f>
        <v>0</v>
      </c>
      <c r="AN8" s="98">
        <f>rep!AN2</f>
        <v>0</v>
      </c>
      <c r="AO8" s="98">
        <f>rep!AO2</f>
        <v>0</v>
      </c>
      <c r="AP8" s="98">
        <f>rep!AP2</f>
        <v>0</v>
      </c>
      <c r="AQ8" s="98">
        <f>rep!AQ2</f>
        <v>0</v>
      </c>
      <c r="AR8" s="98">
        <f>rep!AR2</f>
        <v>0</v>
      </c>
      <c r="AU8">
        <f t="shared" ref="AU8:AU42" si="0">SUMPRODUCT(B8:AR8,$B$4:$AR$4)</f>
        <v>0</v>
      </c>
      <c r="AV8">
        <f t="shared" ref="AV8:AV42" si="1">SUMPRODUCT(B44:AR44,$B$4:$AR$4)</f>
        <v>35.840323412131987</v>
      </c>
      <c r="AW8">
        <f t="shared" ref="AW8:AW42" si="2">SUMPRODUCT(($B$4:$AR$4)^2,B44:AR44)-AV8^2</f>
        <v>37.265360329775604</v>
      </c>
      <c r="AX8">
        <f>+AW8/$BC$7</f>
        <v>5.9245405929690946</v>
      </c>
      <c r="AY8">
        <f t="shared" ref="AY8:AY41" si="3">+(AU8-AV8)/SQRT(AX8)</f>
        <v>-14.724636426902256</v>
      </c>
      <c r="AZ8" t="str">
        <f>IF(AU8&gt;0,AY8,"" )</f>
        <v/>
      </c>
      <c r="BB8" s="13" t="s">
        <v>11</v>
      </c>
      <c r="BC8" s="14">
        <f>1/VAR(AZ8:AZ41)</f>
        <v>1.4307537288136258</v>
      </c>
    </row>
    <row r="9" spans="1:55" x14ac:dyDescent="0.2">
      <c r="A9">
        <v>1988</v>
      </c>
      <c r="B9" s="98">
        <f>rep!B3</f>
        <v>0</v>
      </c>
      <c r="C9" s="98">
        <f>rep!C3</f>
        <v>0</v>
      </c>
      <c r="D9" s="98">
        <f>rep!D3</f>
        <v>0</v>
      </c>
      <c r="E9" s="98">
        <f>rep!E3</f>
        <v>0</v>
      </c>
      <c r="F9" s="98">
        <f>rep!F3</f>
        <v>0</v>
      </c>
      <c r="G9" s="98">
        <f>rep!G3</f>
        <v>0</v>
      </c>
      <c r="H9" s="98">
        <f>rep!H3</f>
        <v>0</v>
      </c>
      <c r="I9" s="98">
        <f>rep!I3</f>
        <v>0</v>
      </c>
      <c r="J9" s="98">
        <f>rep!J3</f>
        <v>0</v>
      </c>
      <c r="K9" s="98">
        <f>rep!K3</f>
        <v>0</v>
      </c>
      <c r="L9" s="98">
        <f>rep!L3</f>
        <v>0</v>
      </c>
      <c r="M9" s="98">
        <f>rep!M3</f>
        <v>0</v>
      </c>
      <c r="N9" s="98">
        <f>rep!N3</f>
        <v>0</v>
      </c>
      <c r="O9" s="98">
        <f>rep!O3</f>
        <v>0</v>
      </c>
      <c r="P9" s="98">
        <f>rep!P3</f>
        <v>0</v>
      </c>
      <c r="Q9" s="98">
        <f>rep!Q3</f>
        <v>0</v>
      </c>
      <c r="R9" s="98">
        <f>rep!R3</f>
        <v>0</v>
      </c>
      <c r="S9" s="98">
        <f>rep!S3</f>
        <v>0</v>
      </c>
      <c r="T9" s="98">
        <f>rep!T3</f>
        <v>0</v>
      </c>
      <c r="U9" s="98">
        <f>rep!U3</f>
        <v>0</v>
      </c>
      <c r="V9" s="98">
        <f>rep!V3</f>
        <v>0</v>
      </c>
      <c r="W9" s="98">
        <f>rep!W3</f>
        <v>0</v>
      </c>
      <c r="X9" s="98">
        <f>rep!X3</f>
        <v>0</v>
      </c>
      <c r="Y9" s="98">
        <f>rep!Y3</f>
        <v>0</v>
      </c>
      <c r="Z9" s="98">
        <f>rep!Z3</f>
        <v>0</v>
      </c>
      <c r="AA9" s="98">
        <f>rep!AA3</f>
        <v>0</v>
      </c>
      <c r="AB9" s="98">
        <f>rep!AB3</f>
        <v>0</v>
      </c>
      <c r="AC9" s="98">
        <f>rep!AC3</f>
        <v>0</v>
      </c>
      <c r="AD9" s="98">
        <f>rep!AD3</f>
        <v>0</v>
      </c>
      <c r="AE9" s="98">
        <f>rep!AE3</f>
        <v>0</v>
      </c>
      <c r="AF9" s="98">
        <f>rep!AF3</f>
        <v>0</v>
      </c>
      <c r="AG9" s="98">
        <f>rep!AG3</f>
        <v>0</v>
      </c>
      <c r="AH9" s="98">
        <f>rep!AH3</f>
        <v>0</v>
      </c>
      <c r="AI9" s="98">
        <f>rep!AI3</f>
        <v>0</v>
      </c>
      <c r="AJ9" s="98">
        <f>rep!AJ3</f>
        <v>0</v>
      </c>
      <c r="AK9" s="98">
        <f>rep!AK3</f>
        <v>0</v>
      </c>
      <c r="AL9" s="98">
        <f>rep!AL3</f>
        <v>0</v>
      </c>
      <c r="AM9" s="98">
        <f>rep!AM3</f>
        <v>0</v>
      </c>
      <c r="AN9" s="98">
        <f>rep!AN3</f>
        <v>0</v>
      </c>
      <c r="AO9" s="98">
        <f>rep!AO3</f>
        <v>0</v>
      </c>
      <c r="AP9" s="98">
        <f>rep!AP3</f>
        <v>0</v>
      </c>
      <c r="AQ9" s="98">
        <f>rep!AQ3</f>
        <v>0</v>
      </c>
      <c r="AR9" s="98">
        <f>rep!AR3</f>
        <v>0</v>
      </c>
      <c r="AU9">
        <f t="shared" si="0"/>
        <v>0</v>
      </c>
      <c r="AV9">
        <f t="shared" si="1"/>
        <v>35.014693251013995</v>
      </c>
      <c r="AW9">
        <f t="shared" si="2"/>
        <v>38.134490688265942</v>
      </c>
      <c r="AX9">
        <f t="shared" ref="AX9:AX42" si="4">+AW9/$BC$7</f>
        <v>6.0627171205510244</v>
      </c>
      <c r="AY9">
        <f t="shared" si="3"/>
        <v>-14.220559163165015</v>
      </c>
      <c r="AZ9" t="str">
        <f t="shared" ref="AZ9:AZ41" si="5">IF(AU9&gt;0,AY9,"" )</f>
        <v/>
      </c>
      <c r="BB9" s="13" t="s">
        <v>12</v>
      </c>
      <c r="BC9" s="14">
        <f>+BC7*BC8</f>
        <v>8.9994409542377074</v>
      </c>
    </row>
    <row r="10" spans="1:55" x14ac:dyDescent="0.2">
      <c r="A10">
        <v>1989</v>
      </c>
      <c r="B10" s="98">
        <f>rep!B4</f>
        <v>0</v>
      </c>
      <c r="C10" s="98">
        <f>rep!C4</f>
        <v>0</v>
      </c>
      <c r="D10" s="98">
        <f>rep!D4</f>
        <v>0</v>
      </c>
      <c r="E10" s="98">
        <f>rep!E4</f>
        <v>0</v>
      </c>
      <c r="F10" s="98">
        <f>rep!F4</f>
        <v>0</v>
      </c>
      <c r="G10" s="98">
        <f>rep!G4</f>
        <v>0</v>
      </c>
      <c r="H10" s="98">
        <f>rep!H4</f>
        <v>0</v>
      </c>
      <c r="I10" s="98">
        <f>rep!I4</f>
        <v>0</v>
      </c>
      <c r="J10" s="98">
        <f>rep!J4</f>
        <v>0</v>
      </c>
      <c r="K10" s="98">
        <f>rep!K4</f>
        <v>0</v>
      </c>
      <c r="L10" s="98">
        <f>rep!L4</f>
        <v>0</v>
      </c>
      <c r="M10" s="98">
        <f>rep!M4</f>
        <v>0</v>
      </c>
      <c r="N10" s="98">
        <f>rep!N4</f>
        <v>0</v>
      </c>
      <c r="O10" s="98">
        <f>rep!O4</f>
        <v>0</v>
      </c>
      <c r="P10" s="98">
        <f>rep!P4</f>
        <v>0</v>
      </c>
      <c r="Q10" s="98">
        <f>rep!Q4</f>
        <v>0</v>
      </c>
      <c r="R10" s="98">
        <f>rep!R4</f>
        <v>0</v>
      </c>
      <c r="S10" s="98">
        <f>rep!S4</f>
        <v>0</v>
      </c>
      <c r="T10" s="98">
        <f>rep!T4</f>
        <v>0</v>
      </c>
      <c r="U10" s="98">
        <f>rep!U4</f>
        <v>0</v>
      </c>
      <c r="V10" s="98">
        <f>rep!V4</f>
        <v>0</v>
      </c>
      <c r="W10" s="98">
        <f>rep!W4</f>
        <v>0</v>
      </c>
      <c r="X10" s="98">
        <f>rep!X4</f>
        <v>0</v>
      </c>
      <c r="Y10" s="98">
        <f>rep!Y4</f>
        <v>0</v>
      </c>
      <c r="Z10" s="98">
        <f>rep!Z4</f>
        <v>0</v>
      </c>
      <c r="AA10" s="98">
        <f>rep!AA4</f>
        <v>0</v>
      </c>
      <c r="AB10" s="98">
        <f>rep!AB4</f>
        <v>0</v>
      </c>
      <c r="AC10" s="98">
        <f>rep!AC4</f>
        <v>0</v>
      </c>
      <c r="AD10" s="98">
        <f>rep!AD4</f>
        <v>0</v>
      </c>
      <c r="AE10" s="98">
        <f>rep!AE4</f>
        <v>0</v>
      </c>
      <c r="AF10" s="98">
        <f>rep!AF4</f>
        <v>0</v>
      </c>
      <c r="AG10" s="98">
        <f>rep!AG4</f>
        <v>0</v>
      </c>
      <c r="AH10" s="98">
        <f>rep!AH4</f>
        <v>0</v>
      </c>
      <c r="AI10" s="98">
        <f>rep!AI4</f>
        <v>0</v>
      </c>
      <c r="AJ10" s="98">
        <f>rep!AJ4</f>
        <v>0</v>
      </c>
      <c r="AK10" s="98">
        <f>rep!AK4</f>
        <v>0</v>
      </c>
      <c r="AL10" s="98">
        <f>rep!AL4</f>
        <v>0</v>
      </c>
      <c r="AM10" s="98">
        <f>rep!AM4</f>
        <v>0</v>
      </c>
      <c r="AN10" s="98">
        <f>rep!AN4</f>
        <v>0</v>
      </c>
      <c r="AO10" s="98">
        <f>rep!AO4</f>
        <v>0</v>
      </c>
      <c r="AP10" s="98">
        <f>rep!AP4</f>
        <v>0</v>
      </c>
      <c r="AQ10" s="98">
        <f>rep!AQ4</f>
        <v>0</v>
      </c>
      <c r="AR10" s="98">
        <f>rep!AR4</f>
        <v>0</v>
      </c>
      <c r="AU10">
        <f t="shared" si="0"/>
        <v>0</v>
      </c>
      <c r="AV10">
        <f t="shared" si="1"/>
        <v>34.210568242430995</v>
      </c>
      <c r="AW10">
        <f t="shared" si="2"/>
        <v>35.684881886929588</v>
      </c>
      <c r="AX10">
        <f t="shared" si="4"/>
        <v>5.6732721600841955</v>
      </c>
      <c r="AY10">
        <f t="shared" si="3"/>
        <v>-14.362944385253483</v>
      </c>
      <c r="AZ10" t="str">
        <f t="shared" si="5"/>
        <v/>
      </c>
    </row>
    <row r="11" spans="1:55" x14ac:dyDescent="0.2">
      <c r="A11">
        <v>1990</v>
      </c>
      <c r="B11" s="98">
        <f>rep!B5</f>
        <v>0</v>
      </c>
      <c r="C11" s="98">
        <f>rep!C5</f>
        <v>0</v>
      </c>
      <c r="D11" s="98">
        <f>rep!D5</f>
        <v>0</v>
      </c>
      <c r="E11" s="98">
        <f>rep!E5</f>
        <v>0</v>
      </c>
      <c r="F11" s="98">
        <f>rep!F5</f>
        <v>0</v>
      </c>
      <c r="G11" s="98">
        <f>rep!G5</f>
        <v>0</v>
      </c>
      <c r="H11" s="98">
        <f>rep!H5</f>
        <v>0</v>
      </c>
      <c r="I11" s="98">
        <f>rep!I5</f>
        <v>0</v>
      </c>
      <c r="J11" s="98">
        <f>rep!J5</f>
        <v>0</v>
      </c>
      <c r="K11" s="98">
        <f>rep!K5</f>
        <v>0</v>
      </c>
      <c r="L11" s="98">
        <f>rep!L5</f>
        <v>0</v>
      </c>
      <c r="M11" s="98">
        <f>rep!M5</f>
        <v>0</v>
      </c>
      <c r="N11" s="98">
        <f>rep!N5</f>
        <v>0</v>
      </c>
      <c r="O11" s="98">
        <f>rep!O5</f>
        <v>0</v>
      </c>
      <c r="P11" s="98">
        <f>rep!P5</f>
        <v>0</v>
      </c>
      <c r="Q11" s="98">
        <f>rep!Q5</f>
        <v>0</v>
      </c>
      <c r="R11" s="98">
        <f>rep!R5</f>
        <v>0</v>
      </c>
      <c r="S11" s="98">
        <f>rep!S5</f>
        <v>0</v>
      </c>
      <c r="T11" s="98">
        <f>rep!T5</f>
        <v>0</v>
      </c>
      <c r="U11" s="98">
        <f>rep!U5</f>
        <v>0</v>
      </c>
      <c r="V11" s="98">
        <f>rep!V5</f>
        <v>0</v>
      </c>
      <c r="W11" s="98">
        <f>rep!W5</f>
        <v>0</v>
      </c>
      <c r="X11" s="98">
        <f>rep!X5</f>
        <v>0</v>
      </c>
      <c r="Y11" s="98">
        <f>rep!Y5</f>
        <v>0</v>
      </c>
      <c r="Z11" s="98">
        <f>rep!Z5</f>
        <v>0</v>
      </c>
      <c r="AA11" s="98">
        <f>rep!AA5</f>
        <v>0</v>
      </c>
      <c r="AB11" s="98">
        <f>rep!AB5</f>
        <v>0</v>
      </c>
      <c r="AC11" s="98">
        <f>rep!AC5</f>
        <v>0</v>
      </c>
      <c r="AD11" s="98">
        <f>rep!AD5</f>
        <v>0</v>
      </c>
      <c r="AE11" s="98">
        <f>rep!AE5</f>
        <v>0</v>
      </c>
      <c r="AF11" s="98">
        <f>rep!AF5</f>
        <v>0</v>
      </c>
      <c r="AG11" s="98">
        <f>rep!AG5</f>
        <v>0</v>
      </c>
      <c r="AH11" s="98">
        <f>rep!AH5</f>
        <v>0</v>
      </c>
      <c r="AI11" s="98">
        <f>rep!AI5</f>
        <v>0</v>
      </c>
      <c r="AJ11" s="98">
        <f>rep!AJ5</f>
        <v>0</v>
      </c>
      <c r="AK11" s="98">
        <f>rep!AK5</f>
        <v>0</v>
      </c>
      <c r="AL11" s="98">
        <f>rep!AL5</f>
        <v>0</v>
      </c>
      <c r="AM11" s="98">
        <f>rep!AM5</f>
        <v>0</v>
      </c>
      <c r="AN11" s="98">
        <f>rep!AN5</f>
        <v>0</v>
      </c>
      <c r="AO11" s="98">
        <f>rep!AO5</f>
        <v>0</v>
      </c>
      <c r="AP11" s="98">
        <f>rep!AP5</f>
        <v>0</v>
      </c>
      <c r="AQ11" s="98">
        <f>rep!AQ5</f>
        <v>0</v>
      </c>
      <c r="AR11" s="98">
        <f>rep!AR5</f>
        <v>0</v>
      </c>
      <c r="AU11">
        <f t="shared" si="0"/>
        <v>0</v>
      </c>
      <c r="AV11">
        <f t="shared" si="1"/>
        <v>33.477217545301009</v>
      </c>
      <c r="AW11">
        <f t="shared" si="2"/>
        <v>35.393414524541868</v>
      </c>
      <c r="AX11">
        <f t="shared" si="4"/>
        <v>5.6269339466680233</v>
      </c>
      <c r="AY11">
        <f t="shared" si="3"/>
        <v>-14.112808415901702</v>
      </c>
      <c r="AZ11" t="str">
        <f t="shared" si="5"/>
        <v/>
      </c>
    </row>
    <row r="12" spans="1:55" x14ac:dyDescent="0.2">
      <c r="A12">
        <v>1991</v>
      </c>
      <c r="B12" s="98">
        <f>rep!B6</f>
        <v>0</v>
      </c>
      <c r="C12" s="98">
        <f>rep!C6</f>
        <v>0</v>
      </c>
      <c r="D12" s="98">
        <f>rep!D6</f>
        <v>0</v>
      </c>
      <c r="E12" s="98">
        <f>rep!E6</f>
        <v>0</v>
      </c>
      <c r="F12" s="98">
        <f>rep!F6</f>
        <v>0</v>
      </c>
      <c r="G12" s="98">
        <f>rep!G6</f>
        <v>0</v>
      </c>
      <c r="H12" s="98">
        <f>rep!H6</f>
        <v>0</v>
      </c>
      <c r="I12" s="98">
        <f>rep!I6</f>
        <v>0</v>
      </c>
      <c r="J12" s="98">
        <f>rep!J6</f>
        <v>0</v>
      </c>
      <c r="K12" s="98">
        <f>rep!K6</f>
        <v>0</v>
      </c>
      <c r="L12" s="98">
        <f>rep!L6</f>
        <v>0</v>
      </c>
      <c r="M12" s="98">
        <f>rep!M6</f>
        <v>0</v>
      </c>
      <c r="N12" s="98">
        <f>rep!N6</f>
        <v>0</v>
      </c>
      <c r="O12" s="98">
        <f>rep!O6</f>
        <v>0</v>
      </c>
      <c r="P12" s="98">
        <f>rep!P6</f>
        <v>0</v>
      </c>
      <c r="Q12" s="98">
        <f>rep!Q6</f>
        <v>0</v>
      </c>
      <c r="R12" s="98">
        <f>rep!R6</f>
        <v>0</v>
      </c>
      <c r="S12" s="98">
        <f>rep!S6</f>
        <v>0</v>
      </c>
      <c r="T12" s="98">
        <f>rep!T6</f>
        <v>0</v>
      </c>
      <c r="U12" s="98">
        <f>rep!U6</f>
        <v>0</v>
      </c>
      <c r="V12" s="98">
        <f>rep!V6</f>
        <v>0</v>
      </c>
      <c r="W12" s="98">
        <f>rep!W6</f>
        <v>0</v>
      </c>
      <c r="X12" s="98">
        <f>rep!X6</f>
        <v>0</v>
      </c>
      <c r="Y12" s="98">
        <f>rep!Y6</f>
        <v>0</v>
      </c>
      <c r="Z12" s="98">
        <f>rep!Z6</f>
        <v>0</v>
      </c>
      <c r="AA12" s="98">
        <f>rep!AA6</f>
        <v>0</v>
      </c>
      <c r="AB12" s="98">
        <f>rep!AB6</f>
        <v>0</v>
      </c>
      <c r="AC12" s="98">
        <f>rep!AC6</f>
        <v>0</v>
      </c>
      <c r="AD12" s="98">
        <f>rep!AD6</f>
        <v>0</v>
      </c>
      <c r="AE12" s="98">
        <f>rep!AE6</f>
        <v>0</v>
      </c>
      <c r="AF12" s="98">
        <f>rep!AF6</f>
        <v>0</v>
      </c>
      <c r="AG12" s="98">
        <f>rep!AG6</f>
        <v>0</v>
      </c>
      <c r="AH12" s="98">
        <f>rep!AH6</f>
        <v>0</v>
      </c>
      <c r="AI12" s="98">
        <f>rep!AI6</f>
        <v>0</v>
      </c>
      <c r="AJ12" s="98">
        <f>rep!AJ6</f>
        <v>0</v>
      </c>
      <c r="AK12" s="98">
        <f>rep!AK6</f>
        <v>0</v>
      </c>
      <c r="AL12" s="98">
        <f>rep!AL6</f>
        <v>0</v>
      </c>
      <c r="AM12" s="98">
        <f>rep!AM6</f>
        <v>0</v>
      </c>
      <c r="AN12" s="98">
        <f>rep!AN6</f>
        <v>0</v>
      </c>
      <c r="AO12" s="98">
        <f>rep!AO6</f>
        <v>0</v>
      </c>
      <c r="AP12" s="98">
        <f>rep!AP6</f>
        <v>0</v>
      </c>
      <c r="AQ12" s="98">
        <f>rep!AQ6</f>
        <v>0</v>
      </c>
      <c r="AR12" s="98">
        <f>rep!AR6</f>
        <v>0</v>
      </c>
      <c r="AU12">
        <f t="shared" si="0"/>
        <v>0</v>
      </c>
      <c r="AV12">
        <f t="shared" si="1"/>
        <v>32.254430786518995</v>
      </c>
      <c r="AW12">
        <f t="shared" si="2"/>
        <v>33.698777232539669</v>
      </c>
      <c r="AX12">
        <f t="shared" si="4"/>
        <v>5.357516253185957</v>
      </c>
      <c r="AY12">
        <f t="shared" si="3"/>
        <v>-13.935021188974822</v>
      </c>
      <c r="AZ12" t="str">
        <f t="shared" si="5"/>
        <v/>
      </c>
    </row>
    <row r="13" spans="1:55" x14ac:dyDescent="0.2">
      <c r="A13">
        <v>1992</v>
      </c>
      <c r="B13" s="98">
        <f>rep!B7</f>
        <v>0</v>
      </c>
      <c r="C13" s="98">
        <f>rep!C7</f>
        <v>0</v>
      </c>
      <c r="D13" s="98">
        <f>rep!D7</f>
        <v>0</v>
      </c>
      <c r="E13" s="98">
        <f>rep!E7</f>
        <v>0</v>
      </c>
      <c r="F13" s="98">
        <f>rep!F7</f>
        <v>0</v>
      </c>
      <c r="G13" s="98">
        <f>rep!G7</f>
        <v>0</v>
      </c>
      <c r="H13" s="98">
        <f>rep!H7</f>
        <v>0</v>
      </c>
      <c r="I13" s="98">
        <f>rep!I7</f>
        <v>0</v>
      </c>
      <c r="J13" s="98">
        <f>rep!J7</f>
        <v>0</v>
      </c>
      <c r="K13" s="98">
        <f>rep!K7</f>
        <v>0</v>
      </c>
      <c r="L13" s="98">
        <f>rep!L7</f>
        <v>0</v>
      </c>
      <c r="M13" s="98">
        <f>rep!M7</f>
        <v>0</v>
      </c>
      <c r="N13" s="98">
        <f>rep!N7</f>
        <v>0</v>
      </c>
      <c r="O13" s="98">
        <f>rep!O7</f>
        <v>0</v>
      </c>
      <c r="P13" s="98">
        <f>rep!P7</f>
        <v>0</v>
      </c>
      <c r="Q13" s="98">
        <f>rep!Q7</f>
        <v>0</v>
      </c>
      <c r="R13" s="98">
        <f>rep!R7</f>
        <v>0</v>
      </c>
      <c r="S13" s="98">
        <f>rep!S7</f>
        <v>0</v>
      </c>
      <c r="T13" s="98">
        <f>rep!T7</f>
        <v>0</v>
      </c>
      <c r="U13" s="98">
        <f>rep!U7</f>
        <v>0</v>
      </c>
      <c r="V13" s="98">
        <f>rep!V7</f>
        <v>0</v>
      </c>
      <c r="W13" s="98">
        <f>rep!W7</f>
        <v>0</v>
      </c>
      <c r="X13" s="98">
        <f>rep!X7</f>
        <v>0</v>
      </c>
      <c r="Y13" s="98">
        <f>rep!Y7</f>
        <v>0</v>
      </c>
      <c r="Z13" s="98">
        <f>rep!Z7</f>
        <v>0</v>
      </c>
      <c r="AA13" s="98">
        <f>rep!AA7</f>
        <v>0</v>
      </c>
      <c r="AB13" s="98">
        <f>rep!AB7</f>
        <v>0</v>
      </c>
      <c r="AC13" s="98">
        <f>rep!AC7</f>
        <v>0</v>
      </c>
      <c r="AD13" s="98">
        <f>rep!AD7</f>
        <v>0</v>
      </c>
      <c r="AE13" s="98">
        <f>rep!AE7</f>
        <v>0</v>
      </c>
      <c r="AF13" s="98">
        <f>rep!AF7</f>
        <v>0</v>
      </c>
      <c r="AG13" s="98">
        <f>rep!AG7</f>
        <v>0</v>
      </c>
      <c r="AH13" s="98">
        <f>rep!AH7</f>
        <v>0</v>
      </c>
      <c r="AI13" s="98">
        <f>rep!AI7</f>
        <v>0</v>
      </c>
      <c r="AJ13" s="98">
        <f>rep!AJ7</f>
        <v>0</v>
      </c>
      <c r="AK13" s="98">
        <f>rep!AK7</f>
        <v>0</v>
      </c>
      <c r="AL13" s="98">
        <f>rep!AL7</f>
        <v>0</v>
      </c>
      <c r="AM13" s="98">
        <f>rep!AM7</f>
        <v>0</v>
      </c>
      <c r="AN13" s="98">
        <f>rep!AN7</f>
        <v>0</v>
      </c>
      <c r="AO13" s="98">
        <f>rep!AO7</f>
        <v>0</v>
      </c>
      <c r="AP13" s="98">
        <f>rep!AP7</f>
        <v>0</v>
      </c>
      <c r="AQ13" s="98">
        <f>rep!AQ7</f>
        <v>0</v>
      </c>
      <c r="AR13" s="98">
        <f>rep!AR7</f>
        <v>0</v>
      </c>
      <c r="AU13">
        <f t="shared" si="0"/>
        <v>0</v>
      </c>
      <c r="AV13">
        <f t="shared" si="1"/>
        <v>32.656566996430996</v>
      </c>
      <c r="AW13">
        <f t="shared" si="2"/>
        <v>36.905388807143026</v>
      </c>
      <c r="AX13">
        <f t="shared" si="4"/>
        <v>5.8673114160799722</v>
      </c>
      <c r="AY13">
        <f t="shared" si="3"/>
        <v>-13.481895545721637</v>
      </c>
      <c r="AZ13" t="str">
        <f t="shared" si="5"/>
        <v/>
      </c>
    </row>
    <row r="14" spans="1:55" x14ac:dyDescent="0.2">
      <c r="A14">
        <v>1993</v>
      </c>
      <c r="B14" s="98">
        <f>rep!B8</f>
        <v>0</v>
      </c>
      <c r="C14" s="98">
        <f>rep!C8</f>
        <v>0</v>
      </c>
      <c r="D14" s="98">
        <f>rep!D8</f>
        <v>0</v>
      </c>
      <c r="E14" s="98">
        <f>rep!E8</f>
        <v>0</v>
      </c>
      <c r="F14" s="98">
        <f>rep!F8</f>
        <v>0</v>
      </c>
      <c r="G14" s="98">
        <f>rep!G8</f>
        <v>0</v>
      </c>
      <c r="H14" s="98">
        <f>rep!H8</f>
        <v>0</v>
      </c>
      <c r="I14" s="98">
        <f>rep!I8</f>
        <v>0</v>
      </c>
      <c r="J14" s="98">
        <f>rep!J8</f>
        <v>0</v>
      </c>
      <c r="K14" s="98">
        <f>rep!K8</f>
        <v>0</v>
      </c>
      <c r="L14" s="98">
        <f>rep!L8</f>
        <v>0</v>
      </c>
      <c r="M14" s="98">
        <f>rep!M8</f>
        <v>0</v>
      </c>
      <c r="N14" s="98">
        <f>rep!N8</f>
        <v>0</v>
      </c>
      <c r="O14" s="98">
        <f>rep!O8</f>
        <v>6.32994E-3</v>
      </c>
      <c r="P14" s="98">
        <f>rep!P8</f>
        <v>1.8989800000000001E-2</v>
      </c>
      <c r="Q14" s="98">
        <f>rep!Q8</f>
        <v>1.8989800000000001E-2</v>
      </c>
      <c r="R14" s="98">
        <f>rep!R8</f>
        <v>3.7969599999999999E-2</v>
      </c>
      <c r="S14" s="98">
        <f>rep!S8</f>
        <v>2.5319700000000001E-2</v>
      </c>
      <c r="T14" s="98">
        <f>rep!T8</f>
        <v>6.3289399999999996E-2</v>
      </c>
      <c r="U14" s="98">
        <f>rep!U8</f>
        <v>5.69594E-2</v>
      </c>
      <c r="V14" s="98">
        <f>rep!V8</f>
        <v>3.7969599999999999E-2</v>
      </c>
      <c r="W14" s="98">
        <f>rep!W8</f>
        <v>5.69594E-2</v>
      </c>
      <c r="X14" s="98">
        <f>rep!X8</f>
        <v>0.101269</v>
      </c>
      <c r="Y14" s="98">
        <f>rep!Y8</f>
        <v>8.2279199999999997E-2</v>
      </c>
      <c r="Z14" s="98">
        <f>rep!Z8</f>
        <v>0.101269</v>
      </c>
      <c r="AA14" s="98">
        <f>rep!AA8</f>
        <v>6.9619299999999995E-2</v>
      </c>
      <c r="AB14" s="98">
        <f>rep!AB8</f>
        <v>9.4939099999999998E-2</v>
      </c>
      <c r="AC14" s="98">
        <f>rep!AC8</f>
        <v>8.2279199999999997E-2</v>
      </c>
      <c r="AD14" s="98">
        <f>rep!AD8</f>
        <v>6.3289399999999996E-2</v>
      </c>
      <c r="AE14" s="98">
        <f>rep!AE8</f>
        <v>3.1649700000000003E-2</v>
      </c>
      <c r="AF14" s="98">
        <f>rep!AF8</f>
        <v>3.7969599999999999E-2</v>
      </c>
      <c r="AG14" s="98">
        <f>rep!AG8</f>
        <v>6.32994E-3</v>
      </c>
      <c r="AH14" s="98">
        <f>rep!AH8</f>
        <v>6.32994E-3</v>
      </c>
      <c r="AI14" s="98">
        <f>rep!AI8</f>
        <v>0</v>
      </c>
      <c r="AJ14" s="98">
        <f>rep!AJ8</f>
        <v>0</v>
      </c>
      <c r="AK14" s="98">
        <f>rep!AK8</f>
        <v>0</v>
      </c>
      <c r="AL14" s="98">
        <f>rep!AL8</f>
        <v>0</v>
      </c>
      <c r="AM14" s="98">
        <f>rep!AM8</f>
        <v>0</v>
      </c>
      <c r="AN14" s="98">
        <f>rep!AN8</f>
        <v>0</v>
      </c>
      <c r="AO14" s="98">
        <f>rep!AO8</f>
        <v>0</v>
      </c>
      <c r="AP14" s="98">
        <f>rep!AP8</f>
        <v>0</v>
      </c>
      <c r="AQ14" s="98">
        <f>rep!AQ8</f>
        <v>0</v>
      </c>
      <c r="AR14" s="98">
        <f>rep!AR8</f>
        <v>0</v>
      </c>
      <c r="AU14">
        <f t="shared" si="0"/>
        <v>33.056971140000002</v>
      </c>
      <c r="AV14">
        <f t="shared" si="1"/>
        <v>34.444805463587002</v>
      </c>
      <c r="AW14">
        <f t="shared" si="2"/>
        <v>28.598254360274723</v>
      </c>
      <c r="AX14">
        <f t="shared" si="4"/>
        <v>4.5466223148290501</v>
      </c>
      <c r="AY14">
        <f t="shared" si="3"/>
        <v>-0.65086839664695484</v>
      </c>
      <c r="AZ14">
        <f t="shared" si="5"/>
        <v>-0.65086839664695484</v>
      </c>
    </row>
    <row r="15" spans="1:55" x14ac:dyDescent="0.2">
      <c r="A15">
        <v>1994</v>
      </c>
      <c r="B15" s="98">
        <f>rep!B9</f>
        <v>0</v>
      </c>
      <c r="C15" s="98">
        <f>rep!C9</f>
        <v>0</v>
      </c>
      <c r="D15" s="98">
        <f>rep!D9</f>
        <v>0</v>
      </c>
      <c r="E15" s="98">
        <f>rep!E9</f>
        <v>0</v>
      </c>
      <c r="F15" s="98">
        <f>rep!F9</f>
        <v>0</v>
      </c>
      <c r="G15" s="98">
        <f>rep!G9</f>
        <v>0</v>
      </c>
      <c r="H15" s="98">
        <f>rep!H9</f>
        <v>7.4099999999999999E-3</v>
      </c>
      <c r="I15" s="98">
        <f>rep!I9</f>
        <v>0</v>
      </c>
      <c r="J15" s="98">
        <f>rep!J9</f>
        <v>0</v>
      </c>
      <c r="K15" s="98">
        <f>rep!K9</f>
        <v>7.4099999999999999E-3</v>
      </c>
      <c r="L15" s="98">
        <f>rep!L9</f>
        <v>0</v>
      </c>
      <c r="M15" s="98">
        <f>rep!M9</f>
        <v>0</v>
      </c>
      <c r="N15" s="98">
        <f>rep!N9</f>
        <v>0</v>
      </c>
      <c r="O15" s="98">
        <f>rep!O9</f>
        <v>5.185E-2</v>
      </c>
      <c r="P15" s="98">
        <f>rep!P9</f>
        <v>6.6669999999999993E-2</v>
      </c>
      <c r="Q15" s="98">
        <f>rep!Q9</f>
        <v>2.222E-2</v>
      </c>
      <c r="R15" s="98">
        <f>rep!R9</f>
        <v>5.185E-2</v>
      </c>
      <c r="S15" s="98">
        <f>rep!S9</f>
        <v>1.481E-2</v>
      </c>
      <c r="T15" s="98">
        <f>rep!T9</f>
        <v>4.444E-2</v>
      </c>
      <c r="U15" s="98">
        <f>rep!U9</f>
        <v>2.222E-2</v>
      </c>
      <c r="V15" s="98">
        <f>rep!V9</f>
        <v>2.963E-2</v>
      </c>
      <c r="W15" s="98">
        <f>rep!W9</f>
        <v>1.481E-2</v>
      </c>
      <c r="X15" s="98">
        <f>rep!X9</f>
        <v>5.185E-2</v>
      </c>
      <c r="Y15" s="98">
        <f>rep!Y9</f>
        <v>3.7039999999999997E-2</v>
      </c>
      <c r="Z15" s="98">
        <f>rep!Z9</f>
        <v>5.926E-2</v>
      </c>
      <c r="AA15" s="98">
        <f>rep!AA9</f>
        <v>6.6669999999999993E-2</v>
      </c>
      <c r="AB15" s="98">
        <f>rep!AB9</f>
        <v>6.6669999999999993E-2</v>
      </c>
      <c r="AC15" s="98">
        <f>rep!AC9</f>
        <v>0.14074</v>
      </c>
      <c r="AD15" s="98">
        <f>rep!AD9</f>
        <v>2.222E-2</v>
      </c>
      <c r="AE15" s="98">
        <f>rep!AE9</f>
        <v>8.8889999999999997E-2</v>
      </c>
      <c r="AF15" s="98">
        <f>rep!AF9</f>
        <v>3.7039999999999997E-2</v>
      </c>
      <c r="AG15" s="98">
        <f>rep!AG9</f>
        <v>6.6669999999999993E-2</v>
      </c>
      <c r="AH15" s="98">
        <f>rep!AH9</f>
        <v>1.481E-2</v>
      </c>
      <c r="AI15" s="98">
        <f>rep!AI9</f>
        <v>7.4099999999999999E-3</v>
      </c>
      <c r="AJ15" s="98">
        <f>rep!AJ9</f>
        <v>7.4099999999999999E-3</v>
      </c>
      <c r="AK15" s="98">
        <f>rep!AK9</f>
        <v>0</v>
      </c>
      <c r="AL15" s="98">
        <f>rep!AL9</f>
        <v>0</v>
      </c>
      <c r="AM15" s="98">
        <f>rep!AM9</f>
        <v>0</v>
      </c>
      <c r="AN15" s="98">
        <f>rep!AN9</f>
        <v>0</v>
      </c>
      <c r="AO15" s="98">
        <f>rep!AO9</f>
        <v>0</v>
      </c>
      <c r="AP15" s="98">
        <f>rep!AP9</f>
        <v>0</v>
      </c>
      <c r="AQ15" s="98">
        <f>rep!AQ9</f>
        <v>0</v>
      </c>
      <c r="AR15" s="98">
        <f>rep!AR9</f>
        <v>0</v>
      </c>
      <c r="AU15">
        <f t="shared" si="0"/>
        <v>33.222299999999997</v>
      </c>
      <c r="AV15">
        <f t="shared" si="1"/>
        <v>35.5188913236518</v>
      </c>
      <c r="AW15">
        <f t="shared" si="2"/>
        <v>27.815660966401083</v>
      </c>
      <c r="AX15">
        <f t="shared" si="4"/>
        <v>4.422203651256134</v>
      </c>
      <c r="AY15">
        <f t="shared" si="3"/>
        <v>-1.092104886591523</v>
      </c>
      <c r="AZ15">
        <f t="shared" si="5"/>
        <v>-1.092104886591523</v>
      </c>
    </row>
    <row r="16" spans="1:55" x14ac:dyDescent="0.2">
      <c r="A16">
        <v>1995</v>
      </c>
      <c r="B16" s="98">
        <f>rep!B10</f>
        <v>0</v>
      </c>
      <c r="C16" s="98">
        <f>rep!C10</f>
        <v>0</v>
      </c>
      <c r="D16" s="98">
        <f>rep!D10</f>
        <v>0</v>
      </c>
      <c r="E16" s="98">
        <f>rep!E10</f>
        <v>0</v>
      </c>
      <c r="F16" s="98">
        <f>rep!F10</f>
        <v>0</v>
      </c>
      <c r="G16" s="98">
        <f>rep!G10</f>
        <v>0</v>
      </c>
      <c r="H16" s="98">
        <f>rep!H10</f>
        <v>0</v>
      </c>
      <c r="I16" s="98">
        <f>rep!I10</f>
        <v>0</v>
      </c>
      <c r="J16" s="98">
        <f>rep!J10</f>
        <v>5.6998900000000002E-4</v>
      </c>
      <c r="K16" s="98">
        <f>rep!K10</f>
        <v>4.24991E-3</v>
      </c>
      <c r="L16" s="98">
        <f>rep!L10</f>
        <v>6.7098699999999997E-3</v>
      </c>
      <c r="M16" s="98">
        <f>rep!M10</f>
        <v>1.3349700000000001E-2</v>
      </c>
      <c r="N16" s="98">
        <f>rep!N10</f>
        <v>1.7629599999999999E-2</v>
      </c>
      <c r="O16" s="98">
        <f>rep!O10</f>
        <v>1.8579600000000002E-2</v>
      </c>
      <c r="P16" s="98">
        <f>rep!P10</f>
        <v>1.7309700000000001E-2</v>
      </c>
      <c r="Q16" s="98">
        <f>rep!Q10</f>
        <v>1.87996E-2</v>
      </c>
      <c r="R16" s="98">
        <f>rep!R10</f>
        <v>3.7509199999999999E-2</v>
      </c>
      <c r="S16" s="98">
        <f>rep!S10</f>
        <v>2.3929499999999999E-2</v>
      </c>
      <c r="T16" s="98">
        <f>rep!T10</f>
        <v>3.7539200000000002E-2</v>
      </c>
      <c r="U16" s="98">
        <f>rep!U10</f>
        <v>3.8149200000000001E-2</v>
      </c>
      <c r="V16" s="98">
        <f>rep!V10</f>
        <v>4.0269199999999998E-2</v>
      </c>
      <c r="W16" s="98">
        <f>rep!W10</f>
        <v>3.8419200000000001E-2</v>
      </c>
      <c r="X16" s="98">
        <f>rep!X10</f>
        <v>5.0389000000000003E-2</v>
      </c>
      <c r="Y16" s="98">
        <f>rep!Y10</f>
        <v>5.6418900000000001E-2</v>
      </c>
      <c r="Z16" s="98">
        <f>rep!Z10</f>
        <v>6.5608700000000006E-2</v>
      </c>
      <c r="AA16" s="98">
        <f>rep!AA10</f>
        <v>0.101288</v>
      </c>
      <c r="AB16" s="98">
        <f>rep!AB10</f>
        <v>9.0518199999999993E-2</v>
      </c>
      <c r="AC16" s="98">
        <f>rep!AC10</f>
        <v>8.9918200000000004E-2</v>
      </c>
      <c r="AD16" s="98">
        <f>rep!AD10</f>
        <v>5.31989E-2</v>
      </c>
      <c r="AE16" s="98">
        <f>rep!AE10</f>
        <v>4.54291E-2</v>
      </c>
      <c r="AF16" s="98">
        <f>rep!AF10</f>
        <v>4.8189000000000003E-2</v>
      </c>
      <c r="AG16" s="98">
        <f>rep!AG10</f>
        <v>4.1259200000000003E-2</v>
      </c>
      <c r="AH16" s="98">
        <f>rep!AH10</f>
        <v>1.8989599999999999E-2</v>
      </c>
      <c r="AI16" s="98">
        <f>rep!AI10</f>
        <v>1.34597E-2</v>
      </c>
      <c r="AJ16" s="98">
        <f>rep!AJ10</f>
        <v>1.03998E-3</v>
      </c>
      <c r="AK16" s="98">
        <f>rep!AK10</f>
        <v>3.79992E-3</v>
      </c>
      <c r="AL16" s="98">
        <f>rep!AL10</f>
        <v>2.34995E-3</v>
      </c>
      <c r="AM16" s="98">
        <f>rep!AM10</f>
        <v>0</v>
      </c>
      <c r="AN16" s="98">
        <f>rep!AN10</f>
        <v>2.7799399999999998E-3</v>
      </c>
      <c r="AO16" s="98">
        <f>rep!AO10</f>
        <v>0</v>
      </c>
      <c r="AP16" s="98">
        <f>rep!AP10</f>
        <v>2.34995E-3</v>
      </c>
      <c r="AQ16" s="98">
        <f>rep!AQ10</f>
        <v>0</v>
      </c>
      <c r="AR16" s="98">
        <f>rep!AR10</f>
        <v>0</v>
      </c>
      <c r="AU16">
        <f t="shared" si="0"/>
        <v>33.584259832000001</v>
      </c>
      <c r="AV16">
        <f t="shared" si="1"/>
        <v>36.229537694790196</v>
      </c>
      <c r="AW16">
        <f t="shared" si="2"/>
        <v>27.265946699729284</v>
      </c>
      <c r="AX16">
        <f t="shared" si="4"/>
        <v>4.3348086963003629</v>
      </c>
      <c r="AY16">
        <f t="shared" si="3"/>
        <v>-1.270534111473451</v>
      </c>
      <c r="AZ16">
        <f t="shared" si="5"/>
        <v>-1.270534111473451</v>
      </c>
    </row>
    <row r="17" spans="1:52" x14ac:dyDescent="0.2">
      <c r="A17">
        <v>1996</v>
      </c>
      <c r="B17" s="98">
        <f>rep!B11</f>
        <v>0</v>
      </c>
      <c r="C17" s="98">
        <f>rep!C11</f>
        <v>0</v>
      </c>
      <c r="D17" s="98">
        <f>rep!D11</f>
        <v>0</v>
      </c>
      <c r="E17" s="98">
        <f>rep!E11</f>
        <v>0</v>
      </c>
      <c r="F17" s="98">
        <f>rep!F11</f>
        <v>0</v>
      </c>
      <c r="G17" s="98">
        <f>rep!G11</f>
        <v>1.6877099999999999E-4</v>
      </c>
      <c r="H17" s="98">
        <f>rep!H11</f>
        <v>0</v>
      </c>
      <c r="I17" s="98">
        <f>rep!I11</f>
        <v>3.71295E-4</v>
      </c>
      <c r="J17" s="98">
        <f>rep!J11</f>
        <v>6.5258000000000004E-4</v>
      </c>
      <c r="K17" s="98">
        <f>rep!K11</f>
        <v>1.0126200000000001E-3</v>
      </c>
      <c r="L17" s="98">
        <f>rep!L11</f>
        <v>2.95911E-3</v>
      </c>
      <c r="M17" s="98">
        <f>rep!M11</f>
        <v>2.1490099999999998E-3</v>
      </c>
      <c r="N17" s="98">
        <f>rep!N11</f>
        <v>4.0842500000000002E-3</v>
      </c>
      <c r="O17" s="98">
        <f>rep!O11</f>
        <v>5.92948E-3</v>
      </c>
      <c r="P17" s="98">
        <f>rep!P11</f>
        <v>5.4456699999999997E-3</v>
      </c>
      <c r="Q17" s="98">
        <f>rep!Q11</f>
        <v>5.3781599999999999E-3</v>
      </c>
      <c r="R17" s="98">
        <f>rep!R11</f>
        <v>1.35242E-2</v>
      </c>
      <c r="S17" s="98">
        <f>rep!S11</f>
        <v>1.3782900000000001E-2</v>
      </c>
      <c r="T17" s="98">
        <f>rep!T11</f>
        <v>1.9138599999999999E-2</v>
      </c>
      <c r="U17" s="98">
        <f>rep!U11</f>
        <v>2.6418199999999999E-2</v>
      </c>
      <c r="V17" s="98">
        <f>rep!V11</f>
        <v>2.1613899999999998E-2</v>
      </c>
      <c r="W17" s="98">
        <f>rep!W11</f>
        <v>2.17264E-2</v>
      </c>
      <c r="X17" s="98">
        <f>rep!X11</f>
        <v>2.2334E-2</v>
      </c>
      <c r="Y17" s="98">
        <f>rep!Y11</f>
        <v>3.5419300000000001E-2</v>
      </c>
      <c r="Z17" s="98">
        <f>rep!Z11</f>
        <v>4.26652E-2</v>
      </c>
      <c r="AA17" s="98">
        <f>rep!AA11</f>
        <v>7.1300000000000002E-2</v>
      </c>
      <c r="AB17" s="98">
        <f>rep!AB11</f>
        <v>0.103659</v>
      </c>
      <c r="AC17" s="98">
        <f>rep!AC11</f>
        <v>0.111141</v>
      </c>
      <c r="AD17" s="98">
        <f>rep!AD11</f>
        <v>9.5580499999999999E-2</v>
      </c>
      <c r="AE17" s="98">
        <f>rep!AE11</f>
        <v>8.8750899999999994E-2</v>
      </c>
      <c r="AF17" s="98">
        <f>rep!AF11</f>
        <v>7.0996199999999995E-2</v>
      </c>
      <c r="AG17" s="98">
        <f>rep!AG11</f>
        <v>6.27939E-2</v>
      </c>
      <c r="AH17" s="98">
        <f>rep!AH11</f>
        <v>5.0237400000000001E-2</v>
      </c>
      <c r="AI17" s="98">
        <f>rep!AI11</f>
        <v>3.7950900000000003E-2</v>
      </c>
      <c r="AJ17" s="98">
        <f>rep!AJ11</f>
        <v>2.90511E-2</v>
      </c>
      <c r="AK17" s="98">
        <f>rep!AK11</f>
        <v>1.76534E-2</v>
      </c>
      <c r="AL17" s="98">
        <f>rep!AL11</f>
        <v>1.2354E-2</v>
      </c>
      <c r="AM17" s="98">
        <f>rep!AM11</f>
        <v>2.2502799999999999E-3</v>
      </c>
      <c r="AN17" s="98">
        <f>rep!AN11</f>
        <v>1.50768E-3</v>
      </c>
      <c r="AO17" s="98">
        <f>rep!AO11</f>
        <v>0</v>
      </c>
      <c r="AP17" s="98">
        <f>rep!AP11</f>
        <v>0</v>
      </c>
      <c r="AQ17" s="98">
        <f>rep!AQ11</f>
        <v>0</v>
      </c>
      <c r="AR17" s="98">
        <f>rep!AR11</f>
        <v>0</v>
      </c>
      <c r="AU17">
        <f t="shared" si="0"/>
        <v>36.725485730000003</v>
      </c>
      <c r="AV17">
        <f t="shared" si="1"/>
        <v>36.688153416552602</v>
      </c>
      <c r="AW17">
        <f t="shared" si="2"/>
        <v>26.9421576346856</v>
      </c>
      <c r="AX17">
        <f t="shared" si="4"/>
        <v>4.2833318974062955</v>
      </c>
      <c r="AY17">
        <f t="shared" si="3"/>
        <v>1.8038234972067826E-2</v>
      </c>
      <c r="AZ17">
        <f t="shared" si="5"/>
        <v>1.8038234972067826E-2</v>
      </c>
    </row>
    <row r="18" spans="1:52" x14ac:dyDescent="0.2">
      <c r="A18">
        <v>1997</v>
      </c>
      <c r="B18" s="98">
        <f>rep!B12</f>
        <v>0</v>
      </c>
      <c r="C18" s="98">
        <f>rep!C12</f>
        <v>0</v>
      </c>
      <c r="D18" s="98">
        <f>rep!D12</f>
        <v>0</v>
      </c>
      <c r="E18" s="98">
        <f>rep!E12</f>
        <v>0</v>
      </c>
      <c r="F18" s="98">
        <f>rep!F12</f>
        <v>0</v>
      </c>
      <c r="G18" s="98">
        <f>rep!G12</f>
        <v>0</v>
      </c>
      <c r="H18" s="98">
        <f>rep!H12</f>
        <v>0</v>
      </c>
      <c r="I18" s="98">
        <f>rep!I12</f>
        <v>2.19996E-4</v>
      </c>
      <c r="J18" s="98">
        <f>rep!J12</f>
        <v>0</v>
      </c>
      <c r="K18" s="98">
        <f>rep!K12</f>
        <v>0</v>
      </c>
      <c r="L18" s="98">
        <f>rep!L12</f>
        <v>0</v>
      </c>
      <c r="M18" s="98">
        <f>rep!M12</f>
        <v>2.9999399999999999E-5</v>
      </c>
      <c r="N18" s="98">
        <f>rep!N12</f>
        <v>7.9998400000000003E-5</v>
      </c>
      <c r="O18" s="98">
        <f>rep!O12</f>
        <v>1.79996E-3</v>
      </c>
      <c r="P18" s="98">
        <f>rep!P12</f>
        <v>3.8999199999999998E-4</v>
      </c>
      <c r="Q18" s="98">
        <f>rep!Q12</f>
        <v>1.7099699999999999E-3</v>
      </c>
      <c r="R18" s="98">
        <f>rep!R12</f>
        <v>3.5099300000000001E-3</v>
      </c>
      <c r="S18" s="98">
        <f>rep!S12</f>
        <v>2.4399500000000002E-3</v>
      </c>
      <c r="T18" s="98">
        <f>rep!T12</f>
        <v>4.7099100000000003E-3</v>
      </c>
      <c r="U18" s="98">
        <f>rep!U12</f>
        <v>7.6298499999999997E-3</v>
      </c>
      <c r="V18" s="98">
        <f>rep!V12</f>
        <v>9.2598100000000003E-3</v>
      </c>
      <c r="W18" s="98">
        <f>rep!W12</f>
        <v>1.50797E-2</v>
      </c>
      <c r="X18" s="98">
        <f>rep!X12</f>
        <v>1.3949700000000001E-2</v>
      </c>
      <c r="Y18" s="98">
        <f>rep!Y12</f>
        <v>1.9179600000000002E-2</v>
      </c>
      <c r="Z18" s="98">
        <f>rep!Z12</f>
        <v>2.4069500000000001E-2</v>
      </c>
      <c r="AA18" s="98">
        <f>rep!AA12</f>
        <v>2.2709500000000001E-2</v>
      </c>
      <c r="AB18" s="98">
        <f>rep!AB12</f>
        <v>2.6929499999999999E-2</v>
      </c>
      <c r="AC18" s="98">
        <f>rep!AC12</f>
        <v>3.08994E-2</v>
      </c>
      <c r="AD18" s="98">
        <f>rep!AD12</f>
        <v>3.8149200000000001E-2</v>
      </c>
      <c r="AE18" s="98">
        <f>rep!AE12</f>
        <v>5.1978999999999997E-2</v>
      </c>
      <c r="AF18" s="98">
        <f>rep!AF12</f>
        <v>5.85088E-2</v>
      </c>
      <c r="AG18" s="98">
        <f>rep!AG12</f>
        <v>7.0888599999999996E-2</v>
      </c>
      <c r="AH18" s="98">
        <f>rep!AH12</f>
        <v>8.9188199999999995E-2</v>
      </c>
      <c r="AI18" s="98">
        <f>rep!AI12</f>
        <v>9.8708000000000004E-2</v>
      </c>
      <c r="AJ18" s="98">
        <f>rep!AJ12</f>
        <v>9.6698099999999995E-2</v>
      </c>
      <c r="AK18" s="98">
        <f>rep!AK12</f>
        <v>9.0168200000000004E-2</v>
      </c>
      <c r="AL18" s="98">
        <f>rep!AL12</f>
        <v>8.2578299999999993E-2</v>
      </c>
      <c r="AM18" s="98">
        <f>rep!AM12</f>
        <v>6.17288E-2</v>
      </c>
      <c r="AN18" s="98">
        <f>rep!AN12</f>
        <v>3.8569199999999998E-2</v>
      </c>
      <c r="AO18" s="98">
        <f>rep!AO12</f>
        <v>2.5069500000000002E-2</v>
      </c>
      <c r="AP18" s="98">
        <f>rep!AP12</f>
        <v>1.00398E-2</v>
      </c>
      <c r="AQ18" s="98">
        <f>rep!AQ12</f>
        <v>2.84994E-3</v>
      </c>
      <c r="AR18" s="98">
        <f>rep!AR12</f>
        <v>2.7999399999999999E-4</v>
      </c>
      <c r="AU18">
        <f t="shared" si="0"/>
        <v>41.628183610199997</v>
      </c>
      <c r="AV18">
        <f t="shared" si="1"/>
        <v>36.853620210185895</v>
      </c>
      <c r="AW18">
        <f t="shared" si="2"/>
        <v>27.630005370498793</v>
      </c>
      <c r="AX18">
        <f t="shared" si="4"/>
        <v>4.3926876582668983</v>
      </c>
      <c r="AY18">
        <f t="shared" si="3"/>
        <v>2.2780775418833468</v>
      </c>
      <c r="AZ18">
        <f t="shared" si="5"/>
        <v>2.2780775418833468</v>
      </c>
    </row>
    <row r="19" spans="1:52" x14ac:dyDescent="0.2">
      <c r="A19">
        <v>1998</v>
      </c>
      <c r="B19" s="98">
        <f>rep!B13</f>
        <v>0</v>
      </c>
      <c r="C19" s="98">
        <f>rep!C13</f>
        <v>0</v>
      </c>
      <c r="D19" s="98">
        <f>rep!D13</f>
        <v>0</v>
      </c>
      <c r="E19" s="98">
        <f>rep!E13</f>
        <v>0</v>
      </c>
      <c r="F19" s="98">
        <f>rep!F13</f>
        <v>0</v>
      </c>
      <c r="G19" s="98">
        <f>rep!G13</f>
        <v>0</v>
      </c>
      <c r="H19" s="98">
        <f>rep!H13</f>
        <v>0</v>
      </c>
      <c r="I19" s="98">
        <f>rep!I13</f>
        <v>0</v>
      </c>
      <c r="J19" s="98">
        <f>rep!J13</f>
        <v>0</v>
      </c>
      <c r="K19" s="98">
        <f>rep!K13</f>
        <v>0</v>
      </c>
      <c r="L19" s="98">
        <f>rep!L13</f>
        <v>7.0999300000000002E-4</v>
      </c>
      <c r="M19" s="98">
        <f>rep!M13</f>
        <v>3.8999599999999998E-4</v>
      </c>
      <c r="N19" s="98">
        <f>rep!N13</f>
        <v>7.5999200000000002E-4</v>
      </c>
      <c r="O19" s="98">
        <f>rep!O13</f>
        <v>7.5999200000000002E-4</v>
      </c>
      <c r="P19" s="98">
        <f>rep!P13</f>
        <v>2.6699699999999998E-3</v>
      </c>
      <c r="Q19" s="98">
        <f>rep!Q13</f>
        <v>4.51995E-3</v>
      </c>
      <c r="R19" s="98">
        <f>rep!R13</f>
        <v>7.3899300000000003E-3</v>
      </c>
      <c r="S19" s="98">
        <f>rep!S13</f>
        <v>8.2899199999999992E-3</v>
      </c>
      <c r="T19" s="98">
        <f>rep!T13</f>
        <v>9.2799100000000006E-3</v>
      </c>
      <c r="U19" s="98">
        <f>rep!U13</f>
        <v>1.9929800000000001E-2</v>
      </c>
      <c r="V19" s="98">
        <f>rep!V13</f>
        <v>1.6159799999999998E-2</v>
      </c>
      <c r="W19" s="98">
        <f>rep!W13</f>
        <v>2.6409700000000001E-2</v>
      </c>
      <c r="X19" s="98">
        <f>rep!X13</f>
        <v>3.5199599999999998E-2</v>
      </c>
      <c r="Y19" s="98">
        <f>rep!Y13</f>
        <v>4.5509500000000001E-2</v>
      </c>
      <c r="Z19" s="98">
        <f>rep!Z13</f>
        <v>5.1839499999999997E-2</v>
      </c>
      <c r="AA19" s="98">
        <f>rep!AA13</f>
        <v>5.5759400000000001E-2</v>
      </c>
      <c r="AB19" s="98">
        <f>rep!AB13</f>
        <v>6.7919300000000002E-2</v>
      </c>
      <c r="AC19" s="98">
        <f>rep!AC13</f>
        <v>5.9229400000000001E-2</v>
      </c>
      <c r="AD19" s="98">
        <f>rep!AD13</f>
        <v>6.1339400000000002E-2</v>
      </c>
      <c r="AE19" s="98">
        <f>rep!AE13</f>
        <v>5.92694E-2</v>
      </c>
      <c r="AF19" s="98">
        <f>rep!AF13</f>
        <v>4.6459500000000001E-2</v>
      </c>
      <c r="AG19" s="98">
        <f>rep!AG13</f>
        <v>4.5189500000000001E-2</v>
      </c>
      <c r="AH19" s="98">
        <f>rep!AH13</f>
        <v>4.0209599999999998E-2</v>
      </c>
      <c r="AI19" s="98">
        <f>rep!AI13</f>
        <v>5.2909499999999998E-2</v>
      </c>
      <c r="AJ19" s="98">
        <f>rep!AJ13</f>
        <v>5.9849399999999997E-2</v>
      </c>
      <c r="AK19" s="98">
        <f>rep!AK13</f>
        <v>6.20794E-2</v>
      </c>
      <c r="AL19" s="98">
        <f>rep!AL13</f>
        <v>5.30295E-2</v>
      </c>
      <c r="AM19" s="98">
        <f>rep!AM13</f>
        <v>4.0359600000000002E-2</v>
      </c>
      <c r="AN19" s="98">
        <f>rep!AN13</f>
        <v>3.8159600000000002E-2</v>
      </c>
      <c r="AO19" s="98">
        <f>rep!AO13</f>
        <v>2.2949799999999999E-2</v>
      </c>
      <c r="AP19" s="98">
        <f>rep!AP13</f>
        <v>5.0399499999999996E-3</v>
      </c>
      <c r="AQ19" s="98">
        <f>rep!AQ13</f>
        <v>4.2999599999999998E-4</v>
      </c>
      <c r="AR19" s="98">
        <f>rep!AR13</f>
        <v>0</v>
      </c>
      <c r="AU19">
        <f t="shared" si="0"/>
        <v>39.080633241999998</v>
      </c>
      <c r="AV19">
        <f t="shared" si="1"/>
        <v>36.752399483892994</v>
      </c>
      <c r="AW19">
        <f t="shared" si="2"/>
        <v>30.143646944724878</v>
      </c>
      <c r="AX19">
        <f t="shared" si="4"/>
        <v>4.7923127098131761</v>
      </c>
      <c r="AY19">
        <f t="shared" si="3"/>
        <v>1.0635404383002318</v>
      </c>
      <c r="AZ19">
        <f t="shared" si="5"/>
        <v>1.0635404383002318</v>
      </c>
    </row>
    <row r="20" spans="1:52" x14ac:dyDescent="0.2">
      <c r="A20">
        <v>1999</v>
      </c>
      <c r="B20" s="98">
        <f>rep!B14</f>
        <v>2.19998E-4</v>
      </c>
      <c r="C20" s="98">
        <f>rep!C14</f>
        <v>0</v>
      </c>
      <c r="D20" s="98">
        <f>rep!D14</f>
        <v>0</v>
      </c>
      <c r="E20" s="98">
        <f>rep!E14</f>
        <v>0</v>
      </c>
      <c r="F20" s="98">
        <f>rep!F14</f>
        <v>0</v>
      </c>
      <c r="G20" s="98">
        <f>rep!G14</f>
        <v>0</v>
      </c>
      <c r="H20" s="98">
        <f>rep!H14</f>
        <v>0</v>
      </c>
      <c r="I20" s="98">
        <f>rep!I14</f>
        <v>2.7999699999999998E-4</v>
      </c>
      <c r="J20" s="98">
        <f>rep!J14</f>
        <v>1.0299899999999999E-3</v>
      </c>
      <c r="K20" s="98">
        <f>rep!K14</f>
        <v>1.21999E-3</v>
      </c>
      <c r="L20" s="98">
        <f>rep!L14</f>
        <v>1.11999E-3</v>
      </c>
      <c r="M20" s="98">
        <f>rep!M14</f>
        <v>4.0899600000000001E-3</v>
      </c>
      <c r="N20" s="98">
        <f>rep!N14</f>
        <v>2.8499699999999998E-3</v>
      </c>
      <c r="O20" s="98">
        <f>rep!O14</f>
        <v>4.7899500000000003E-3</v>
      </c>
      <c r="P20" s="98">
        <f>rep!P14</f>
        <v>7.4299300000000004E-3</v>
      </c>
      <c r="Q20" s="98">
        <f>rep!Q14</f>
        <v>1.1699899999999999E-2</v>
      </c>
      <c r="R20" s="98">
        <f>rep!R14</f>
        <v>1.26099E-2</v>
      </c>
      <c r="S20" s="98">
        <f>rep!S14</f>
        <v>1.84198E-2</v>
      </c>
      <c r="T20" s="98">
        <f>rep!T14</f>
        <v>2.42998E-2</v>
      </c>
      <c r="U20" s="98">
        <f>rep!U14</f>
        <v>3.3559699999999998E-2</v>
      </c>
      <c r="V20" s="98">
        <f>rep!V14</f>
        <v>4.2139599999999999E-2</v>
      </c>
      <c r="W20" s="98">
        <f>rep!W14</f>
        <v>5.1889499999999998E-2</v>
      </c>
      <c r="X20" s="98">
        <f>rep!X14</f>
        <v>5.6479399999999999E-2</v>
      </c>
      <c r="Y20" s="98">
        <f>rep!Y14</f>
        <v>6.48894E-2</v>
      </c>
      <c r="Z20" s="98">
        <f>rep!Z14</f>
        <v>7.2869299999999998E-2</v>
      </c>
      <c r="AA20" s="98">
        <f>rep!AA14</f>
        <v>8.4319199999999997E-2</v>
      </c>
      <c r="AB20" s="98">
        <f>rep!AB14</f>
        <v>9.4429100000000002E-2</v>
      </c>
      <c r="AC20" s="98">
        <f>rep!AC14</f>
        <v>9.9079E-2</v>
      </c>
      <c r="AD20" s="98">
        <f>rep!AD14</f>
        <v>9.7508999999999998E-2</v>
      </c>
      <c r="AE20" s="98">
        <f>rep!AE14</f>
        <v>7.8389200000000006E-2</v>
      </c>
      <c r="AF20" s="98">
        <f>rep!AF14</f>
        <v>5.3219500000000003E-2</v>
      </c>
      <c r="AG20" s="98">
        <f>rep!AG14</f>
        <v>3.9659600000000003E-2</v>
      </c>
      <c r="AH20" s="98">
        <f>rep!AH14</f>
        <v>2.35198E-2</v>
      </c>
      <c r="AI20" s="98">
        <f>rep!AI14</f>
        <v>1.29899E-2</v>
      </c>
      <c r="AJ20" s="98">
        <f>rep!AJ14</f>
        <v>3.8299599999999999E-3</v>
      </c>
      <c r="AK20" s="98">
        <f>rep!AK14</f>
        <v>1.1099899999999999E-3</v>
      </c>
      <c r="AL20" s="98">
        <f>rep!AL14</f>
        <v>5.99994E-5</v>
      </c>
      <c r="AM20" s="98">
        <f>rep!AM14</f>
        <v>0</v>
      </c>
      <c r="AN20" s="98">
        <f>rep!AN14</f>
        <v>0</v>
      </c>
      <c r="AO20" s="98">
        <f>rep!AO14</f>
        <v>0</v>
      </c>
      <c r="AP20" s="98">
        <f>rep!AP14</f>
        <v>0</v>
      </c>
      <c r="AQ20" s="98">
        <f>rep!AQ14</f>
        <v>0</v>
      </c>
      <c r="AR20" s="98">
        <f>rep!AR14</f>
        <v>0</v>
      </c>
      <c r="AU20">
        <f t="shared" si="0"/>
        <v>34.879991991399997</v>
      </c>
      <c r="AV20">
        <f t="shared" si="1"/>
        <v>36.005741988951989</v>
      </c>
      <c r="AW20">
        <f t="shared" si="2"/>
        <v>36.1431034199029</v>
      </c>
      <c r="AX20">
        <f t="shared" si="4"/>
        <v>5.7461213704138157</v>
      </c>
      <c r="AY20">
        <f t="shared" si="3"/>
        <v>-0.46962862159757912</v>
      </c>
      <c r="AZ20">
        <f t="shared" si="5"/>
        <v>-0.46962862159757912</v>
      </c>
    </row>
    <row r="21" spans="1:52" x14ac:dyDescent="0.2">
      <c r="A21">
        <v>2000</v>
      </c>
      <c r="B21" s="98">
        <f>rep!B15</f>
        <v>0</v>
      </c>
      <c r="C21" s="98">
        <f>rep!C15</f>
        <v>0</v>
      </c>
      <c r="D21" s="98">
        <f>rep!D15</f>
        <v>0</v>
      </c>
      <c r="E21" s="98">
        <f>rep!E15</f>
        <v>0</v>
      </c>
      <c r="F21" s="98">
        <f>rep!F15</f>
        <v>0</v>
      </c>
      <c r="G21" s="98">
        <f>rep!G15</f>
        <v>0</v>
      </c>
      <c r="H21" s="98">
        <f>rep!H15</f>
        <v>0</v>
      </c>
      <c r="I21" s="98">
        <f>rep!I15</f>
        <v>0</v>
      </c>
      <c r="J21" s="98">
        <f>rep!J15</f>
        <v>2.6999700000000001E-4</v>
      </c>
      <c r="K21" s="98">
        <f>rep!K15</f>
        <v>7.7999199999999997E-4</v>
      </c>
      <c r="L21" s="98">
        <f>rep!L15</f>
        <v>3.21997E-3</v>
      </c>
      <c r="M21" s="98">
        <f>rep!M15</f>
        <v>7.2999299999999996E-3</v>
      </c>
      <c r="N21" s="98">
        <f>rep!N15</f>
        <v>1.03999E-2</v>
      </c>
      <c r="O21" s="98">
        <f>rep!O15</f>
        <v>1.7379800000000001E-2</v>
      </c>
      <c r="P21" s="98">
        <f>rep!P15</f>
        <v>2.3419800000000001E-2</v>
      </c>
      <c r="Q21" s="98">
        <f>rep!Q15</f>
        <v>3.0239700000000001E-2</v>
      </c>
      <c r="R21" s="98">
        <f>rep!R15</f>
        <v>4.02396E-2</v>
      </c>
      <c r="S21" s="98">
        <f>rep!S15</f>
        <v>4.4699599999999999E-2</v>
      </c>
      <c r="T21" s="98">
        <f>rep!T15</f>
        <v>5.7369400000000001E-2</v>
      </c>
      <c r="U21" s="98">
        <f>rep!U15</f>
        <v>6.61693E-2</v>
      </c>
      <c r="V21" s="98">
        <f>rep!V15</f>
        <v>7.2089299999999995E-2</v>
      </c>
      <c r="W21" s="98">
        <f>rep!W15</f>
        <v>7.8429200000000004E-2</v>
      </c>
      <c r="X21" s="98">
        <f>rep!X15</f>
        <v>7.4349299999999993E-2</v>
      </c>
      <c r="Y21" s="98">
        <f>rep!Y15</f>
        <v>6.8839300000000006E-2</v>
      </c>
      <c r="Z21" s="98">
        <f>rep!Z15</f>
        <v>6.2989400000000001E-2</v>
      </c>
      <c r="AA21" s="98">
        <f>rep!AA15</f>
        <v>5.9229400000000001E-2</v>
      </c>
      <c r="AB21" s="98">
        <f>rep!AB15</f>
        <v>5.9719399999999999E-2</v>
      </c>
      <c r="AC21" s="98">
        <f>rep!AC15</f>
        <v>5.4739500000000003E-2</v>
      </c>
      <c r="AD21" s="98">
        <f>rep!AD15</f>
        <v>4.2949599999999998E-2</v>
      </c>
      <c r="AE21" s="98">
        <f>rep!AE15</f>
        <v>3.4379699999999999E-2</v>
      </c>
      <c r="AF21" s="98">
        <f>rep!AF15</f>
        <v>2.3219799999999999E-2</v>
      </c>
      <c r="AG21" s="98">
        <f>rep!AG15</f>
        <v>1.6339800000000002E-2</v>
      </c>
      <c r="AH21" s="98">
        <f>rep!AH15</f>
        <v>1.4039899999999999E-2</v>
      </c>
      <c r="AI21" s="98">
        <f>rep!AI15</f>
        <v>1.23199E-2</v>
      </c>
      <c r="AJ21" s="98">
        <f>rep!AJ15</f>
        <v>8.4899199999999998E-3</v>
      </c>
      <c r="AK21" s="98">
        <f>rep!AK15</f>
        <v>5.8599400000000001E-3</v>
      </c>
      <c r="AL21" s="98">
        <f>rep!AL15</f>
        <v>3.24997E-3</v>
      </c>
      <c r="AM21" s="98">
        <f>rep!AM15</f>
        <v>3.3599699999999999E-3</v>
      </c>
      <c r="AN21" s="98">
        <f>rep!AN15</f>
        <v>1.9099799999999999E-3</v>
      </c>
      <c r="AO21" s="98">
        <f>rep!AO15</f>
        <v>9.5998999999999998E-4</v>
      </c>
      <c r="AP21" s="98">
        <f>rep!AP15</f>
        <v>7.49992E-4</v>
      </c>
      <c r="AQ21" s="98">
        <f>rep!AQ15</f>
        <v>2.9999699999999998E-4</v>
      </c>
      <c r="AR21" s="98">
        <f>rep!AR15</f>
        <v>0</v>
      </c>
      <c r="AU21">
        <f t="shared" si="0"/>
        <v>32.424374911000008</v>
      </c>
      <c r="AV21">
        <f t="shared" si="1"/>
        <v>33.807766637926001</v>
      </c>
      <c r="AW21">
        <f t="shared" si="2"/>
        <v>43.085183339690502</v>
      </c>
      <c r="AX21">
        <f t="shared" si="4"/>
        <v>6.8497906740366457</v>
      </c>
      <c r="AY21">
        <f t="shared" si="3"/>
        <v>-0.52857488527504981</v>
      </c>
      <c r="AZ21">
        <f t="shared" si="5"/>
        <v>-0.52857488527504981</v>
      </c>
    </row>
    <row r="22" spans="1:52" x14ac:dyDescent="0.2">
      <c r="A22">
        <v>2001</v>
      </c>
      <c r="B22" s="98">
        <f>rep!B16</f>
        <v>0</v>
      </c>
      <c r="C22" s="98">
        <f>rep!C16</f>
        <v>0</v>
      </c>
      <c r="D22" s="98">
        <f>rep!D16</f>
        <v>0</v>
      </c>
      <c r="E22" s="98">
        <f>rep!E16</f>
        <v>0</v>
      </c>
      <c r="F22" s="98">
        <f>rep!F16</f>
        <v>0</v>
      </c>
      <c r="G22" s="98">
        <f>rep!G16</f>
        <v>0</v>
      </c>
      <c r="H22" s="98">
        <f>rep!H16</f>
        <v>0</v>
      </c>
      <c r="I22" s="98">
        <f>rep!I16</f>
        <v>0</v>
      </c>
      <c r="J22" s="98">
        <f>rep!J16</f>
        <v>0</v>
      </c>
      <c r="K22" s="98">
        <f>rep!K16</f>
        <v>1.0000099999999999E-4</v>
      </c>
      <c r="L22" s="98">
        <f>rep!L16</f>
        <v>2.4000200000000001E-4</v>
      </c>
      <c r="M22" s="98">
        <f>rep!M16</f>
        <v>8.6000900000000001E-4</v>
      </c>
      <c r="N22" s="98">
        <f>rep!N16</f>
        <v>2.8400299999999999E-3</v>
      </c>
      <c r="O22" s="98">
        <f>rep!O16</f>
        <v>6.5800700000000004E-3</v>
      </c>
      <c r="P22" s="98">
        <f>rep!P16</f>
        <v>1.5060199999999999E-2</v>
      </c>
      <c r="Q22" s="98">
        <f>rep!Q16</f>
        <v>2.8250299999999999E-2</v>
      </c>
      <c r="R22" s="98">
        <f>rep!R16</f>
        <v>3.9350400000000001E-2</v>
      </c>
      <c r="S22" s="98">
        <f>rep!S16</f>
        <v>5.7600600000000002E-2</v>
      </c>
      <c r="T22" s="98">
        <f>rep!T16</f>
        <v>5.6160599999999998E-2</v>
      </c>
      <c r="U22" s="98">
        <f>rep!U16</f>
        <v>6.2480599999999997E-2</v>
      </c>
      <c r="V22" s="98">
        <f>rep!V16</f>
        <v>7.2330699999999998E-2</v>
      </c>
      <c r="W22" s="98">
        <f>rep!W16</f>
        <v>6.9800699999999993E-2</v>
      </c>
      <c r="X22" s="98">
        <f>rep!X16</f>
        <v>6.9630700000000004E-2</v>
      </c>
      <c r="Y22" s="98">
        <f>rep!Y16</f>
        <v>6.8410700000000005E-2</v>
      </c>
      <c r="Z22" s="98">
        <f>rep!Z16</f>
        <v>6.2250600000000003E-2</v>
      </c>
      <c r="AA22" s="98">
        <f>rep!AA16</f>
        <v>4.7980500000000002E-2</v>
      </c>
      <c r="AB22" s="98">
        <f>rep!AB16</f>
        <v>4.6660500000000001E-2</v>
      </c>
      <c r="AC22" s="98">
        <f>rep!AC16</f>
        <v>4.6730500000000001E-2</v>
      </c>
      <c r="AD22" s="98">
        <f>rep!AD16</f>
        <v>3.8550399999999999E-2</v>
      </c>
      <c r="AE22" s="98">
        <f>rep!AE16</f>
        <v>3.1060299999999999E-2</v>
      </c>
      <c r="AF22" s="98">
        <f>rep!AF16</f>
        <v>3.3410299999999997E-2</v>
      </c>
      <c r="AG22" s="98">
        <f>rep!AG16</f>
        <v>2.9100299999999999E-2</v>
      </c>
      <c r="AH22" s="98">
        <f>rep!AH16</f>
        <v>2.36502E-2</v>
      </c>
      <c r="AI22" s="98">
        <f>rep!AI16</f>
        <v>2.5630300000000002E-2</v>
      </c>
      <c r="AJ22" s="98">
        <f>rep!AJ16</f>
        <v>2.2150199999999998E-2</v>
      </c>
      <c r="AK22" s="98">
        <f>rep!AK16</f>
        <v>2.0090199999999999E-2</v>
      </c>
      <c r="AL22" s="98">
        <f>rep!AL16</f>
        <v>1.2020100000000001E-2</v>
      </c>
      <c r="AM22" s="98">
        <f>rep!AM16</f>
        <v>6.9600699999999996E-3</v>
      </c>
      <c r="AN22" s="98">
        <f>rep!AN16</f>
        <v>3.1800299999999999E-3</v>
      </c>
      <c r="AO22" s="98">
        <f>rep!AO16</f>
        <v>7.2000700000000005E-4</v>
      </c>
      <c r="AP22" s="98">
        <f>rep!AP16</f>
        <v>1.6000199999999999E-4</v>
      </c>
      <c r="AQ22" s="98">
        <f>rep!AQ16</f>
        <v>0</v>
      </c>
      <c r="AR22" s="98">
        <f>rep!AR16</f>
        <v>0</v>
      </c>
      <c r="AU22">
        <f t="shared" si="0"/>
        <v>33.549008290999986</v>
      </c>
      <c r="AV22">
        <f t="shared" si="1"/>
        <v>32.059625261276004</v>
      </c>
      <c r="AW22">
        <f t="shared" si="2"/>
        <v>39.920191002197726</v>
      </c>
      <c r="AX22">
        <f t="shared" si="4"/>
        <v>6.3466122420028181</v>
      </c>
      <c r="AY22">
        <f t="shared" si="3"/>
        <v>0.59120135199945456</v>
      </c>
      <c r="AZ22">
        <f t="shared" si="5"/>
        <v>0.59120135199945456</v>
      </c>
    </row>
    <row r="23" spans="1:52" x14ac:dyDescent="0.2">
      <c r="A23">
        <v>2002</v>
      </c>
      <c r="B23" s="98">
        <f>rep!B17</f>
        <v>0</v>
      </c>
      <c r="C23" s="98">
        <f>rep!C17</f>
        <v>0</v>
      </c>
      <c r="D23" s="98">
        <f>rep!D17</f>
        <v>0</v>
      </c>
      <c r="E23" s="98">
        <f>rep!E17</f>
        <v>0</v>
      </c>
      <c r="F23" s="98">
        <f>rep!F17</f>
        <v>1.9000000000000001E-4</v>
      </c>
      <c r="G23" s="98">
        <f>rep!G17</f>
        <v>3.1E-4</v>
      </c>
      <c r="H23" s="98">
        <f>rep!H17</f>
        <v>7.6999999999999996E-4</v>
      </c>
      <c r="I23" s="98">
        <f>rep!I17</f>
        <v>4.6699999999999997E-3</v>
      </c>
      <c r="J23" s="98">
        <f>rep!J17</f>
        <v>3.4199999999999999E-3</v>
      </c>
      <c r="K23" s="98">
        <f>rep!K17</f>
        <v>7.3099999999999997E-3</v>
      </c>
      <c r="L23" s="98">
        <f>rep!L17</f>
        <v>1.1390000000000001E-2</v>
      </c>
      <c r="M23" s="98">
        <f>rep!M17</f>
        <v>1.711E-2</v>
      </c>
      <c r="N23" s="98">
        <f>rep!N17</f>
        <v>3.0280000000000001E-2</v>
      </c>
      <c r="O23" s="98">
        <f>rep!O17</f>
        <v>3.2989999999999998E-2</v>
      </c>
      <c r="P23" s="98">
        <f>rep!P17</f>
        <v>6.028E-2</v>
      </c>
      <c r="Q23" s="98">
        <f>rep!Q17</f>
        <v>7.3609999999999995E-2</v>
      </c>
      <c r="R23" s="98">
        <f>rep!R17</f>
        <v>7.7149999999999996E-2</v>
      </c>
      <c r="S23" s="98">
        <f>rep!S17</f>
        <v>8.4489999999999996E-2</v>
      </c>
      <c r="T23" s="98">
        <f>rep!T17</f>
        <v>7.5579999999999994E-2</v>
      </c>
      <c r="U23" s="98">
        <f>rep!U17</f>
        <v>8.616E-2</v>
      </c>
      <c r="V23" s="98">
        <f>rep!V17</f>
        <v>8.3290000000000003E-2</v>
      </c>
      <c r="W23" s="98">
        <f>rep!W17</f>
        <v>7.8869999999999996E-2</v>
      </c>
      <c r="X23" s="98">
        <f>rep!X17</f>
        <v>5.9389999999999998E-2</v>
      </c>
      <c r="Y23" s="98">
        <f>rep!Y17</f>
        <v>5.3249999999999999E-2</v>
      </c>
      <c r="Z23" s="98">
        <f>rep!Z17</f>
        <v>3.739E-2</v>
      </c>
      <c r="AA23" s="98">
        <f>rep!AA17</f>
        <v>3.4459999999999998E-2</v>
      </c>
      <c r="AB23" s="98">
        <f>rep!AB17</f>
        <v>2.9229999999999999E-2</v>
      </c>
      <c r="AC23" s="98">
        <f>rep!AC17</f>
        <v>2.1180000000000001E-2</v>
      </c>
      <c r="AD23" s="98">
        <f>rep!AD17</f>
        <v>1.4630000000000001E-2</v>
      </c>
      <c r="AE23" s="98">
        <f>rep!AE17</f>
        <v>8.3999999999999995E-3</v>
      </c>
      <c r="AF23" s="98">
        <f>rep!AF17</f>
        <v>4.81E-3</v>
      </c>
      <c r="AG23" s="98">
        <f>rep!AG17</f>
        <v>4.2300000000000003E-3</v>
      </c>
      <c r="AH23" s="98">
        <f>rep!AH17</f>
        <v>1.5100000000000001E-3</v>
      </c>
      <c r="AI23" s="98">
        <f>rep!AI17</f>
        <v>8.8999999999999995E-4</v>
      </c>
      <c r="AJ23" s="98">
        <f>rep!AJ17</f>
        <v>1.4400000000000001E-3</v>
      </c>
      <c r="AK23" s="98">
        <f>rep!AK17</f>
        <v>2.7E-4</v>
      </c>
      <c r="AL23" s="98">
        <f>rep!AL17</f>
        <v>8.7000000000000001E-4</v>
      </c>
      <c r="AM23" s="98">
        <f>rep!AM17</f>
        <v>1.8000000000000001E-4</v>
      </c>
      <c r="AN23" s="98">
        <f>rep!AN17</f>
        <v>0</v>
      </c>
      <c r="AO23" s="98">
        <f>rep!AO17</f>
        <v>0</v>
      </c>
      <c r="AP23" s="98">
        <f>rep!AP17</f>
        <v>0</v>
      </c>
      <c r="AQ23" s="98">
        <f>rep!AQ17</f>
        <v>0</v>
      </c>
      <c r="AR23" s="98">
        <f>rep!AR17</f>
        <v>0</v>
      </c>
      <c r="AU23">
        <f t="shared" si="0"/>
        <v>28.890239999999995</v>
      </c>
      <c r="AV23">
        <f t="shared" si="1"/>
        <v>32.422158965622998</v>
      </c>
      <c r="AW23">
        <f t="shared" si="2"/>
        <v>37.20664697434654</v>
      </c>
      <c r="AX23">
        <f t="shared" si="4"/>
        <v>5.9152061962395139</v>
      </c>
      <c r="AY23">
        <f t="shared" si="3"/>
        <v>-1.4521978409339888</v>
      </c>
      <c r="AZ23">
        <f t="shared" si="5"/>
        <v>-1.4521978409339888</v>
      </c>
    </row>
    <row r="24" spans="1:52" x14ac:dyDescent="0.2">
      <c r="A24">
        <v>2003</v>
      </c>
      <c r="B24" s="98">
        <f>rep!B18</f>
        <v>0</v>
      </c>
      <c r="C24" s="98">
        <f>rep!C18</f>
        <v>0</v>
      </c>
      <c r="D24" s="98">
        <f>rep!D18</f>
        <v>0</v>
      </c>
      <c r="E24" s="98">
        <f>rep!E18</f>
        <v>0</v>
      </c>
      <c r="F24" s="98">
        <f>rep!F18</f>
        <v>0</v>
      </c>
      <c r="G24" s="98">
        <f>rep!G18</f>
        <v>4.9999500000000001E-5</v>
      </c>
      <c r="H24" s="98">
        <f>rep!H18</f>
        <v>1.29999E-4</v>
      </c>
      <c r="I24" s="98">
        <f>rep!I18</f>
        <v>8.9999099999999997E-5</v>
      </c>
      <c r="J24" s="98">
        <f>rep!J18</f>
        <v>9.6999E-4</v>
      </c>
      <c r="K24" s="98">
        <f>rep!K18</f>
        <v>2.7999700000000001E-3</v>
      </c>
      <c r="L24" s="98">
        <f>rep!L18</f>
        <v>3.5899600000000001E-3</v>
      </c>
      <c r="M24" s="98">
        <f>rep!M18</f>
        <v>6.1199399999999999E-3</v>
      </c>
      <c r="N24" s="98">
        <f>rep!N18</f>
        <v>9.9398999999999998E-3</v>
      </c>
      <c r="O24" s="98">
        <f>rep!O18</f>
        <v>1.5539799999999999E-2</v>
      </c>
      <c r="P24" s="98">
        <f>rep!P18</f>
        <v>2.2979800000000002E-2</v>
      </c>
      <c r="Q24" s="98">
        <f>rep!Q18</f>
        <v>3.0419700000000001E-2</v>
      </c>
      <c r="R24" s="98">
        <f>rep!R18</f>
        <v>3.8069600000000002E-2</v>
      </c>
      <c r="S24" s="98">
        <f>rep!S18</f>
        <v>4.8129499999999999E-2</v>
      </c>
      <c r="T24" s="98">
        <f>rep!T18</f>
        <v>5.5309400000000002E-2</v>
      </c>
      <c r="U24" s="98">
        <f>rep!U18</f>
        <v>5.9379399999999999E-2</v>
      </c>
      <c r="V24" s="98">
        <f>rep!V18</f>
        <v>5.4589499999999999E-2</v>
      </c>
      <c r="W24" s="98">
        <f>rep!W18</f>
        <v>6.11294E-2</v>
      </c>
      <c r="X24" s="98">
        <f>rep!X18</f>
        <v>5.7429399999999999E-2</v>
      </c>
      <c r="Y24" s="98">
        <f>rep!Y18</f>
        <v>5.8939400000000003E-2</v>
      </c>
      <c r="Z24" s="98">
        <f>rep!Z18</f>
        <v>6.9519300000000006E-2</v>
      </c>
      <c r="AA24" s="98">
        <f>rep!AA18</f>
        <v>7.1219299999999999E-2</v>
      </c>
      <c r="AB24" s="98">
        <f>rep!AB18</f>
        <v>7.8489199999999995E-2</v>
      </c>
      <c r="AC24" s="98">
        <f>rep!AC18</f>
        <v>7.3789300000000002E-2</v>
      </c>
      <c r="AD24" s="98">
        <f>rep!AD18</f>
        <v>6.1159400000000003E-2</v>
      </c>
      <c r="AE24" s="98">
        <f>rep!AE18</f>
        <v>4.5129500000000003E-2</v>
      </c>
      <c r="AF24" s="98">
        <f>rep!AF18</f>
        <v>2.8169699999999999E-2</v>
      </c>
      <c r="AG24" s="98">
        <f>rep!AG18</f>
        <v>1.7549800000000001E-2</v>
      </c>
      <c r="AH24" s="98">
        <f>rep!AH18</f>
        <v>1.14299E-2</v>
      </c>
      <c r="AI24" s="98">
        <f>rep!AI18</f>
        <v>8.2299199999999999E-3</v>
      </c>
      <c r="AJ24" s="98">
        <f>rep!AJ18</f>
        <v>4.1799599999999999E-3</v>
      </c>
      <c r="AK24" s="98">
        <f>rep!AK18</f>
        <v>2.2199799999999999E-3</v>
      </c>
      <c r="AL24" s="98">
        <f>rep!AL18</f>
        <v>1.2699899999999999E-3</v>
      </c>
      <c r="AM24" s="98">
        <f>rep!AM18</f>
        <v>9.0999099999999997E-4</v>
      </c>
      <c r="AN24" s="98">
        <f>rep!AN18</f>
        <v>6.8999299999999996E-4</v>
      </c>
      <c r="AO24" s="98">
        <f>rep!AO18</f>
        <v>3.0999700000000001E-4</v>
      </c>
      <c r="AP24" s="98">
        <f>rep!AP18</f>
        <v>1.29999E-4</v>
      </c>
      <c r="AQ24" s="98">
        <f>rep!AQ18</f>
        <v>0</v>
      </c>
      <c r="AR24" s="98">
        <f>rep!AR18</f>
        <v>0</v>
      </c>
      <c r="AU24">
        <f t="shared" si="0"/>
        <v>32.655190135200002</v>
      </c>
      <c r="AV24">
        <f t="shared" si="1"/>
        <v>33.414522969295</v>
      </c>
      <c r="AW24">
        <f t="shared" si="2"/>
        <v>33.366360308311187</v>
      </c>
      <c r="AX24">
        <f t="shared" si="4"/>
        <v>5.3046677755661662</v>
      </c>
      <c r="AY24">
        <f t="shared" si="3"/>
        <v>-0.32968795796932548</v>
      </c>
      <c r="AZ24">
        <f t="shared" si="5"/>
        <v>-0.32968795796932548</v>
      </c>
    </row>
    <row r="25" spans="1:52" x14ac:dyDescent="0.2">
      <c r="A25">
        <v>2004</v>
      </c>
      <c r="B25" s="98">
        <f>rep!B19</f>
        <v>0</v>
      </c>
      <c r="C25" s="98">
        <f>rep!C19</f>
        <v>0</v>
      </c>
      <c r="D25" s="98">
        <f>rep!D19</f>
        <v>0</v>
      </c>
      <c r="E25" s="98">
        <f>rep!E19</f>
        <v>0</v>
      </c>
      <c r="F25" s="98">
        <f>rep!F19</f>
        <v>0</v>
      </c>
      <c r="G25" s="98">
        <f>rep!G19</f>
        <v>0</v>
      </c>
      <c r="H25" s="98">
        <f>rep!H19</f>
        <v>0</v>
      </c>
      <c r="I25" s="98">
        <f>rep!I19</f>
        <v>0</v>
      </c>
      <c r="J25" s="98">
        <f>rep!J19</f>
        <v>0</v>
      </c>
      <c r="K25" s="98">
        <f>rep!K19</f>
        <v>6.9999299999999999E-5</v>
      </c>
      <c r="L25" s="98">
        <f>rep!L19</f>
        <v>6.2999400000000004E-4</v>
      </c>
      <c r="M25" s="98">
        <f>rep!M19</f>
        <v>5.9999399999999996E-4</v>
      </c>
      <c r="N25" s="98">
        <f>rep!N19</f>
        <v>1.3199900000000001E-3</v>
      </c>
      <c r="O25" s="98">
        <f>rep!O19</f>
        <v>2.7099699999999999E-3</v>
      </c>
      <c r="P25" s="98">
        <f>rep!P19</f>
        <v>3.3599699999999999E-3</v>
      </c>
      <c r="Q25" s="98">
        <f>rep!Q19</f>
        <v>2.8399699999999998E-3</v>
      </c>
      <c r="R25" s="98">
        <f>rep!R19</f>
        <v>6.8199300000000001E-3</v>
      </c>
      <c r="S25" s="98">
        <f>rep!S19</f>
        <v>1.12999E-2</v>
      </c>
      <c r="T25" s="98">
        <f>rep!T19</f>
        <v>1.91898E-2</v>
      </c>
      <c r="U25" s="98">
        <f>rep!U19</f>
        <v>2.8699700000000002E-2</v>
      </c>
      <c r="V25" s="98">
        <f>rep!V19</f>
        <v>4.1229599999999998E-2</v>
      </c>
      <c r="W25" s="98">
        <f>rep!W19</f>
        <v>5.4989400000000001E-2</v>
      </c>
      <c r="X25" s="98">
        <f>rep!X19</f>
        <v>6.3439400000000007E-2</v>
      </c>
      <c r="Y25" s="98">
        <f>rep!Y19</f>
        <v>5.6879399999999997E-2</v>
      </c>
      <c r="Z25" s="98">
        <f>rep!Z19</f>
        <v>5.5749399999999998E-2</v>
      </c>
      <c r="AA25" s="98">
        <f>rep!AA19</f>
        <v>5.1709499999999999E-2</v>
      </c>
      <c r="AB25" s="98">
        <f>rep!AB19</f>
        <v>5.4489500000000003E-2</v>
      </c>
      <c r="AC25" s="98">
        <f>rep!AC19</f>
        <v>6.5259300000000006E-2</v>
      </c>
      <c r="AD25" s="98">
        <f>rep!AD19</f>
        <v>7.41893E-2</v>
      </c>
      <c r="AE25" s="98">
        <f>rep!AE19</f>
        <v>7.4319300000000005E-2</v>
      </c>
      <c r="AF25" s="98">
        <f>rep!AF19</f>
        <v>8.9069099999999998E-2</v>
      </c>
      <c r="AG25" s="98">
        <f>rep!AG19</f>
        <v>7.6099200000000006E-2</v>
      </c>
      <c r="AH25" s="98">
        <f>rep!AH19</f>
        <v>5.8379399999999998E-2</v>
      </c>
      <c r="AI25" s="98">
        <f>rep!AI19</f>
        <v>4.0209599999999998E-2</v>
      </c>
      <c r="AJ25" s="98">
        <f>rep!AJ19</f>
        <v>3.0629699999999999E-2</v>
      </c>
      <c r="AK25" s="98">
        <f>rep!AK19</f>
        <v>1.6529800000000001E-2</v>
      </c>
      <c r="AL25" s="98">
        <f>rep!AL19</f>
        <v>9.4799099999999994E-3</v>
      </c>
      <c r="AM25" s="98">
        <f>rep!AM19</f>
        <v>4.4899600000000003E-3</v>
      </c>
      <c r="AN25" s="98">
        <f>rep!AN19</f>
        <v>2.8199700000000002E-3</v>
      </c>
      <c r="AO25" s="98">
        <f>rep!AO19</f>
        <v>8.8999100000000002E-4</v>
      </c>
      <c r="AP25" s="98">
        <f>rep!AP19</f>
        <v>1.2799899999999999E-3</v>
      </c>
      <c r="AQ25" s="98">
        <f>rep!AQ19</f>
        <v>3.2999700000000001E-4</v>
      </c>
      <c r="AR25" s="98">
        <f>rep!AR19</f>
        <v>0</v>
      </c>
      <c r="AU25">
        <f t="shared" si="0"/>
        <v>36.631601286700004</v>
      </c>
      <c r="AV25">
        <f t="shared" si="1"/>
        <v>34.386858043372996</v>
      </c>
      <c r="AW25">
        <f t="shared" si="2"/>
        <v>30.820484022701748</v>
      </c>
      <c r="AX25">
        <f t="shared" si="4"/>
        <v>4.8999179686330283</v>
      </c>
      <c r="AY25">
        <f t="shared" si="3"/>
        <v>1.0140801186110391</v>
      </c>
      <c r="AZ25">
        <f t="shared" si="5"/>
        <v>1.0140801186110391</v>
      </c>
    </row>
    <row r="26" spans="1:52" x14ac:dyDescent="0.2">
      <c r="A26">
        <v>2005</v>
      </c>
      <c r="B26" s="98">
        <f>rep!B20</f>
        <v>1.00006E-5</v>
      </c>
      <c r="C26" s="98">
        <f>rep!C20</f>
        <v>1.00006E-5</v>
      </c>
      <c r="D26" s="98">
        <f>rep!D20</f>
        <v>2.0001200000000001E-5</v>
      </c>
      <c r="E26" s="98">
        <f>rep!E20</f>
        <v>9.0005400000000004E-5</v>
      </c>
      <c r="F26" s="98">
        <f>rep!F20</f>
        <v>1.6001000000000001E-4</v>
      </c>
      <c r="G26" s="98">
        <f>rep!G20</f>
        <v>7.0004200000000003E-5</v>
      </c>
      <c r="H26" s="98">
        <f>rep!H20</f>
        <v>1.7001000000000001E-4</v>
      </c>
      <c r="I26" s="98">
        <f>rep!I20</f>
        <v>2.3001400000000001E-4</v>
      </c>
      <c r="J26" s="98">
        <f>rep!J20</f>
        <v>2.5001500000000002E-4</v>
      </c>
      <c r="K26" s="98">
        <f>rep!K20</f>
        <v>4.2002499999999998E-4</v>
      </c>
      <c r="L26" s="98">
        <f>rep!L20</f>
        <v>6.0003599999999997E-4</v>
      </c>
      <c r="M26" s="98">
        <f>rep!M20</f>
        <v>8.2004899999999999E-4</v>
      </c>
      <c r="N26" s="98">
        <f>rep!N20</f>
        <v>2.69016E-3</v>
      </c>
      <c r="O26" s="98">
        <f>rep!O20</f>
        <v>4.8602899999999997E-3</v>
      </c>
      <c r="P26" s="98">
        <f>rep!P20</f>
        <v>9.9305999999999995E-3</v>
      </c>
      <c r="Q26" s="98">
        <f>rep!Q20</f>
        <v>1.2930799999999999E-2</v>
      </c>
      <c r="R26" s="98">
        <f>rep!R20</f>
        <v>1.8701099999999998E-2</v>
      </c>
      <c r="S26" s="98">
        <f>rep!S20</f>
        <v>2.2721399999999999E-2</v>
      </c>
      <c r="T26" s="98">
        <f>rep!T20</f>
        <v>3.5852200000000001E-2</v>
      </c>
      <c r="U26" s="98">
        <f>rep!U20</f>
        <v>4.11925E-2</v>
      </c>
      <c r="V26" s="98">
        <f>rep!V20</f>
        <v>5.1913099999999997E-2</v>
      </c>
      <c r="W26" s="98">
        <f>rep!W20</f>
        <v>5.2883199999999998E-2</v>
      </c>
      <c r="X26" s="98">
        <f>rep!X20</f>
        <v>6.4643900000000004E-2</v>
      </c>
      <c r="Y26" s="98">
        <f>rep!Y20</f>
        <v>5.9833600000000001E-2</v>
      </c>
      <c r="Z26" s="98">
        <f>rep!Z20</f>
        <v>6.8204100000000004E-2</v>
      </c>
      <c r="AA26" s="98">
        <f>rep!AA20</f>
        <v>7.0864300000000005E-2</v>
      </c>
      <c r="AB26" s="98">
        <f>rep!AB20</f>
        <v>7.0304199999999997E-2</v>
      </c>
      <c r="AC26" s="98">
        <f>rep!AC20</f>
        <v>6.8334099999999995E-2</v>
      </c>
      <c r="AD26" s="98">
        <f>rep!AD20</f>
        <v>6.3563800000000004E-2</v>
      </c>
      <c r="AE26" s="98">
        <f>rep!AE20</f>
        <v>4.9932999999999998E-2</v>
      </c>
      <c r="AF26" s="98">
        <f>rep!AF20</f>
        <v>5.1983099999999997E-2</v>
      </c>
      <c r="AG26" s="98">
        <f>rep!AG20</f>
        <v>4.6032799999999999E-2</v>
      </c>
      <c r="AH26" s="98">
        <f>rep!AH20</f>
        <v>4.1462499999999999E-2</v>
      </c>
      <c r="AI26" s="98">
        <f>rep!AI20</f>
        <v>3.6132200000000003E-2</v>
      </c>
      <c r="AJ26" s="98">
        <f>rep!AJ20</f>
        <v>2.2351300000000001E-2</v>
      </c>
      <c r="AK26" s="98">
        <f>rep!AK20</f>
        <v>1.4200900000000001E-2</v>
      </c>
      <c r="AL26" s="98">
        <f>rep!AL20</f>
        <v>7.4804499999999996E-3</v>
      </c>
      <c r="AM26" s="98">
        <f>rep!AM20</f>
        <v>4.1102500000000002E-3</v>
      </c>
      <c r="AN26" s="98">
        <f>rep!AN20</f>
        <v>2.7201600000000001E-3</v>
      </c>
      <c r="AO26" s="98">
        <f>rep!AO20</f>
        <v>1.0800600000000001E-3</v>
      </c>
      <c r="AP26" s="98">
        <f>rep!AP20</f>
        <v>1.9001099999999999E-4</v>
      </c>
      <c r="AQ26" s="98">
        <f>rep!AQ20</f>
        <v>0</v>
      </c>
      <c r="AR26" s="98">
        <f>rep!AR20</f>
        <v>5.0003000000000002E-5</v>
      </c>
      <c r="AU26">
        <f t="shared" si="0"/>
        <v>35.162318158199994</v>
      </c>
      <c r="AV26">
        <f t="shared" si="1"/>
        <v>35.325555760166004</v>
      </c>
      <c r="AW26">
        <f t="shared" si="2"/>
        <v>29.652724628587521</v>
      </c>
      <c r="AX26">
        <f t="shared" si="4"/>
        <v>4.7142646468342644</v>
      </c>
      <c r="AY26">
        <f t="shared" si="3"/>
        <v>-7.5181887814895917E-2</v>
      </c>
      <c r="AZ26">
        <f t="shared" si="5"/>
        <v>-7.5181887814895917E-2</v>
      </c>
    </row>
    <row r="27" spans="1:52" x14ac:dyDescent="0.2">
      <c r="A27">
        <v>2006</v>
      </c>
      <c r="B27" s="98">
        <f>rep!B21</f>
        <v>0</v>
      </c>
      <c r="C27" s="98">
        <f>rep!C21</f>
        <v>0</v>
      </c>
      <c r="D27" s="98">
        <f>rep!D21</f>
        <v>0</v>
      </c>
      <c r="E27" s="98">
        <f>rep!E21</f>
        <v>0</v>
      </c>
      <c r="F27" s="98">
        <f>rep!F21</f>
        <v>0</v>
      </c>
      <c r="G27" s="98">
        <f>rep!G21</f>
        <v>2.0000199999999999E-5</v>
      </c>
      <c r="H27" s="98">
        <f>rep!H21</f>
        <v>2.0000199999999999E-5</v>
      </c>
      <c r="I27" s="98">
        <f>rep!I21</f>
        <v>9.0000900000000001E-5</v>
      </c>
      <c r="J27" s="98">
        <f>rep!J21</f>
        <v>1.1000100000000001E-4</v>
      </c>
      <c r="K27" s="98">
        <f>rep!K21</f>
        <v>5.0000499999999998E-4</v>
      </c>
      <c r="L27" s="98">
        <f>rep!L21</f>
        <v>4.30004E-4</v>
      </c>
      <c r="M27" s="98">
        <f>rep!M21</f>
        <v>1.3800100000000001E-3</v>
      </c>
      <c r="N27" s="98">
        <f>rep!N21</f>
        <v>2.5800300000000001E-3</v>
      </c>
      <c r="O27" s="98">
        <f>rep!O21</f>
        <v>3.7500400000000001E-3</v>
      </c>
      <c r="P27" s="98">
        <f>rep!P21</f>
        <v>7.5500799999999998E-3</v>
      </c>
      <c r="Q27" s="98">
        <f>rep!Q21</f>
        <v>1.2570100000000001E-2</v>
      </c>
      <c r="R27" s="98">
        <f>rep!R21</f>
        <v>1.44301E-2</v>
      </c>
      <c r="S27" s="98">
        <f>rep!S21</f>
        <v>1.6290200000000001E-2</v>
      </c>
      <c r="T27" s="98">
        <f>rep!T21</f>
        <v>2.6540299999999999E-2</v>
      </c>
      <c r="U27" s="98">
        <f>rep!U21</f>
        <v>3.2800299999999998E-2</v>
      </c>
      <c r="V27" s="98">
        <f>rep!V21</f>
        <v>4.4110400000000001E-2</v>
      </c>
      <c r="W27" s="98">
        <f>rep!W21</f>
        <v>5.98606E-2</v>
      </c>
      <c r="X27" s="98">
        <f>rep!X21</f>
        <v>7.3000700000000002E-2</v>
      </c>
      <c r="Y27" s="98">
        <f>rep!Y21</f>
        <v>8.2190799999999994E-2</v>
      </c>
      <c r="Z27" s="98">
        <f>rep!Z21</f>
        <v>8.5200899999999996E-2</v>
      </c>
      <c r="AA27" s="98">
        <f>rep!AA21</f>
        <v>7.3500700000000002E-2</v>
      </c>
      <c r="AB27" s="98">
        <f>rep!AB21</f>
        <v>6.4240599999999995E-2</v>
      </c>
      <c r="AC27" s="98">
        <f>rep!AC21</f>
        <v>6.1980599999999997E-2</v>
      </c>
      <c r="AD27" s="98">
        <f>rep!AD21</f>
        <v>5.5700600000000003E-2</v>
      </c>
      <c r="AE27" s="98">
        <f>rep!AE21</f>
        <v>4.3740399999999999E-2</v>
      </c>
      <c r="AF27" s="98">
        <f>rep!AF21</f>
        <v>3.6440399999999998E-2</v>
      </c>
      <c r="AG27" s="98">
        <f>rep!AG21</f>
        <v>3.9860399999999997E-2</v>
      </c>
      <c r="AH27" s="98">
        <f>rep!AH21</f>
        <v>3.7430400000000003E-2</v>
      </c>
      <c r="AI27" s="98">
        <f>rep!AI21</f>
        <v>3.8280399999999999E-2</v>
      </c>
      <c r="AJ27" s="98">
        <f>rep!AJ21</f>
        <v>3.5350399999999997E-2</v>
      </c>
      <c r="AK27" s="98">
        <f>rep!AK21</f>
        <v>2.1990200000000001E-2</v>
      </c>
      <c r="AL27" s="98">
        <f>rep!AL21</f>
        <v>1.3980100000000001E-2</v>
      </c>
      <c r="AM27" s="98">
        <f>rep!AM21</f>
        <v>7.8700799999999998E-3</v>
      </c>
      <c r="AN27" s="98">
        <f>rep!AN21</f>
        <v>4.3500400000000003E-3</v>
      </c>
      <c r="AO27" s="98">
        <f>rep!AO21</f>
        <v>1.5800199999999999E-3</v>
      </c>
      <c r="AP27" s="98">
        <f>rep!AP21</f>
        <v>2.2000200000000001E-4</v>
      </c>
      <c r="AQ27" s="98">
        <f>rep!AQ21</f>
        <v>6.0000600000000003E-5</v>
      </c>
      <c r="AR27" s="98">
        <f>rep!AR21</f>
        <v>0</v>
      </c>
      <c r="AU27">
        <f t="shared" si="0"/>
        <v>35.492402615099991</v>
      </c>
      <c r="AV27">
        <f t="shared" si="1"/>
        <v>36.100902912450408</v>
      </c>
      <c r="AW27">
        <f t="shared" si="2"/>
        <v>29.028175003875731</v>
      </c>
      <c r="AX27">
        <f t="shared" si="4"/>
        <v>4.6149721786765872</v>
      </c>
      <c r="AY27">
        <f t="shared" si="3"/>
        <v>-0.28325413022306029</v>
      </c>
      <c r="AZ27">
        <f t="shared" si="5"/>
        <v>-0.28325413022306029</v>
      </c>
    </row>
    <row r="28" spans="1:52" x14ac:dyDescent="0.2">
      <c r="A28">
        <v>2007</v>
      </c>
      <c r="B28" s="98">
        <f>rep!B22</f>
        <v>0</v>
      </c>
      <c r="C28" s="98">
        <f>rep!C22</f>
        <v>0</v>
      </c>
      <c r="D28" s="98">
        <f>rep!D22</f>
        <v>0</v>
      </c>
      <c r="E28" s="98">
        <f>rep!E22</f>
        <v>0</v>
      </c>
      <c r="F28" s="98">
        <f>rep!F22</f>
        <v>0</v>
      </c>
      <c r="G28" s="98">
        <f>rep!G22</f>
        <v>0</v>
      </c>
      <c r="H28" s="98">
        <f>rep!H22</f>
        <v>0</v>
      </c>
      <c r="I28" s="98">
        <f>rep!I22</f>
        <v>0</v>
      </c>
      <c r="J28" s="98">
        <f>rep!J22</f>
        <v>0</v>
      </c>
      <c r="K28" s="98">
        <f>rep!K22</f>
        <v>0</v>
      </c>
      <c r="L28" s="98">
        <f>rep!L22</f>
        <v>0</v>
      </c>
      <c r="M28" s="98">
        <f>rep!M22</f>
        <v>0</v>
      </c>
      <c r="N28" s="98">
        <f>rep!N22</f>
        <v>0</v>
      </c>
      <c r="O28" s="98">
        <f>rep!O22</f>
        <v>1.30121E-4</v>
      </c>
      <c r="P28" s="98">
        <f>rep!P22</f>
        <v>9.00838E-5</v>
      </c>
      <c r="Q28" s="98">
        <f>rep!Q22</f>
        <v>7.8072600000000003E-4</v>
      </c>
      <c r="R28" s="98">
        <f>rep!R22</f>
        <v>2.3421800000000001E-3</v>
      </c>
      <c r="S28" s="98">
        <f>rep!S22</f>
        <v>2.1419899999999999E-3</v>
      </c>
      <c r="T28" s="98">
        <f>rep!T22</f>
        <v>5.0046500000000002E-3</v>
      </c>
      <c r="U28" s="98">
        <f>rep!U22</f>
        <v>1.00894E-2</v>
      </c>
      <c r="V28" s="98">
        <f>rep!V22</f>
        <v>1.00293E-2</v>
      </c>
      <c r="W28" s="98">
        <f>rep!W22</f>
        <v>1.9558200000000001E-2</v>
      </c>
      <c r="X28" s="98">
        <f>rep!X22</f>
        <v>3.1899700000000003E-2</v>
      </c>
      <c r="Y28" s="98">
        <f>rep!Y22</f>
        <v>3.4091700000000003E-2</v>
      </c>
      <c r="Z28" s="98">
        <f>rep!Z22</f>
        <v>4.4771600000000002E-2</v>
      </c>
      <c r="AA28" s="98">
        <f>rep!AA22</f>
        <v>4.91657E-2</v>
      </c>
      <c r="AB28" s="98">
        <f>rep!AB22</f>
        <v>5.8104000000000003E-2</v>
      </c>
      <c r="AC28" s="98">
        <f>rep!AC22</f>
        <v>5.6912900000000002E-2</v>
      </c>
      <c r="AD28" s="98">
        <f>rep!AD22</f>
        <v>7.8332799999999994E-2</v>
      </c>
      <c r="AE28" s="98">
        <f>rep!AE22</f>
        <v>7.8252799999999997E-2</v>
      </c>
      <c r="AF28" s="98">
        <f>rep!AF22</f>
        <v>9.6359600000000004E-2</v>
      </c>
      <c r="AG28" s="98">
        <f>rep!AG22</f>
        <v>9.3637100000000001E-2</v>
      </c>
      <c r="AH28" s="98">
        <f>rep!AH22</f>
        <v>9.3186699999999997E-2</v>
      </c>
      <c r="AI28" s="98">
        <f>rep!AI22</f>
        <v>7.7462000000000003E-2</v>
      </c>
      <c r="AJ28" s="98">
        <f>rep!AJ22</f>
        <v>6.1377099999999997E-2</v>
      </c>
      <c r="AK28" s="98">
        <f>rep!AK22</f>
        <v>4.2889900000000002E-2</v>
      </c>
      <c r="AL28" s="98">
        <f>rep!AL22</f>
        <v>2.1940399999999999E-2</v>
      </c>
      <c r="AM28" s="98">
        <f>rep!AM22</f>
        <v>1.74763E-2</v>
      </c>
      <c r="AN28" s="98">
        <f>rep!AN22</f>
        <v>6.6261599999999999E-3</v>
      </c>
      <c r="AO28" s="98">
        <f>rep!AO22</f>
        <v>3.7134500000000001E-3</v>
      </c>
      <c r="AP28" s="98">
        <f>rep!AP22</f>
        <v>1.3212300000000001E-3</v>
      </c>
      <c r="AQ28" s="98">
        <f>rep!AQ22</f>
        <v>1.5914799999999999E-3</v>
      </c>
      <c r="AR28" s="98">
        <f>rep!AR22</f>
        <v>7.2066999999999997E-4</v>
      </c>
      <c r="AU28">
        <f t="shared" si="0"/>
        <v>39.182398104200004</v>
      </c>
      <c r="AV28">
        <f t="shared" si="1"/>
        <v>36.853731109326802</v>
      </c>
      <c r="AW28">
        <f t="shared" si="2"/>
        <v>28.724413614417699</v>
      </c>
      <c r="AX28">
        <f t="shared" si="4"/>
        <v>4.5666794299551192</v>
      </c>
      <c r="AY28">
        <f t="shared" si="3"/>
        <v>1.0897004360285822</v>
      </c>
      <c r="AZ28">
        <f t="shared" si="5"/>
        <v>1.0897004360285822</v>
      </c>
    </row>
    <row r="29" spans="1:52" x14ac:dyDescent="0.2">
      <c r="A29">
        <v>2008</v>
      </c>
      <c r="B29" s="98">
        <f>rep!B23</f>
        <v>0</v>
      </c>
      <c r="C29" s="98">
        <f>rep!C23</f>
        <v>0</v>
      </c>
      <c r="D29" s="98">
        <f>rep!D23</f>
        <v>0</v>
      </c>
      <c r="E29" s="98">
        <f>rep!E23</f>
        <v>0</v>
      </c>
      <c r="F29" s="98">
        <f>rep!F23</f>
        <v>0</v>
      </c>
      <c r="G29" s="98">
        <f>rep!G23</f>
        <v>0</v>
      </c>
      <c r="H29" s="98">
        <f>rep!H23</f>
        <v>0</v>
      </c>
      <c r="I29" s="98">
        <f>rep!I23</f>
        <v>0</v>
      </c>
      <c r="J29" s="98">
        <f>rep!J23</f>
        <v>0</v>
      </c>
      <c r="K29" s="98">
        <f>rep!K23</f>
        <v>0</v>
      </c>
      <c r="L29" s="98">
        <f>rep!L23</f>
        <v>0</v>
      </c>
      <c r="M29" s="98">
        <f>rep!M23</f>
        <v>0</v>
      </c>
      <c r="N29" s="98">
        <f>rep!N23</f>
        <v>8.2999199999999999E-4</v>
      </c>
      <c r="O29" s="98">
        <f>rep!O23</f>
        <v>1.44999E-3</v>
      </c>
      <c r="P29" s="98">
        <f>rep!P23</f>
        <v>1.92998E-3</v>
      </c>
      <c r="Q29" s="98">
        <f>rep!Q23</f>
        <v>4.8899499999999997E-3</v>
      </c>
      <c r="R29" s="98">
        <f>rep!R23</f>
        <v>4.5299499999999996E-3</v>
      </c>
      <c r="S29" s="98">
        <f>rep!S23</f>
        <v>7.1299299999999996E-3</v>
      </c>
      <c r="T29" s="98">
        <f>rep!T23</f>
        <v>1.0219900000000001E-2</v>
      </c>
      <c r="U29" s="98">
        <f>rep!U23</f>
        <v>9.8299000000000008E-3</v>
      </c>
      <c r="V29" s="98">
        <f>rep!V23</f>
        <v>1.6339800000000002E-2</v>
      </c>
      <c r="W29" s="98">
        <f>rep!W23</f>
        <v>1.9739799999999998E-2</v>
      </c>
      <c r="X29" s="98">
        <f>rep!X23</f>
        <v>1.8379800000000002E-2</v>
      </c>
      <c r="Y29" s="98">
        <f>rep!Y23</f>
        <v>2.3459799999999999E-2</v>
      </c>
      <c r="Z29" s="98">
        <f>rep!Z23</f>
        <v>3.1859699999999998E-2</v>
      </c>
      <c r="AA29" s="98">
        <f>rep!AA23</f>
        <v>3.4549700000000003E-2</v>
      </c>
      <c r="AB29" s="98">
        <f>rep!AB23</f>
        <v>4.2949599999999998E-2</v>
      </c>
      <c r="AC29" s="98">
        <f>rep!AC23</f>
        <v>4.8549500000000002E-2</v>
      </c>
      <c r="AD29" s="98">
        <f>rep!AD23</f>
        <v>5.5889399999999999E-2</v>
      </c>
      <c r="AE29" s="98">
        <f>rep!AE23</f>
        <v>8.0769199999999999E-2</v>
      </c>
      <c r="AF29" s="98">
        <f>rep!AF23</f>
        <v>9.9829000000000001E-2</v>
      </c>
      <c r="AG29" s="98">
        <f>rep!AG23</f>
        <v>9.8368999999999998E-2</v>
      </c>
      <c r="AH29" s="98">
        <f>rep!AH23</f>
        <v>0.116119</v>
      </c>
      <c r="AI29" s="98">
        <f>rep!AI23</f>
        <v>0.104169</v>
      </c>
      <c r="AJ29" s="98">
        <f>rep!AJ23</f>
        <v>7.6119199999999998E-2</v>
      </c>
      <c r="AK29" s="98">
        <f>rep!AK23</f>
        <v>4.5669500000000002E-2</v>
      </c>
      <c r="AL29" s="98">
        <f>rep!AL23</f>
        <v>2.5019699999999999E-2</v>
      </c>
      <c r="AM29" s="98">
        <f>rep!AM23</f>
        <v>1.5029799999999999E-2</v>
      </c>
      <c r="AN29" s="98">
        <f>rep!AN23</f>
        <v>5.15995E-3</v>
      </c>
      <c r="AO29" s="98">
        <f>rep!AO23</f>
        <v>1.21999E-3</v>
      </c>
      <c r="AP29" s="98">
        <f>rep!AP23</f>
        <v>0</v>
      </c>
      <c r="AQ29" s="98">
        <f>rep!AQ23</f>
        <v>0</v>
      </c>
      <c r="AR29" s="98">
        <f>rep!AR23</f>
        <v>0</v>
      </c>
      <c r="AU29">
        <f t="shared" si="0"/>
        <v>39.426616384000006</v>
      </c>
      <c r="AV29">
        <f t="shared" si="1"/>
        <v>37.515275193414588</v>
      </c>
      <c r="AW29">
        <f t="shared" si="2"/>
        <v>29.254095868328022</v>
      </c>
      <c r="AX29">
        <f t="shared" si="4"/>
        <v>4.6508896452031836</v>
      </c>
      <c r="AY29">
        <f t="shared" si="3"/>
        <v>0.88627847511239544</v>
      </c>
      <c r="AZ29">
        <f t="shared" si="5"/>
        <v>0.88627847511239544</v>
      </c>
    </row>
    <row r="30" spans="1:52" x14ac:dyDescent="0.2">
      <c r="A30">
        <v>2009</v>
      </c>
      <c r="B30" s="98">
        <f>rep!B24</f>
        <v>0</v>
      </c>
      <c r="C30" s="98">
        <f>rep!C24</f>
        <v>0</v>
      </c>
      <c r="D30" s="98">
        <f>rep!D24</f>
        <v>0</v>
      </c>
      <c r="E30" s="98">
        <f>rep!E24</f>
        <v>0</v>
      </c>
      <c r="F30" s="98">
        <f>rep!F24</f>
        <v>0</v>
      </c>
      <c r="G30" s="98">
        <f>rep!G24</f>
        <v>0</v>
      </c>
      <c r="H30" s="98">
        <f>rep!H24</f>
        <v>0</v>
      </c>
      <c r="I30" s="98">
        <f>rep!I24</f>
        <v>0</v>
      </c>
      <c r="J30" s="98">
        <f>rep!J24</f>
        <v>0</v>
      </c>
      <c r="K30" s="98">
        <f>rep!K24</f>
        <v>0</v>
      </c>
      <c r="L30" s="98">
        <f>rep!L24</f>
        <v>0</v>
      </c>
      <c r="M30" s="98">
        <f>rep!M24</f>
        <v>0</v>
      </c>
      <c r="N30" s="98">
        <f>rep!N24</f>
        <v>6.8998599999999996E-4</v>
      </c>
      <c r="O30" s="98">
        <f>rep!O24</f>
        <v>0</v>
      </c>
      <c r="P30" s="98">
        <f>rep!P24</f>
        <v>2.3999500000000001E-4</v>
      </c>
      <c r="Q30" s="98">
        <f>rep!Q24</f>
        <v>1.6999699999999999E-4</v>
      </c>
      <c r="R30" s="98">
        <f>rep!R24</f>
        <v>4.4999100000000001E-4</v>
      </c>
      <c r="S30" s="98">
        <f>rep!S24</f>
        <v>2.22996E-3</v>
      </c>
      <c r="T30" s="98">
        <f>rep!T24</f>
        <v>3.9799199999999996E-3</v>
      </c>
      <c r="U30" s="98">
        <f>rep!U24</f>
        <v>5.8098799999999999E-3</v>
      </c>
      <c r="V30" s="98">
        <f>rep!V24</f>
        <v>1.1199799999999999E-2</v>
      </c>
      <c r="W30" s="98">
        <f>rep!W24</f>
        <v>1.5059700000000001E-2</v>
      </c>
      <c r="X30" s="98">
        <f>rep!X24</f>
        <v>2.1919600000000001E-2</v>
      </c>
      <c r="Y30" s="98">
        <f>rep!Y24</f>
        <v>2.33295E-2</v>
      </c>
      <c r="Z30" s="98">
        <f>rep!Z24</f>
        <v>2.3929499999999999E-2</v>
      </c>
      <c r="AA30" s="98">
        <f>rep!AA24</f>
        <v>2.9529400000000001E-2</v>
      </c>
      <c r="AB30" s="98">
        <f>rep!AB24</f>
        <v>3.3999300000000003E-2</v>
      </c>
      <c r="AC30" s="98">
        <f>rep!AC24</f>
        <v>4.7788999999999998E-2</v>
      </c>
      <c r="AD30" s="98">
        <f>rep!AD24</f>
        <v>5.6948899999999997E-2</v>
      </c>
      <c r="AE30" s="98">
        <f>rep!AE24</f>
        <v>8.2358399999999998E-2</v>
      </c>
      <c r="AF30" s="98">
        <f>rep!AF24</f>
        <v>0.108238</v>
      </c>
      <c r="AG30" s="98">
        <f>rep!AG24</f>
        <v>0.128577</v>
      </c>
      <c r="AH30" s="98">
        <f>rep!AH24</f>
        <v>0.125557</v>
      </c>
      <c r="AI30" s="98">
        <f>rep!AI24</f>
        <v>0.110858</v>
      </c>
      <c r="AJ30" s="98">
        <f>rep!AJ24</f>
        <v>8.3868300000000007E-2</v>
      </c>
      <c r="AK30" s="98">
        <f>rep!AK24</f>
        <v>4.3469099999999997E-2</v>
      </c>
      <c r="AL30" s="98">
        <f>rep!AL24</f>
        <v>2.6409499999999999E-2</v>
      </c>
      <c r="AM30" s="98">
        <f>rep!AM24</f>
        <v>7.9098399999999996E-3</v>
      </c>
      <c r="AN30" s="98">
        <f>rep!AN24</f>
        <v>3.4199299999999998E-3</v>
      </c>
      <c r="AO30" s="98">
        <f>rep!AO24</f>
        <v>1.7599600000000001E-3</v>
      </c>
      <c r="AP30" s="98">
        <f>rep!AP24</f>
        <v>2.9999399999999999E-4</v>
      </c>
      <c r="AQ30" s="98">
        <f>rep!AQ24</f>
        <v>0</v>
      </c>
      <c r="AR30" s="98">
        <f>rep!AR24</f>
        <v>0</v>
      </c>
      <c r="AU30">
        <f t="shared" si="0"/>
        <v>40.006277023000003</v>
      </c>
      <c r="AV30">
        <f t="shared" si="1"/>
        <v>37.991672989801806</v>
      </c>
      <c r="AW30">
        <f t="shared" si="2"/>
        <v>30.53171663353055</v>
      </c>
      <c r="AX30">
        <f t="shared" si="4"/>
        <v>4.8540090037409458</v>
      </c>
      <c r="AY30">
        <f t="shared" si="3"/>
        <v>0.91440672260521549</v>
      </c>
      <c r="AZ30">
        <f t="shared" si="5"/>
        <v>0.91440672260521549</v>
      </c>
    </row>
    <row r="31" spans="1:52" x14ac:dyDescent="0.2">
      <c r="A31">
        <v>2010</v>
      </c>
      <c r="B31" s="98">
        <f>rep!B25</f>
        <v>0</v>
      </c>
      <c r="C31" s="98">
        <f>rep!C25</f>
        <v>0</v>
      </c>
      <c r="D31" s="98">
        <f>rep!D25</f>
        <v>0</v>
      </c>
      <c r="E31" s="98">
        <f>rep!E25</f>
        <v>0</v>
      </c>
      <c r="F31" s="98">
        <f>rep!F25</f>
        <v>0</v>
      </c>
      <c r="G31" s="98">
        <f>rep!G25</f>
        <v>0</v>
      </c>
      <c r="H31" s="98">
        <f>rep!H25</f>
        <v>0</v>
      </c>
      <c r="I31" s="98">
        <f>rep!I25</f>
        <v>0</v>
      </c>
      <c r="J31" s="98">
        <f>rep!J25</f>
        <v>0</v>
      </c>
      <c r="K31" s="98">
        <f>rep!K25</f>
        <v>0</v>
      </c>
      <c r="L31" s="98">
        <f>rep!L25</f>
        <v>0</v>
      </c>
      <c r="M31" s="98">
        <f>rep!M25</f>
        <v>0</v>
      </c>
      <c r="N31" s="98">
        <f>rep!N25</f>
        <v>5.0001499999999999E-5</v>
      </c>
      <c r="O31" s="98">
        <f>rep!O25</f>
        <v>9.0002700000000005E-5</v>
      </c>
      <c r="P31" s="98">
        <f>rep!P25</f>
        <v>2.4000700000000001E-4</v>
      </c>
      <c r="Q31" s="98">
        <f>rep!Q25</f>
        <v>5.60017E-4</v>
      </c>
      <c r="R31" s="98">
        <f>rep!R25</f>
        <v>7.3002199999999998E-4</v>
      </c>
      <c r="S31" s="98">
        <f>rep!S25</f>
        <v>3.5101099999999999E-3</v>
      </c>
      <c r="T31" s="98">
        <f>rep!T25</f>
        <v>2.9900899999999999E-3</v>
      </c>
      <c r="U31" s="98">
        <f>rep!U25</f>
        <v>3.9601200000000001E-3</v>
      </c>
      <c r="V31" s="98">
        <f>rep!V25</f>
        <v>6.0701799999999997E-3</v>
      </c>
      <c r="W31" s="98">
        <f>rep!W25</f>
        <v>1.1170299999999999E-2</v>
      </c>
      <c r="X31" s="98">
        <f>rep!X25</f>
        <v>1.7240499999999999E-2</v>
      </c>
      <c r="Y31" s="98">
        <f>rep!Y25</f>
        <v>2.6340800000000001E-2</v>
      </c>
      <c r="Z31" s="98">
        <f>rep!Z25</f>
        <v>3.0450899999999999E-2</v>
      </c>
      <c r="AA31" s="98">
        <f>rep!AA25</f>
        <v>4.8151399999999997E-2</v>
      </c>
      <c r="AB31" s="98">
        <f>rep!AB25</f>
        <v>4.9821499999999998E-2</v>
      </c>
      <c r="AC31" s="98">
        <f>rep!AC25</f>
        <v>6.5301999999999999E-2</v>
      </c>
      <c r="AD31" s="98">
        <f>rep!AD25</f>
        <v>6.6002000000000005E-2</v>
      </c>
      <c r="AE31" s="98">
        <f>rep!AE25</f>
        <v>8.8502700000000004E-2</v>
      </c>
      <c r="AF31" s="98">
        <f>rep!AF25</f>
        <v>0.10784299999999999</v>
      </c>
      <c r="AG31" s="98">
        <f>rep!AG25</f>
        <v>0.10777299999999999</v>
      </c>
      <c r="AH31" s="98">
        <f>rep!AH25</f>
        <v>0.11962399999999999</v>
      </c>
      <c r="AI31" s="98">
        <f>rep!AI25</f>
        <v>0.11114300000000001</v>
      </c>
      <c r="AJ31" s="98">
        <f>rep!AJ25</f>
        <v>6.6622000000000001E-2</v>
      </c>
      <c r="AK31" s="98">
        <f>rep!AK25</f>
        <v>4.0391200000000002E-2</v>
      </c>
      <c r="AL31" s="98">
        <f>rep!AL25</f>
        <v>1.8750599999999999E-2</v>
      </c>
      <c r="AM31" s="98">
        <f>rep!AM25</f>
        <v>4.5301400000000002E-3</v>
      </c>
      <c r="AN31" s="98">
        <f>rep!AN25</f>
        <v>1.8100499999999999E-3</v>
      </c>
      <c r="AO31" s="98">
        <f>rep!AO25</f>
        <v>2.6000799999999999E-4</v>
      </c>
      <c r="AP31" s="98">
        <f>rep!AP25</f>
        <v>7.0002100000000005E-5</v>
      </c>
      <c r="AQ31" s="98">
        <f>rep!AQ25</f>
        <v>0</v>
      </c>
      <c r="AR31" s="98">
        <f>rep!AR25</f>
        <v>0</v>
      </c>
      <c r="AU31">
        <f t="shared" si="0"/>
        <v>39.637945307100004</v>
      </c>
      <c r="AV31">
        <f t="shared" si="1"/>
        <v>38.360364270838687</v>
      </c>
      <c r="AW31">
        <f t="shared" si="2"/>
        <v>31.423982442523993</v>
      </c>
      <c r="AX31">
        <f t="shared" si="4"/>
        <v>4.9958636633583451</v>
      </c>
      <c r="AY31">
        <f t="shared" si="3"/>
        <v>0.57158808576083375</v>
      </c>
      <c r="AZ31">
        <f t="shared" si="5"/>
        <v>0.57158808576083375</v>
      </c>
    </row>
    <row r="32" spans="1:52" x14ac:dyDescent="0.2">
      <c r="A32">
        <v>2011</v>
      </c>
      <c r="B32" s="98">
        <f>rep!B26</f>
        <v>0</v>
      </c>
      <c r="C32" s="98">
        <f>rep!C26</f>
        <v>0</v>
      </c>
      <c r="D32" s="98">
        <f>rep!D26</f>
        <v>0</v>
      </c>
      <c r="E32" s="98">
        <f>rep!E26</f>
        <v>0</v>
      </c>
      <c r="F32" s="98">
        <f>rep!F26</f>
        <v>0</v>
      </c>
      <c r="G32" s="98">
        <f>rep!G26</f>
        <v>0</v>
      </c>
      <c r="H32" s="98">
        <f>rep!H26</f>
        <v>0</v>
      </c>
      <c r="I32" s="98">
        <f>rep!I26</f>
        <v>0</v>
      </c>
      <c r="J32" s="98">
        <f>rep!J26</f>
        <v>0</v>
      </c>
      <c r="K32" s="98">
        <f>rep!K26</f>
        <v>0</v>
      </c>
      <c r="L32" s="98">
        <f>rep!L26</f>
        <v>0</v>
      </c>
      <c r="M32" s="98">
        <f>rep!M26</f>
        <v>0</v>
      </c>
      <c r="N32" s="98">
        <f>rep!N26</f>
        <v>0</v>
      </c>
      <c r="O32" s="98">
        <f>rep!O26</f>
        <v>0</v>
      </c>
      <c r="P32" s="98">
        <f>rep!P26</f>
        <v>8.1999999999999998E-4</v>
      </c>
      <c r="Q32" s="98">
        <f>rep!Q26</f>
        <v>1.06E-3</v>
      </c>
      <c r="R32" s="98">
        <f>rep!R26</f>
        <v>1.5399999999999999E-3</v>
      </c>
      <c r="S32" s="98">
        <f>rep!S26</f>
        <v>3.32E-3</v>
      </c>
      <c r="T32" s="98">
        <f>rep!T26</f>
        <v>5.7600000000000004E-3</v>
      </c>
      <c r="U32" s="98">
        <f>rep!U26</f>
        <v>1.035E-2</v>
      </c>
      <c r="V32" s="98">
        <f>rep!V26</f>
        <v>1.9009999999999999E-2</v>
      </c>
      <c r="W32" s="98">
        <f>rep!W26</f>
        <v>2.7349999999999999E-2</v>
      </c>
      <c r="X32" s="98">
        <f>rep!X26</f>
        <v>2.7890000000000002E-2</v>
      </c>
      <c r="Y32" s="98">
        <f>rep!Y26</f>
        <v>3.9919999999999997E-2</v>
      </c>
      <c r="Z32" s="98">
        <f>rep!Z26</f>
        <v>4.3709999999999999E-2</v>
      </c>
      <c r="AA32" s="98">
        <f>rep!AA26</f>
        <v>6.336E-2</v>
      </c>
      <c r="AB32" s="98">
        <f>rep!AB26</f>
        <v>6.1620000000000001E-2</v>
      </c>
      <c r="AC32" s="98">
        <f>rep!AC26</f>
        <v>5.8619999999999998E-2</v>
      </c>
      <c r="AD32" s="98">
        <f>rep!AD26</f>
        <v>6.1190000000000001E-2</v>
      </c>
      <c r="AE32" s="98">
        <f>rep!AE26</f>
        <v>6.9809999999999997E-2</v>
      </c>
      <c r="AF32" s="98">
        <f>rep!AF26</f>
        <v>7.2620000000000004E-2</v>
      </c>
      <c r="AG32" s="98">
        <f>rep!AG26</f>
        <v>7.4499999999999997E-2</v>
      </c>
      <c r="AH32" s="98">
        <f>rep!AH26</f>
        <v>8.6550000000000002E-2</v>
      </c>
      <c r="AI32" s="98">
        <f>rep!AI26</f>
        <v>8.9940000000000006E-2</v>
      </c>
      <c r="AJ32" s="98">
        <f>rep!AJ26</f>
        <v>7.8100000000000003E-2</v>
      </c>
      <c r="AK32" s="98">
        <f>rep!AK26</f>
        <v>5.6239999999999998E-2</v>
      </c>
      <c r="AL32" s="98">
        <f>rep!AL26</f>
        <v>2.8400000000000002E-2</v>
      </c>
      <c r="AM32" s="98">
        <f>rep!AM26</f>
        <v>1.0970000000000001E-2</v>
      </c>
      <c r="AN32" s="98">
        <f>rep!AN26</f>
        <v>5.5100000000000001E-3</v>
      </c>
      <c r="AO32" s="98">
        <f>rep!AO26</f>
        <v>1.0499999999999999E-3</v>
      </c>
      <c r="AP32" s="98">
        <f>rep!AP26</f>
        <v>7.9000000000000001E-4</v>
      </c>
      <c r="AQ32" s="98">
        <f>rep!AQ26</f>
        <v>0</v>
      </c>
      <c r="AR32" s="98">
        <f>rep!AR26</f>
        <v>0</v>
      </c>
      <c r="AU32">
        <f t="shared" si="0"/>
        <v>39.010530000000003</v>
      </c>
      <c r="AV32">
        <f t="shared" si="1"/>
        <v>38.6831209159891</v>
      </c>
      <c r="AW32">
        <f t="shared" si="2"/>
        <v>32.052658695457694</v>
      </c>
      <c r="AX32">
        <f t="shared" si="4"/>
        <v>5.095812193236517</v>
      </c>
      <c r="AY32">
        <f t="shared" si="3"/>
        <v>0.14503873991250227</v>
      </c>
      <c r="AZ32">
        <f t="shared" si="5"/>
        <v>0.14503873991250227</v>
      </c>
    </row>
    <row r="33" spans="1:52" x14ac:dyDescent="0.2">
      <c r="A33">
        <v>2012</v>
      </c>
      <c r="B33" s="98">
        <f>rep!B27</f>
        <v>0</v>
      </c>
      <c r="C33" s="98">
        <f>rep!C27</f>
        <v>0</v>
      </c>
      <c r="D33" s="98">
        <f>rep!D27</f>
        <v>0</v>
      </c>
      <c r="E33" s="98">
        <f>rep!E27</f>
        <v>0</v>
      </c>
      <c r="F33" s="98">
        <f>rep!F27</f>
        <v>0</v>
      </c>
      <c r="G33" s="98">
        <f>rep!G27</f>
        <v>0</v>
      </c>
      <c r="H33" s="98">
        <f>rep!H27</f>
        <v>0</v>
      </c>
      <c r="I33" s="98">
        <f>rep!I27</f>
        <v>0</v>
      </c>
      <c r="J33" s="98">
        <f>rep!J27</f>
        <v>0</v>
      </c>
      <c r="K33" s="98">
        <f>rep!K27</f>
        <v>0</v>
      </c>
      <c r="L33" s="98">
        <f>rep!L27</f>
        <v>0</v>
      </c>
      <c r="M33" s="98">
        <f>rep!M27</f>
        <v>0</v>
      </c>
      <c r="N33" s="98">
        <f>rep!N27</f>
        <v>0</v>
      </c>
      <c r="O33" s="98">
        <f>rep!O27</f>
        <v>9.9999000000000003E-5</v>
      </c>
      <c r="P33" s="98">
        <f>rep!P27</f>
        <v>0</v>
      </c>
      <c r="Q33" s="98">
        <f>rep!Q27</f>
        <v>6.9999299999999999E-5</v>
      </c>
      <c r="R33" s="98">
        <f>rep!R27</f>
        <v>3.7999600000000001E-4</v>
      </c>
      <c r="S33" s="98">
        <f>rep!S27</f>
        <v>8.4999100000000003E-4</v>
      </c>
      <c r="T33" s="98">
        <f>rep!T27</f>
        <v>1.8899800000000001E-3</v>
      </c>
      <c r="U33" s="98">
        <f>rep!U27</f>
        <v>4.3199600000000003E-3</v>
      </c>
      <c r="V33" s="98">
        <f>rep!V27</f>
        <v>1.0679900000000001E-2</v>
      </c>
      <c r="W33" s="98">
        <f>rep!W27</f>
        <v>2.1679799999999999E-2</v>
      </c>
      <c r="X33" s="98">
        <f>rep!X27</f>
        <v>3.1689700000000001E-2</v>
      </c>
      <c r="Y33" s="98">
        <f>rep!Y27</f>
        <v>4.6519499999999998E-2</v>
      </c>
      <c r="Z33" s="98">
        <f>rep!Z27</f>
        <v>5.09895E-2</v>
      </c>
      <c r="AA33" s="98">
        <f>rep!AA27</f>
        <v>7.9379199999999997E-2</v>
      </c>
      <c r="AB33" s="98">
        <f>rep!AB27</f>
        <v>7.74392E-2</v>
      </c>
      <c r="AC33" s="98">
        <f>rep!AC27</f>
        <v>9.4329099999999999E-2</v>
      </c>
      <c r="AD33" s="98">
        <f>rep!AD27</f>
        <v>0.107989</v>
      </c>
      <c r="AE33" s="98">
        <f>rep!AE27</f>
        <v>0.10453900000000001</v>
      </c>
      <c r="AF33" s="98">
        <f>rep!AF27</f>
        <v>8.2889199999999996E-2</v>
      </c>
      <c r="AG33" s="98">
        <f>rep!AG27</f>
        <v>7.4029300000000006E-2</v>
      </c>
      <c r="AH33" s="98">
        <f>rep!AH27</f>
        <v>5.4449499999999998E-2</v>
      </c>
      <c r="AI33" s="98">
        <f>rep!AI27</f>
        <v>4.8299500000000002E-2</v>
      </c>
      <c r="AJ33" s="98">
        <f>rep!AJ27</f>
        <v>4.1369599999999999E-2</v>
      </c>
      <c r="AK33" s="98">
        <f>rep!AK27</f>
        <v>3.2619700000000001E-2</v>
      </c>
      <c r="AL33" s="98">
        <f>rep!AL27</f>
        <v>1.9939800000000001E-2</v>
      </c>
      <c r="AM33" s="98">
        <f>rep!AM27</f>
        <v>8.6199099999999997E-3</v>
      </c>
      <c r="AN33" s="98">
        <f>rep!AN27</f>
        <v>2.6399700000000002E-3</v>
      </c>
      <c r="AO33" s="98">
        <f>rep!AO27</f>
        <v>2.0599799999999999E-3</v>
      </c>
      <c r="AP33" s="98">
        <f>rep!AP27</f>
        <v>2.39998E-4</v>
      </c>
      <c r="AQ33" s="98">
        <f>rep!AQ27</f>
        <v>0</v>
      </c>
      <c r="AR33" s="98">
        <f>rep!AR27</f>
        <v>0</v>
      </c>
      <c r="AU33">
        <f t="shared" si="0"/>
        <v>38.291968242499998</v>
      </c>
      <c r="AV33">
        <f t="shared" si="1"/>
        <v>38.875931764549499</v>
      </c>
      <c r="AW33">
        <f t="shared" si="2"/>
        <v>33.199394482480329</v>
      </c>
      <c r="AX33">
        <f t="shared" si="4"/>
        <v>5.2781231291701634</v>
      </c>
      <c r="AY33">
        <f t="shared" si="3"/>
        <v>-0.25418268362050733</v>
      </c>
      <c r="AZ33">
        <f t="shared" si="5"/>
        <v>-0.25418268362050733</v>
      </c>
    </row>
    <row r="34" spans="1:52" x14ac:dyDescent="0.2">
      <c r="A34">
        <v>2013</v>
      </c>
      <c r="B34" s="98">
        <f>rep!B28</f>
        <v>0</v>
      </c>
      <c r="C34" s="98">
        <f>rep!C28</f>
        <v>0</v>
      </c>
      <c r="D34" s="98">
        <f>rep!D28</f>
        <v>0</v>
      </c>
      <c r="E34" s="98">
        <f>rep!E28</f>
        <v>0</v>
      </c>
      <c r="F34" s="98">
        <f>rep!F28</f>
        <v>0</v>
      </c>
      <c r="G34" s="98">
        <f>rep!G28</f>
        <v>0</v>
      </c>
      <c r="H34" s="98">
        <f>rep!H28</f>
        <v>0</v>
      </c>
      <c r="I34" s="98">
        <f>rep!I28</f>
        <v>0</v>
      </c>
      <c r="J34" s="98">
        <f>rep!J28</f>
        <v>2.2000000000000001E-4</v>
      </c>
      <c r="K34" s="98">
        <f>rep!K28</f>
        <v>2.4499999999999999E-3</v>
      </c>
      <c r="L34" s="98">
        <f>rep!L28</f>
        <v>2.7599999999999999E-3</v>
      </c>
      <c r="M34" s="98">
        <f>rep!M28</f>
        <v>1.2099999999999999E-3</v>
      </c>
      <c r="N34" s="98">
        <f>rep!N28</f>
        <v>1.4400000000000001E-3</v>
      </c>
      <c r="O34" s="98">
        <f>rep!O28</f>
        <v>3.62E-3</v>
      </c>
      <c r="P34" s="98">
        <f>rep!P28</f>
        <v>2.8E-3</v>
      </c>
      <c r="Q34" s="98">
        <f>rep!Q28</f>
        <v>5.2399999999999999E-3</v>
      </c>
      <c r="R34" s="98">
        <f>rep!R28</f>
        <v>4.4000000000000003E-3</v>
      </c>
      <c r="S34" s="98">
        <f>rep!S28</f>
        <v>4.79E-3</v>
      </c>
      <c r="T34" s="98">
        <f>rep!T28</f>
        <v>1.291E-2</v>
      </c>
      <c r="U34" s="98">
        <f>rep!U28</f>
        <v>1.499E-2</v>
      </c>
      <c r="V34" s="98">
        <f>rep!V28</f>
        <v>2.2589999999999999E-2</v>
      </c>
      <c r="W34" s="98">
        <f>rep!W28</f>
        <v>3.7699999999999997E-2</v>
      </c>
      <c r="X34" s="98">
        <f>rep!X28</f>
        <v>0.06</v>
      </c>
      <c r="Y34" s="98">
        <f>rep!Y28</f>
        <v>7.6749999999999999E-2</v>
      </c>
      <c r="Z34" s="98">
        <f>rep!Z28</f>
        <v>6.7229999999999998E-2</v>
      </c>
      <c r="AA34" s="98">
        <f>rep!AA28</f>
        <v>8.0329999999999999E-2</v>
      </c>
      <c r="AB34" s="98">
        <f>rep!AB28</f>
        <v>7.2720000000000007E-2</v>
      </c>
      <c r="AC34" s="98">
        <f>rep!AC28</f>
        <v>6.9680000000000006E-2</v>
      </c>
      <c r="AD34" s="98">
        <f>rep!AD28</f>
        <v>6.3960000000000003E-2</v>
      </c>
      <c r="AE34" s="98">
        <f>rep!AE28</f>
        <v>6.9769999999999999E-2</v>
      </c>
      <c r="AF34" s="98">
        <f>rep!AF28</f>
        <v>6.08E-2</v>
      </c>
      <c r="AG34" s="98">
        <f>rep!AG28</f>
        <v>6.037E-2</v>
      </c>
      <c r="AH34" s="98">
        <f>rep!AH28</f>
        <v>5.0299999999999997E-2</v>
      </c>
      <c r="AI34" s="98">
        <f>rep!AI28</f>
        <v>4.8309999999999999E-2</v>
      </c>
      <c r="AJ34" s="98">
        <f>rep!AJ28</f>
        <v>3.5610000000000003E-2</v>
      </c>
      <c r="AK34" s="98">
        <f>rep!AK28</f>
        <v>3.3000000000000002E-2</v>
      </c>
      <c r="AL34" s="98">
        <f>rep!AL28</f>
        <v>1.41E-2</v>
      </c>
      <c r="AM34" s="98">
        <f>rep!AM28</f>
        <v>1.299E-2</v>
      </c>
      <c r="AN34" s="98">
        <f>rep!AN28</f>
        <v>3.8400000000000001E-3</v>
      </c>
      <c r="AO34" s="98">
        <f>rep!AO28</f>
        <v>2.6199999999999999E-3</v>
      </c>
      <c r="AP34" s="98">
        <f>rep!AP28</f>
        <v>4.2999999999999999E-4</v>
      </c>
      <c r="AQ34" s="98">
        <f>rep!AQ28</f>
        <v>0</v>
      </c>
      <c r="AR34" s="98">
        <f>rep!AR28</f>
        <v>6.9999999999999994E-5</v>
      </c>
      <c r="AU34">
        <f t="shared" si="0"/>
        <v>36.974199999999996</v>
      </c>
      <c r="AV34">
        <f t="shared" si="1"/>
        <v>38.901775085872707</v>
      </c>
      <c r="AW34">
        <f t="shared" si="2"/>
        <v>33.769482868629893</v>
      </c>
      <c r="AX34">
        <f t="shared" si="4"/>
        <v>5.3687572128187426</v>
      </c>
      <c r="AY34">
        <f t="shared" si="3"/>
        <v>-0.83190631691550299</v>
      </c>
      <c r="AZ34">
        <f t="shared" si="5"/>
        <v>-0.83190631691550299</v>
      </c>
    </row>
    <row r="35" spans="1:52" x14ac:dyDescent="0.2">
      <c r="A35">
        <v>2014</v>
      </c>
      <c r="B35" s="98">
        <f>rep!B29</f>
        <v>0</v>
      </c>
      <c r="C35" s="98">
        <f>rep!C29</f>
        <v>0</v>
      </c>
      <c r="D35" s="98">
        <f>rep!D29</f>
        <v>0</v>
      </c>
      <c r="E35" s="98">
        <f>rep!E29</f>
        <v>0</v>
      </c>
      <c r="F35" s="98">
        <f>rep!F29</f>
        <v>0</v>
      </c>
      <c r="G35" s="98">
        <f>rep!G29</f>
        <v>0</v>
      </c>
      <c r="H35" s="98">
        <f>rep!H29</f>
        <v>0</v>
      </c>
      <c r="I35" s="98">
        <f>rep!I29</f>
        <v>0</v>
      </c>
      <c r="J35" s="98">
        <f>rep!J29</f>
        <v>0</v>
      </c>
      <c r="K35" s="98">
        <f>rep!K29</f>
        <v>0</v>
      </c>
      <c r="L35" s="98">
        <f>rep!L29</f>
        <v>0</v>
      </c>
      <c r="M35" s="98">
        <f>rep!M29</f>
        <v>0</v>
      </c>
      <c r="N35" s="98">
        <f>rep!N29</f>
        <v>0</v>
      </c>
      <c r="O35" s="98">
        <f>rep!O29</f>
        <v>0</v>
      </c>
      <c r="P35" s="98">
        <f>rep!P29</f>
        <v>0</v>
      </c>
      <c r="Q35" s="98">
        <f>rep!Q29</f>
        <v>2.0400399999999999E-3</v>
      </c>
      <c r="R35" s="98">
        <f>rep!R29</f>
        <v>3.2700699999999999E-3</v>
      </c>
      <c r="S35" s="98">
        <f>rep!S29</f>
        <v>9.8702000000000008E-3</v>
      </c>
      <c r="T35" s="98">
        <f>rep!T29</f>
        <v>1.70703E-2</v>
      </c>
      <c r="U35" s="98">
        <f>rep!U29</f>
        <v>2.7560600000000001E-2</v>
      </c>
      <c r="V35" s="98">
        <f>rep!V29</f>
        <v>3.54007E-2</v>
      </c>
      <c r="W35" s="98">
        <f>rep!W29</f>
        <v>4.0340800000000003E-2</v>
      </c>
      <c r="X35" s="98">
        <f>rep!X29</f>
        <v>5.2531099999999997E-2</v>
      </c>
      <c r="Y35" s="98">
        <f>rep!Y29</f>
        <v>4.7020899999999997E-2</v>
      </c>
      <c r="Z35" s="98">
        <f>rep!Z29</f>
        <v>4.3030899999999997E-2</v>
      </c>
      <c r="AA35" s="98">
        <f>rep!AA29</f>
        <v>3.6040700000000002E-2</v>
      </c>
      <c r="AB35" s="98">
        <f>rep!AB29</f>
        <v>5.0480999999999998E-2</v>
      </c>
      <c r="AC35" s="98">
        <f>rep!AC29</f>
        <v>5.8031199999999998E-2</v>
      </c>
      <c r="AD35" s="98">
        <f>rep!AD29</f>
        <v>7.1561399999999997E-2</v>
      </c>
      <c r="AE35" s="98">
        <f>rep!AE29</f>
        <v>7.7211500000000002E-2</v>
      </c>
      <c r="AF35" s="98">
        <f>rep!AF29</f>
        <v>6.1621200000000001E-2</v>
      </c>
      <c r="AG35" s="98">
        <f>rep!AG29</f>
        <v>7.4071499999999998E-2</v>
      </c>
      <c r="AH35" s="98">
        <f>rep!AH29</f>
        <v>7.0621400000000001E-2</v>
      </c>
      <c r="AI35" s="98">
        <f>rep!AI29</f>
        <v>7.4601500000000001E-2</v>
      </c>
      <c r="AJ35" s="98">
        <f>rep!AJ29</f>
        <v>5.6661099999999999E-2</v>
      </c>
      <c r="AK35" s="98">
        <f>rep!AK29</f>
        <v>4.5470900000000002E-2</v>
      </c>
      <c r="AL35" s="98">
        <f>rep!AL29</f>
        <v>1.99404E-2</v>
      </c>
      <c r="AM35" s="98">
        <f>rep!AM29</f>
        <v>1.7390300000000001E-2</v>
      </c>
      <c r="AN35" s="98">
        <f>rep!AN29</f>
        <v>4.2600900000000002E-3</v>
      </c>
      <c r="AO35" s="98">
        <f>rep!AO29</f>
        <v>3.45007E-3</v>
      </c>
      <c r="AP35" s="98">
        <f>rep!AP29</f>
        <v>4.5000900000000002E-4</v>
      </c>
      <c r="AQ35" s="98">
        <f>rep!AQ29</f>
        <v>0</v>
      </c>
      <c r="AR35" s="98">
        <f>rep!AR29</f>
        <v>0</v>
      </c>
      <c r="AU35">
        <f t="shared" si="0"/>
        <v>37.990204320000004</v>
      </c>
      <c r="AV35">
        <f t="shared" si="1"/>
        <v>38.962592626459006</v>
      </c>
      <c r="AW35">
        <f t="shared" si="2"/>
        <v>33.179025898519512</v>
      </c>
      <c r="AX35">
        <f t="shared" si="4"/>
        <v>5.2748848805277442</v>
      </c>
      <c r="AY35">
        <f t="shared" si="3"/>
        <v>-0.42338282320603571</v>
      </c>
      <c r="AZ35">
        <f t="shared" si="5"/>
        <v>-0.42338282320603571</v>
      </c>
    </row>
    <row r="36" spans="1:52" x14ac:dyDescent="0.2">
      <c r="A36">
        <v>2015</v>
      </c>
      <c r="B36" s="98">
        <f>rep!B30</f>
        <v>0</v>
      </c>
      <c r="C36" s="98">
        <f>rep!C30</f>
        <v>0</v>
      </c>
      <c r="D36" s="98">
        <f>rep!D30</f>
        <v>0</v>
      </c>
      <c r="E36" s="98">
        <f>rep!E30</f>
        <v>0</v>
      </c>
      <c r="F36" s="98">
        <f>rep!F30</f>
        <v>0</v>
      </c>
      <c r="G36" s="98">
        <f>rep!G30</f>
        <v>0</v>
      </c>
      <c r="H36" s="98">
        <f>rep!H30</f>
        <v>0</v>
      </c>
      <c r="I36" s="98">
        <f>rep!I30</f>
        <v>0</v>
      </c>
      <c r="J36" s="98">
        <f>rep!J30</f>
        <v>0</v>
      </c>
      <c r="K36" s="98">
        <f>rep!K30</f>
        <v>0</v>
      </c>
      <c r="L36" s="98">
        <f>rep!L30</f>
        <v>3.0000899999999999E-5</v>
      </c>
      <c r="M36" s="98">
        <f>rep!M30</f>
        <v>7.0002100000000005E-5</v>
      </c>
      <c r="N36" s="98">
        <f>rep!N30</f>
        <v>1.40004E-4</v>
      </c>
      <c r="O36" s="98">
        <f>rep!O30</f>
        <v>3.1000899999999998E-4</v>
      </c>
      <c r="P36" s="98">
        <f>rep!P30</f>
        <v>7.5002200000000004E-4</v>
      </c>
      <c r="Q36" s="98">
        <f>rep!Q30</f>
        <v>1.2800400000000001E-3</v>
      </c>
      <c r="R36" s="98">
        <f>rep!R30</f>
        <v>3.8301099999999999E-3</v>
      </c>
      <c r="S36" s="98">
        <f>rep!S30</f>
        <v>4.7001400000000002E-3</v>
      </c>
      <c r="T36" s="98">
        <f>rep!T30</f>
        <v>8.8202599999999999E-3</v>
      </c>
      <c r="U36" s="98">
        <f>rep!U30</f>
        <v>1.07303E-2</v>
      </c>
      <c r="V36" s="98">
        <f>rep!V30</f>
        <v>1.8460600000000001E-2</v>
      </c>
      <c r="W36" s="98">
        <f>rep!W30</f>
        <v>2.6770800000000001E-2</v>
      </c>
      <c r="X36" s="98">
        <f>rep!X30</f>
        <v>2.90809E-2</v>
      </c>
      <c r="Y36" s="98">
        <f>rep!Y30</f>
        <v>3.4210999999999998E-2</v>
      </c>
      <c r="Z36" s="98">
        <f>rep!Z30</f>
        <v>4.1431200000000001E-2</v>
      </c>
      <c r="AA36" s="98">
        <f>rep!AA30</f>
        <v>4.9211499999999998E-2</v>
      </c>
      <c r="AB36" s="98">
        <f>rep!AB30</f>
        <v>6.4641900000000002E-2</v>
      </c>
      <c r="AC36" s="98">
        <f>rep!AC30</f>
        <v>8.1962499999999994E-2</v>
      </c>
      <c r="AD36" s="98">
        <f>rep!AD30</f>
        <v>0.10054299999999999</v>
      </c>
      <c r="AE36" s="98">
        <f>rep!AE30</f>
        <v>9.8543000000000006E-2</v>
      </c>
      <c r="AF36" s="98">
        <f>rep!AF30</f>
        <v>9.6892900000000004E-2</v>
      </c>
      <c r="AG36" s="98">
        <f>rep!AG30</f>
        <v>9.6912899999999996E-2</v>
      </c>
      <c r="AH36" s="98">
        <f>rep!AH30</f>
        <v>7.3312199999999994E-2</v>
      </c>
      <c r="AI36" s="98">
        <f>rep!AI30</f>
        <v>6.13818E-2</v>
      </c>
      <c r="AJ36" s="98">
        <f>rep!AJ30</f>
        <v>4.3461300000000001E-2</v>
      </c>
      <c r="AK36" s="98">
        <f>rep!AK30</f>
        <v>2.4810700000000002E-2</v>
      </c>
      <c r="AL36" s="98">
        <f>rep!AL30</f>
        <v>1.7190500000000001E-2</v>
      </c>
      <c r="AM36" s="98">
        <f>rep!AM30</f>
        <v>6.2201899999999996E-3</v>
      </c>
      <c r="AN36" s="98">
        <f>rep!AN30</f>
        <v>2.67008E-3</v>
      </c>
      <c r="AO36" s="98">
        <f>rep!AO30</f>
        <v>1.43004E-3</v>
      </c>
      <c r="AP36" s="98">
        <f>rep!AP30</f>
        <v>1.00003E-4</v>
      </c>
      <c r="AQ36" s="98">
        <f>rep!AQ30</f>
        <v>1.00003E-4</v>
      </c>
      <c r="AR36" s="98">
        <f>rep!AR30</f>
        <v>0</v>
      </c>
      <c r="AU36">
        <f t="shared" si="0"/>
        <v>38.332675738099994</v>
      </c>
      <c r="AV36">
        <f t="shared" si="1"/>
        <v>39.049400103990905</v>
      </c>
      <c r="AW36">
        <f t="shared" si="2"/>
        <v>32.529153136392324</v>
      </c>
      <c r="AX36">
        <f t="shared" si="4"/>
        <v>5.1715664763739779</v>
      </c>
      <c r="AY36">
        <f t="shared" si="3"/>
        <v>-0.31516727250152632</v>
      </c>
      <c r="AZ36">
        <f t="shared" si="5"/>
        <v>-0.31516727250152632</v>
      </c>
    </row>
    <row r="37" spans="1:52" x14ac:dyDescent="0.2">
      <c r="A37">
        <v>2016</v>
      </c>
      <c r="B37" s="98">
        <f>rep!B31</f>
        <v>0</v>
      </c>
      <c r="C37" s="98">
        <f>rep!C31</f>
        <v>0</v>
      </c>
      <c r="D37" s="98">
        <f>rep!D31</f>
        <v>0</v>
      </c>
      <c r="E37" s="98">
        <f>rep!E31</f>
        <v>0</v>
      </c>
      <c r="F37" s="98">
        <f>rep!F31</f>
        <v>7.9998400000000003E-5</v>
      </c>
      <c r="G37" s="98">
        <f>rep!G31</f>
        <v>7.9998400000000003E-5</v>
      </c>
      <c r="H37" s="98">
        <f>rep!H31</f>
        <v>5.5998899999999999E-4</v>
      </c>
      <c r="I37" s="98">
        <f>rep!I31</f>
        <v>1.0099799999999999E-3</v>
      </c>
      <c r="J37" s="98">
        <f>rep!J31</f>
        <v>6.3998699999999996E-4</v>
      </c>
      <c r="K37" s="98">
        <f>rep!K31</f>
        <v>2.3999500000000001E-4</v>
      </c>
      <c r="L37" s="98">
        <f>rep!L31</f>
        <v>8.4998300000000001E-4</v>
      </c>
      <c r="M37" s="98">
        <f>rep!M31</f>
        <v>8.3998299999999998E-4</v>
      </c>
      <c r="N37" s="98">
        <f>rep!N31</f>
        <v>1.1399800000000001E-3</v>
      </c>
      <c r="O37" s="98">
        <f>rep!O31</f>
        <v>2.0999600000000001E-3</v>
      </c>
      <c r="P37" s="98">
        <f>rep!P31</f>
        <v>2.84994E-3</v>
      </c>
      <c r="Q37" s="98">
        <f>rep!Q31</f>
        <v>2.7199500000000001E-3</v>
      </c>
      <c r="R37" s="98">
        <f>rep!R31</f>
        <v>3.1499399999999999E-3</v>
      </c>
      <c r="S37" s="98">
        <f>rep!S31</f>
        <v>3.9399200000000004E-3</v>
      </c>
      <c r="T37" s="98">
        <f>rep!T31</f>
        <v>6.6098700000000003E-3</v>
      </c>
      <c r="U37" s="98">
        <f>rep!U31</f>
        <v>1.1249800000000001E-2</v>
      </c>
      <c r="V37" s="98">
        <f>rep!V31</f>
        <v>1.7999600000000001E-2</v>
      </c>
      <c r="W37" s="98">
        <f>rep!W31</f>
        <v>2.16896E-2</v>
      </c>
      <c r="X37" s="98">
        <f>rep!X31</f>
        <v>3.1049400000000001E-2</v>
      </c>
      <c r="Y37" s="98">
        <f>rep!Y31</f>
        <v>3.38093E-2</v>
      </c>
      <c r="Z37" s="98">
        <f>rep!Z31</f>
        <v>4.6839100000000002E-2</v>
      </c>
      <c r="AA37" s="98">
        <f>rep!AA31</f>
        <v>5.5478899999999998E-2</v>
      </c>
      <c r="AB37" s="98">
        <f>rep!AB31</f>
        <v>7.6448500000000003E-2</v>
      </c>
      <c r="AC37" s="98">
        <f>rep!AC31</f>
        <v>8.7238300000000005E-2</v>
      </c>
      <c r="AD37" s="98">
        <f>rep!AD31</f>
        <v>0.108288</v>
      </c>
      <c r="AE37" s="98">
        <f>rep!AE31</f>
        <v>0.116868</v>
      </c>
      <c r="AF37" s="98">
        <f>rep!AF31</f>
        <v>0.111058</v>
      </c>
      <c r="AG37" s="98">
        <f>rep!AG31</f>
        <v>9.2828099999999997E-2</v>
      </c>
      <c r="AH37" s="98">
        <f>rep!AH31</f>
        <v>6.9248599999999993E-2</v>
      </c>
      <c r="AI37" s="98">
        <f>rep!AI31</f>
        <v>4.3609099999999998E-2</v>
      </c>
      <c r="AJ37" s="98">
        <f>rep!AJ31</f>
        <v>2.6679499999999998E-2</v>
      </c>
      <c r="AK37" s="98">
        <f>rep!AK31</f>
        <v>1.35797E-2</v>
      </c>
      <c r="AL37" s="98">
        <f>rep!AL31</f>
        <v>5.5198900000000004E-3</v>
      </c>
      <c r="AM37" s="98">
        <f>rep!AM31</f>
        <v>3.0399400000000001E-3</v>
      </c>
      <c r="AN37" s="98">
        <f>rep!AN31</f>
        <v>4.7999000000000002E-4</v>
      </c>
      <c r="AO37" s="98">
        <f>rep!AO31</f>
        <v>1.89996E-4</v>
      </c>
      <c r="AP37" s="98">
        <f>rep!AP31</f>
        <v>0</v>
      </c>
      <c r="AQ37" s="98">
        <f>rep!AQ31</f>
        <v>0</v>
      </c>
      <c r="AR37" s="98">
        <f>rep!AR31</f>
        <v>0</v>
      </c>
      <c r="AU37">
        <f t="shared" si="0"/>
        <v>37.743275045599987</v>
      </c>
      <c r="AV37">
        <f t="shared" si="1"/>
        <v>39.076570133074391</v>
      </c>
      <c r="AW37">
        <f t="shared" si="2"/>
        <v>32.760077370056024</v>
      </c>
      <c r="AX37">
        <f t="shared" si="4"/>
        <v>5.2082793911058864</v>
      </c>
      <c r="AY37">
        <f t="shared" si="3"/>
        <v>-0.58422366155953798</v>
      </c>
      <c r="AZ37">
        <f t="shared" si="5"/>
        <v>-0.58422366155953798</v>
      </c>
    </row>
    <row r="38" spans="1:52" x14ac:dyDescent="0.2">
      <c r="A38">
        <v>2017</v>
      </c>
      <c r="B38" s="98">
        <f>rep!B32</f>
        <v>0</v>
      </c>
      <c r="C38" s="98">
        <f>rep!C32</f>
        <v>0</v>
      </c>
      <c r="D38" s="98">
        <f>rep!D32</f>
        <v>0</v>
      </c>
      <c r="E38" s="98">
        <f>rep!E32</f>
        <v>0</v>
      </c>
      <c r="F38" s="98">
        <f>rep!F32</f>
        <v>0</v>
      </c>
      <c r="G38" s="98">
        <f>rep!G32</f>
        <v>0</v>
      </c>
      <c r="H38" s="98">
        <f>rep!H32</f>
        <v>0</v>
      </c>
      <c r="I38" s="98">
        <f>rep!I32</f>
        <v>0</v>
      </c>
      <c r="J38" s="98">
        <f>rep!J32</f>
        <v>0</v>
      </c>
      <c r="K38" s="98">
        <f>rep!K32</f>
        <v>0</v>
      </c>
      <c r="L38" s="98">
        <f>rep!L32</f>
        <v>3.0000300000000001E-5</v>
      </c>
      <c r="M38" s="98">
        <f>rep!M32</f>
        <v>0</v>
      </c>
      <c r="N38" s="98">
        <f>rep!N32</f>
        <v>4.4000400000000002E-4</v>
      </c>
      <c r="O38" s="98">
        <f>rep!O32</f>
        <v>5.2000500000000003E-4</v>
      </c>
      <c r="P38" s="98">
        <f>rep!P32</f>
        <v>7.0000699999999999E-4</v>
      </c>
      <c r="Q38" s="98">
        <f>rep!Q32</f>
        <v>1.9000200000000001E-3</v>
      </c>
      <c r="R38" s="98">
        <f>rep!R32</f>
        <v>2.5000199999999999E-3</v>
      </c>
      <c r="S38" s="98">
        <f>rep!S32</f>
        <v>2.5900300000000001E-3</v>
      </c>
      <c r="T38" s="98">
        <f>rep!T32</f>
        <v>4.6200499999999997E-3</v>
      </c>
      <c r="U38" s="98">
        <f>rep!U32</f>
        <v>8.63009E-3</v>
      </c>
      <c r="V38" s="98">
        <f>rep!V32</f>
        <v>1.5660199999999999E-2</v>
      </c>
      <c r="W38" s="98">
        <f>rep!W32</f>
        <v>2.2310199999999999E-2</v>
      </c>
      <c r="X38" s="98">
        <f>rep!X32</f>
        <v>2.9570300000000001E-2</v>
      </c>
      <c r="Y38" s="98">
        <f>rep!Y32</f>
        <v>3.3350299999999999E-2</v>
      </c>
      <c r="Z38" s="98">
        <f>rep!Z32</f>
        <v>3.09603E-2</v>
      </c>
      <c r="AA38" s="98">
        <f>rep!AA32</f>
        <v>3.30803E-2</v>
      </c>
      <c r="AB38" s="98">
        <f>rep!AB32</f>
        <v>4.12504E-2</v>
      </c>
      <c r="AC38" s="98">
        <f>rep!AC32</f>
        <v>5.6900600000000003E-2</v>
      </c>
      <c r="AD38" s="98">
        <f>rep!AD32</f>
        <v>8.2080799999999995E-2</v>
      </c>
      <c r="AE38" s="98">
        <f>rep!AE32</f>
        <v>0.100701</v>
      </c>
      <c r="AF38" s="98">
        <f>rep!AF32</f>
        <v>0.112451</v>
      </c>
      <c r="AG38" s="98">
        <f>rep!AG32</f>
        <v>0.11013100000000001</v>
      </c>
      <c r="AH38" s="98">
        <f>rep!AH32</f>
        <v>9.5391000000000004E-2</v>
      </c>
      <c r="AI38" s="98">
        <f>rep!AI32</f>
        <v>8.0630800000000002E-2</v>
      </c>
      <c r="AJ38" s="98">
        <f>rep!AJ32</f>
        <v>5.6480599999999999E-2</v>
      </c>
      <c r="AK38" s="98">
        <f>rep!AK32</f>
        <v>2.6820299999999998E-2</v>
      </c>
      <c r="AL38" s="98">
        <f>rep!AL32</f>
        <v>2.2490199999999998E-2</v>
      </c>
      <c r="AM38" s="98">
        <f>rep!AM32</f>
        <v>1.1710099999999999E-2</v>
      </c>
      <c r="AN38" s="98">
        <f>rep!AN32</f>
        <v>7.7900799999999996E-3</v>
      </c>
      <c r="AO38" s="98">
        <f>rep!AO32</f>
        <v>6.9900700000000001E-3</v>
      </c>
      <c r="AP38" s="98">
        <f>rep!AP32</f>
        <v>1.1600099999999999E-3</v>
      </c>
      <c r="AQ38" s="98">
        <f>rep!AQ32</f>
        <v>1.6000199999999999E-4</v>
      </c>
      <c r="AR38" s="98">
        <f>rep!AR32</f>
        <v>0</v>
      </c>
      <c r="AU38">
        <f t="shared" si="0"/>
        <v>39.203083688999996</v>
      </c>
      <c r="AV38">
        <f t="shared" si="1"/>
        <v>39.0501943452917</v>
      </c>
      <c r="AW38">
        <f t="shared" si="2"/>
        <v>33.412616758912691</v>
      </c>
      <c r="AX38">
        <f t="shared" si="4"/>
        <v>5.3120217422754674</v>
      </c>
      <c r="AY38">
        <f t="shared" si="3"/>
        <v>6.6335696654670581E-2</v>
      </c>
      <c r="AZ38">
        <f t="shared" si="5"/>
        <v>6.6335696654670581E-2</v>
      </c>
    </row>
    <row r="39" spans="1:52" x14ac:dyDescent="0.2">
      <c r="A39">
        <v>2018</v>
      </c>
      <c r="B39" s="98">
        <f>rep!B33</f>
        <v>0</v>
      </c>
      <c r="C39" s="98">
        <f>rep!C33</f>
        <v>0</v>
      </c>
      <c r="D39" s="98">
        <f>rep!D33</f>
        <v>0</v>
      </c>
      <c r="E39" s="98">
        <f>rep!E33</f>
        <v>0</v>
      </c>
      <c r="F39" s="98">
        <f>rep!F33</f>
        <v>0</v>
      </c>
      <c r="G39" s="98">
        <f>rep!G33</f>
        <v>0</v>
      </c>
      <c r="H39" s="98">
        <f>rep!H33</f>
        <v>0</v>
      </c>
      <c r="I39" s="98">
        <f>rep!I33</f>
        <v>6.0000600000000003E-5</v>
      </c>
      <c r="J39" s="98">
        <f>rep!J33</f>
        <v>3.1000299999999999E-4</v>
      </c>
      <c r="K39" s="98">
        <f>rep!K33</f>
        <v>6.0000600000000003E-5</v>
      </c>
      <c r="L39" s="98">
        <f>rep!L33</f>
        <v>4.10004E-4</v>
      </c>
      <c r="M39" s="98">
        <f>rep!M33</f>
        <v>3.2000300000000002E-4</v>
      </c>
      <c r="N39" s="98">
        <f>rep!N33</f>
        <v>5.0000499999999997E-5</v>
      </c>
      <c r="O39" s="98">
        <f>rep!O33</f>
        <v>4.7000500000000001E-4</v>
      </c>
      <c r="P39" s="98">
        <f>rep!P33</f>
        <v>1.33001E-3</v>
      </c>
      <c r="Q39" s="98">
        <f>rep!Q33</f>
        <v>2.2600200000000002E-3</v>
      </c>
      <c r="R39" s="98">
        <f>rep!R33</f>
        <v>2.54003E-3</v>
      </c>
      <c r="S39" s="98">
        <f>rep!S33</f>
        <v>5.9000600000000004E-3</v>
      </c>
      <c r="T39" s="98">
        <f>rep!T33</f>
        <v>9.7000999999999997E-3</v>
      </c>
      <c r="U39" s="98">
        <f>rep!U33</f>
        <v>1.29601E-2</v>
      </c>
      <c r="V39" s="98">
        <f>rep!V33</f>
        <v>1.5360199999999999E-2</v>
      </c>
      <c r="W39" s="98">
        <f>rep!W33</f>
        <v>2.23602E-2</v>
      </c>
      <c r="X39" s="98">
        <f>rep!X33</f>
        <v>2.6910300000000002E-2</v>
      </c>
      <c r="Y39" s="98">
        <f>rep!Y33</f>
        <v>3.00203E-2</v>
      </c>
      <c r="Z39" s="98">
        <f>rep!Z33</f>
        <v>3.5800400000000003E-2</v>
      </c>
      <c r="AA39" s="98">
        <f>rep!AA33</f>
        <v>4.3220399999999999E-2</v>
      </c>
      <c r="AB39" s="98">
        <f>rep!AB33</f>
        <v>4.2970399999999999E-2</v>
      </c>
      <c r="AC39" s="98">
        <f>rep!AC33</f>
        <v>5.3620500000000001E-2</v>
      </c>
      <c r="AD39" s="98">
        <f>rep!AD33</f>
        <v>6.72407E-2</v>
      </c>
      <c r="AE39" s="98">
        <f>rep!AE33</f>
        <v>7.5580800000000004E-2</v>
      </c>
      <c r="AF39" s="98">
        <f>rep!AF33</f>
        <v>8.3420800000000003E-2</v>
      </c>
      <c r="AG39" s="98">
        <f>rep!AG33</f>
        <v>0.103211</v>
      </c>
      <c r="AH39" s="98">
        <f>rep!AH33</f>
        <v>9.2920900000000001E-2</v>
      </c>
      <c r="AI39" s="98">
        <f>rep!AI33</f>
        <v>8.5890900000000006E-2</v>
      </c>
      <c r="AJ39" s="98">
        <f>rep!AJ33</f>
        <v>7.0290699999999998E-2</v>
      </c>
      <c r="AK39" s="98">
        <f>rep!AK33</f>
        <v>5.0630500000000002E-2</v>
      </c>
      <c r="AL39" s="98">
        <f>rep!AL33</f>
        <v>3.2380300000000001E-2</v>
      </c>
      <c r="AM39" s="98">
        <f>rep!AM33</f>
        <v>1.56002E-2</v>
      </c>
      <c r="AN39" s="98">
        <f>rep!AN33</f>
        <v>1.00701E-2</v>
      </c>
      <c r="AO39" s="98">
        <f>rep!AO33</f>
        <v>4.7300500000000004E-3</v>
      </c>
      <c r="AP39" s="98">
        <f>rep!AP33</f>
        <v>9.8000999999999991E-4</v>
      </c>
      <c r="AQ39" s="98">
        <f>rep!AQ33</f>
        <v>2.9000299999999999E-4</v>
      </c>
      <c r="AR39" s="98">
        <f>rep!AR33</f>
        <v>1.30001E-4</v>
      </c>
      <c r="AU39">
        <f t="shared" si="0"/>
        <v>39.309193139599998</v>
      </c>
      <c r="AV39">
        <f t="shared" si="1"/>
        <v>38.986545439370694</v>
      </c>
      <c r="AW39">
        <f t="shared" si="2"/>
        <v>34.169638881665605</v>
      </c>
      <c r="AX39">
        <f t="shared" si="4"/>
        <v>5.432375020932529</v>
      </c>
      <c r="AY39">
        <f t="shared" si="3"/>
        <v>0.13843111026339028</v>
      </c>
      <c r="AZ39">
        <f t="shared" si="5"/>
        <v>0.13843111026339028</v>
      </c>
    </row>
    <row r="40" spans="1:52" x14ac:dyDescent="0.2">
      <c r="A40">
        <v>2019</v>
      </c>
      <c r="B40" s="98">
        <f>rep!B34</f>
        <v>0</v>
      </c>
      <c r="C40" s="98">
        <f>rep!C34</f>
        <v>0</v>
      </c>
      <c r="D40" s="98">
        <f>rep!D34</f>
        <v>0</v>
      </c>
      <c r="E40" s="98">
        <f>rep!E34</f>
        <v>0</v>
      </c>
      <c r="F40" s="98">
        <f>rep!F34</f>
        <v>0</v>
      </c>
      <c r="G40" s="98">
        <f>rep!G34</f>
        <v>0</v>
      </c>
      <c r="H40" s="98">
        <f>rep!H34</f>
        <v>0</v>
      </c>
      <c r="I40" s="98">
        <f>rep!I34</f>
        <v>0</v>
      </c>
      <c r="J40" s="98">
        <f>rep!J34</f>
        <v>0</v>
      </c>
      <c r="K40" s="98">
        <f>rep!K34</f>
        <v>8.0000799999999995E-5</v>
      </c>
      <c r="L40" s="98">
        <f>rep!L34</f>
        <v>1.6000199999999999E-4</v>
      </c>
      <c r="M40" s="98">
        <f>rep!M34</f>
        <v>3.0000300000000002E-4</v>
      </c>
      <c r="N40" s="98">
        <f>rep!N34</f>
        <v>1.40001E-4</v>
      </c>
      <c r="O40" s="98">
        <f>rep!O34</f>
        <v>8.4000800000000005E-4</v>
      </c>
      <c r="P40" s="98">
        <f>rep!P34</f>
        <v>1.0500100000000001E-3</v>
      </c>
      <c r="Q40" s="98">
        <f>rep!Q34</f>
        <v>1.9100199999999999E-3</v>
      </c>
      <c r="R40" s="98">
        <f>rep!R34</f>
        <v>3.4000300000000001E-3</v>
      </c>
      <c r="S40" s="98">
        <f>rep!S34</f>
        <v>7.3300700000000002E-3</v>
      </c>
      <c r="T40" s="98">
        <f>rep!T34</f>
        <v>1.3850100000000001E-2</v>
      </c>
      <c r="U40" s="98">
        <f>rep!U34</f>
        <v>2.2860200000000001E-2</v>
      </c>
      <c r="V40" s="98">
        <f>rep!V34</f>
        <v>3.12103E-2</v>
      </c>
      <c r="W40" s="98">
        <f>rep!W34</f>
        <v>4.2440400000000003E-2</v>
      </c>
      <c r="X40" s="98">
        <f>rep!X34</f>
        <v>5.3680499999999999E-2</v>
      </c>
      <c r="Y40" s="98">
        <f>rep!Y34</f>
        <v>5.0830500000000001E-2</v>
      </c>
      <c r="Z40" s="98">
        <f>rep!Z34</f>
        <v>5.4910500000000001E-2</v>
      </c>
      <c r="AA40" s="98">
        <f>rep!AA34</f>
        <v>6.1620599999999998E-2</v>
      </c>
      <c r="AB40" s="98">
        <f>rep!AB34</f>
        <v>6.2790600000000002E-2</v>
      </c>
      <c r="AC40" s="98">
        <f>rep!AC34</f>
        <v>6.3020599999999996E-2</v>
      </c>
      <c r="AD40" s="98">
        <f>rep!AD34</f>
        <v>6.3580600000000001E-2</v>
      </c>
      <c r="AE40" s="98">
        <f>rep!AE34</f>
        <v>6.98907E-2</v>
      </c>
      <c r="AF40" s="98">
        <f>rep!AF34</f>
        <v>7.3880699999999994E-2</v>
      </c>
      <c r="AG40" s="98">
        <f>rep!AG34</f>
        <v>8.21408E-2</v>
      </c>
      <c r="AH40" s="98">
        <f>rep!AH34</f>
        <v>7.4160699999999996E-2</v>
      </c>
      <c r="AI40" s="98">
        <f>rep!AI34</f>
        <v>6.5190700000000004E-2</v>
      </c>
      <c r="AJ40" s="98">
        <f>rep!AJ34</f>
        <v>4.5160499999999999E-2</v>
      </c>
      <c r="AK40" s="98">
        <f>rep!AK34</f>
        <v>2.4190199999999999E-2</v>
      </c>
      <c r="AL40" s="98">
        <f>rep!AL34</f>
        <v>1.5710200000000001E-2</v>
      </c>
      <c r="AM40" s="98">
        <f>rep!AM34</f>
        <v>7.2900700000000001E-3</v>
      </c>
      <c r="AN40" s="98">
        <f>rep!AN34</f>
        <v>3.7800400000000001E-3</v>
      </c>
      <c r="AO40" s="98">
        <f>rep!AO34</f>
        <v>2.3800200000000001E-3</v>
      </c>
      <c r="AP40" s="98">
        <f>rep!AP34</f>
        <v>7.0000700000000002E-5</v>
      </c>
      <c r="AQ40" s="98">
        <f>rep!AQ34</f>
        <v>1.2000100000000001E-4</v>
      </c>
      <c r="AR40" s="98">
        <f>rep!AR34</f>
        <v>3.0000300000000001E-5</v>
      </c>
      <c r="AU40">
        <f t="shared" si="0"/>
        <v>37.539394925800003</v>
      </c>
      <c r="AV40">
        <f t="shared" si="1"/>
        <v>38.884582396734601</v>
      </c>
      <c r="AW40">
        <f t="shared" si="2"/>
        <v>34.709095912466182</v>
      </c>
      <c r="AX40">
        <f t="shared" si="4"/>
        <v>5.5181392547640993</v>
      </c>
      <c r="AY40">
        <f t="shared" si="3"/>
        <v>-0.5726463351132296</v>
      </c>
      <c r="AZ40">
        <f t="shared" si="5"/>
        <v>-0.5726463351132296</v>
      </c>
    </row>
    <row r="41" spans="1:52" x14ac:dyDescent="0.2">
      <c r="A41">
        <v>2020</v>
      </c>
      <c r="B41" s="98">
        <f>rep!B35</f>
        <v>0</v>
      </c>
      <c r="C41" s="98">
        <f>rep!C35</f>
        <v>0</v>
      </c>
      <c r="D41" s="98">
        <f>rep!D35</f>
        <v>0</v>
      </c>
      <c r="E41" s="98">
        <f>rep!E35</f>
        <v>0</v>
      </c>
      <c r="F41" s="98">
        <f>rep!F35</f>
        <v>0</v>
      </c>
      <c r="G41" s="98">
        <f>rep!G35</f>
        <v>0</v>
      </c>
      <c r="H41" s="98">
        <f>rep!H35</f>
        <v>0</v>
      </c>
      <c r="I41" s="98">
        <f>rep!I35</f>
        <v>0</v>
      </c>
      <c r="J41" s="98">
        <f>rep!J35</f>
        <v>0</v>
      </c>
      <c r="K41" s="98">
        <f>rep!K35</f>
        <v>0</v>
      </c>
      <c r="L41" s="98">
        <f>rep!L35</f>
        <v>0</v>
      </c>
      <c r="M41" s="98">
        <f>rep!M35</f>
        <v>0</v>
      </c>
      <c r="N41" s="98">
        <f>rep!N35</f>
        <v>6.1000599999999996E-4</v>
      </c>
      <c r="O41" s="98">
        <f>rep!O35</f>
        <v>6.1000599999999996E-4</v>
      </c>
      <c r="P41" s="98">
        <f>rep!P35</f>
        <v>0</v>
      </c>
      <c r="Q41" s="98">
        <f>rep!Q35</f>
        <v>0</v>
      </c>
      <c r="R41" s="98">
        <f>rep!R35</f>
        <v>1.17001E-3</v>
      </c>
      <c r="S41" s="98">
        <f>rep!S35</f>
        <v>0</v>
      </c>
      <c r="T41" s="98">
        <f>rep!T35</f>
        <v>2.1000200000000001E-4</v>
      </c>
      <c r="U41" s="98">
        <f>rep!U35</f>
        <v>3.2800300000000002E-3</v>
      </c>
      <c r="V41" s="98">
        <f>rep!V35</f>
        <v>5.8600600000000003E-3</v>
      </c>
      <c r="W41" s="98">
        <f>rep!W35</f>
        <v>9.5201000000000001E-3</v>
      </c>
      <c r="X41" s="98">
        <f>rep!X35</f>
        <v>1.53002E-2</v>
      </c>
      <c r="Y41" s="98">
        <f>rep!Y35</f>
        <v>2.1290199999999999E-2</v>
      </c>
      <c r="Z41" s="98">
        <f>rep!Z35</f>
        <v>3.6600399999999998E-2</v>
      </c>
      <c r="AA41" s="98">
        <f>rep!AA35</f>
        <v>3.9500399999999998E-2</v>
      </c>
      <c r="AB41" s="98">
        <f>rep!AB35</f>
        <v>4.8240499999999999E-2</v>
      </c>
      <c r="AC41" s="98">
        <f>rep!AC35</f>
        <v>5.3030500000000001E-2</v>
      </c>
      <c r="AD41" s="98">
        <f>rep!AD35</f>
        <v>7.4280700000000005E-2</v>
      </c>
      <c r="AE41" s="98">
        <f>rep!AE35</f>
        <v>9.03109E-2</v>
      </c>
      <c r="AF41" s="98">
        <f>rep!AF35</f>
        <v>0.11153100000000001</v>
      </c>
      <c r="AG41" s="98">
        <f>rep!AG35</f>
        <v>0.119811</v>
      </c>
      <c r="AH41" s="98">
        <f>rep!AH35</f>
        <v>0.12123100000000001</v>
      </c>
      <c r="AI41" s="98">
        <f>rep!AI35</f>
        <v>9.3220899999999995E-2</v>
      </c>
      <c r="AJ41" s="98">
        <f>rep!AJ35</f>
        <v>6.8080699999999994E-2</v>
      </c>
      <c r="AK41" s="98">
        <f>rep!AK35</f>
        <v>4.37904E-2</v>
      </c>
      <c r="AL41" s="98">
        <f>rep!AL35</f>
        <v>2.2010200000000001E-2</v>
      </c>
      <c r="AM41" s="98">
        <f>rep!AM35</f>
        <v>9.5901000000000007E-3</v>
      </c>
      <c r="AN41" s="98">
        <f>rep!AN35</f>
        <v>5.5200600000000002E-3</v>
      </c>
      <c r="AO41" s="98">
        <f>rep!AO35</f>
        <v>3.2900300000000002E-3</v>
      </c>
      <c r="AP41" s="98">
        <f>rep!AP35</f>
        <v>1.4900099999999999E-3</v>
      </c>
      <c r="AQ41" s="98">
        <f>rep!AQ35</f>
        <v>6.2000599999999999E-4</v>
      </c>
      <c r="AR41" s="98">
        <f>rep!AR35</f>
        <v>0</v>
      </c>
      <c r="AU41">
        <f t="shared" si="0"/>
        <v>39.927794711999994</v>
      </c>
      <c r="AV41">
        <f t="shared" si="1"/>
        <v>38.741728429884496</v>
      </c>
      <c r="AW41">
        <f t="shared" si="2"/>
        <v>34.82037267620376</v>
      </c>
      <c r="AX41">
        <f t="shared" si="4"/>
        <v>5.5358303141818377</v>
      </c>
      <c r="AY41">
        <f t="shared" si="3"/>
        <v>0.50410101866977974</v>
      </c>
      <c r="AZ41">
        <f t="shared" si="5"/>
        <v>0.50410101866977974</v>
      </c>
    </row>
    <row r="42" spans="1:52" x14ac:dyDescent="0.2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</row>
    <row r="43" spans="1:52" x14ac:dyDescent="0.2">
      <c r="A43" t="s">
        <v>14</v>
      </c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</row>
    <row r="44" spans="1:52" x14ac:dyDescent="0.2">
      <c r="A44">
        <v>1987</v>
      </c>
      <c r="B44" s="99">
        <f>rep!B37</f>
        <v>1.5386E-8</v>
      </c>
      <c r="C44" s="99">
        <f>rep!C37</f>
        <v>2.6325199999999998E-7</v>
      </c>
      <c r="D44" s="99">
        <f>rep!D37</f>
        <v>3.07955E-6</v>
      </c>
      <c r="E44" s="99">
        <f>rep!E37</f>
        <v>2.4651299999999999E-5</v>
      </c>
      <c r="F44" s="99">
        <f>rep!F37</f>
        <v>1.35174E-4</v>
      </c>
      <c r="G44" s="99">
        <f>rep!G37</f>
        <v>5.0864699999999998E-4</v>
      </c>
      <c r="H44" s="99">
        <f>rep!H37</f>
        <v>1.3186599999999999E-3</v>
      </c>
      <c r="I44" s="99">
        <f>rep!I37</f>
        <v>2.3820899999999999E-3</v>
      </c>
      <c r="J44" s="99">
        <f>rep!J37</f>
        <v>3.1097999999999998E-3</v>
      </c>
      <c r="K44" s="99">
        <f>rep!K37</f>
        <v>3.28781E-3</v>
      </c>
      <c r="L44" s="99">
        <f>rep!L37</f>
        <v>3.5879900000000001E-3</v>
      </c>
      <c r="M44" s="99">
        <f>rep!M37</f>
        <v>4.7329099999999999E-3</v>
      </c>
      <c r="N44" s="99">
        <f>rep!N37</f>
        <v>6.5923600000000002E-3</v>
      </c>
      <c r="O44" s="99">
        <f>rep!O37</f>
        <v>8.5539599999999993E-3</v>
      </c>
      <c r="P44" s="99">
        <f>rep!P37</f>
        <v>1.0430200000000001E-2</v>
      </c>
      <c r="Q44" s="99">
        <f>rep!Q37</f>
        <v>1.2652099999999999E-2</v>
      </c>
      <c r="R44" s="99">
        <f>rep!R37</f>
        <v>1.5683900000000001E-2</v>
      </c>
      <c r="S44" s="99">
        <f>rep!S37</f>
        <v>1.9554800000000001E-2</v>
      </c>
      <c r="T44" s="99">
        <f>rep!T37</f>
        <v>2.4047200000000001E-2</v>
      </c>
      <c r="U44" s="99">
        <f>rep!U37</f>
        <v>2.90943E-2</v>
      </c>
      <c r="V44" s="99">
        <f>rep!V37</f>
        <v>3.47984E-2</v>
      </c>
      <c r="W44" s="99">
        <f>rep!W37</f>
        <v>4.1152300000000003E-2</v>
      </c>
      <c r="X44" s="99">
        <f>rep!X37</f>
        <v>4.7876599999999998E-2</v>
      </c>
      <c r="Y44" s="99">
        <f>rep!Y37</f>
        <v>5.4491100000000001E-2</v>
      </c>
      <c r="Z44" s="99">
        <f>rep!Z37</f>
        <v>6.0443999999999998E-2</v>
      </c>
      <c r="AA44" s="99">
        <f>rep!AA37</f>
        <v>6.5174099999999999E-2</v>
      </c>
      <c r="AB44" s="99">
        <f>rep!AB37</f>
        <v>6.8158999999999997E-2</v>
      </c>
      <c r="AC44" s="99">
        <f>rep!AC37</f>
        <v>6.9000000000000006E-2</v>
      </c>
      <c r="AD44" s="99">
        <f>rep!AD37</f>
        <v>6.7516900000000005E-2</v>
      </c>
      <c r="AE44" s="99">
        <f>rep!AE37</f>
        <v>6.3796199999999997E-2</v>
      </c>
      <c r="AF44" s="99">
        <f>rep!AF37</f>
        <v>5.81751E-2</v>
      </c>
      <c r="AG44" s="99">
        <f>rep!AG37</f>
        <v>5.1175900000000003E-2</v>
      </c>
      <c r="AH44" s="99">
        <f>rep!AH37</f>
        <v>4.34154E-2</v>
      </c>
      <c r="AI44" s="99">
        <f>rep!AI37</f>
        <v>3.5509100000000002E-2</v>
      </c>
      <c r="AJ44" s="99">
        <f>rep!AJ37</f>
        <v>2.79896E-2</v>
      </c>
      <c r="AK44" s="99">
        <f>rep!AK37</f>
        <v>2.1252299999999998E-2</v>
      </c>
      <c r="AL44" s="99">
        <f>rep!AL37</f>
        <v>1.55341E-2</v>
      </c>
      <c r="AM44" s="99">
        <f>rep!AM37</f>
        <v>1.09216E-2</v>
      </c>
      <c r="AN44" s="99">
        <f>rep!AN37</f>
        <v>7.3787599999999998E-3</v>
      </c>
      <c r="AO44" s="99">
        <f>rep!AO37</f>
        <v>4.7851500000000002E-3</v>
      </c>
      <c r="AP44" s="99">
        <f>rep!AP37</f>
        <v>2.9750800000000002E-3</v>
      </c>
      <c r="AQ44" s="99">
        <f>rep!AQ37</f>
        <v>1.7711000000000001E-3</v>
      </c>
      <c r="AR44" s="99">
        <f>rep!AR37</f>
        <v>1.0082400000000001E-3</v>
      </c>
    </row>
    <row r="45" spans="1:52" x14ac:dyDescent="0.2">
      <c r="A45">
        <v>1988</v>
      </c>
      <c r="B45" s="99">
        <f>rep!B38</f>
        <v>2.6532299999999999E-8</v>
      </c>
      <c r="C45" s="99">
        <f>rep!C38</f>
        <v>4.5394099999999998E-7</v>
      </c>
      <c r="D45" s="99">
        <f>rep!D38</f>
        <v>5.3094700000000002E-6</v>
      </c>
      <c r="E45" s="99">
        <f>rep!E38</f>
        <v>4.2487899999999997E-5</v>
      </c>
      <c r="F45" s="99">
        <f>rep!F38</f>
        <v>2.3282000000000001E-4</v>
      </c>
      <c r="G45" s="99">
        <f>rep!G38</f>
        <v>8.7468400000000003E-4</v>
      </c>
      <c r="H45" s="99">
        <f>rep!H38</f>
        <v>2.25851E-3</v>
      </c>
      <c r="I45" s="99">
        <f>rep!I38</f>
        <v>4.0345600000000004E-3</v>
      </c>
      <c r="J45" s="99">
        <f>rep!J38</f>
        <v>5.0950300000000004E-3</v>
      </c>
      <c r="K45" s="99">
        <f>rep!K38</f>
        <v>4.9026299999999998E-3</v>
      </c>
      <c r="L45" s="99">
        <f>rep!L38</f>
        <v>4.4440699999999996E-3</v>
      </c>
      <c r="M45" s="99">
        <f>rep!M38</f>
        <v>4.9818199999999997E-3</v>
      </c>
      <c r="N45" s="99">
        <f>rep!N38</f>
        <v>6.6203900000000003E-3</v>
      </c>
      <c r="O45" s="99">
        <f>rep!O38</f>
        <v>8.7297899999999994E-3</v>
      </c>
      <c r="P45" s="99">
        <f>rep!P38</f>
        <v>1.10791E-2</v>
      </c>
      <c r="Q45" s="99">
        <f>rep!Q38</f>
        <v>1.4068900000000001E-2</v>
      </c>
      <c r="R45" s="99">
        <f>rep!R38</f>
        <v>1.81107E-2</v>
      </c>
      <c r="S45" s="99">
        <f>rep!S38</f>
        <v>2.3160500000000001E-2</v>
      </c>
      <c r="T45" s="99">
        <f>rep!T38</f>
        <v>2.8913399999999999E-2</v>
      </c>
      <c r="U45" s="99">
        <f>rep!U38</f>
        <v>3.51787E-2</v>
      </c>
      <c r="V45" s="99">
        <f>rep!V38</f>
        <v>4.1871199999999997E-2</v>
      </c>
      <c r="W45" s="99">
        <f>rep!W38</f>
        <v>4.87485E-2</v>
      </c>
      <c r="X45" s="99">
        <f>rep!X38</f>
        <v>5.5319899999999998E-2</v>
      </c>
      <c r="Y45" s="99">
        <f>rep!Y38</f>
        <v>6.0999200000000003E-2</v>
      </c>
      <c r="Z45" s="99">
        <f>rep!Z38</f>
        <v>6.5268800000000002E-2</v>
      </c>
      <c r="AA45" s="99">
        <f>rep!AA38</f>
        <v>6.7730600000000002E-2</v>
      </c>
      <c r="AB45" s="99">
        <f>rep!AB38</f>
        <v>6.8119299999999994E-2</v>
      </c>
      <c r="AC45" s="99">
        <f>rep!AC38</f>
        <v>6.6348299999999999E-2</v>
      </c>
      <c r="AD45" s="99">
        <f>rep!AD38</f>
        <v>6.2553899999999996E-2</v>
      </c>
      <c r="AE45" s="99">
        <f>rep!AE38</f>
        <v>5.7085200000000003E-2</v>
      </c>
      <c r="AF45" s="99">
        <f>rep!AF38</f>
        <v>5.0437099999999999E-2</v>
      </c>
      <c r="AG45" s="99">
        <f>rep!AG38</f>
        <v>4.3161600000000001E-2</v>
      </c>
      <c r="AH45" s="99">
        <f>rep!AH38</f>
        <v>3.5786100000000001E-2</v>
      </c>
      <c r="AI45" s="99">
        <f>rep!AI38</f>
        <v>2.8754499999999999E-2</v>
      </c>
      <c r="AJ45" s="99">
        <f>rep!AJ38</f>
        <v>2.2391500000000002E-2</v>
      </c>
      <c r="AK45" s="99">
        <f>rep!AK38</f>
        <v>1.6893600000000002E-2</v>
      </c>
      <c r="AL45" s="99">
        <f>rep!AL38</f>
        <v>1.23409E-2</v>
      </c>
      <c r="AM45" s="99">
        <f>rep!AM38</f>
        <v>8.7197100000000003E-3</v>
      </c>
      <c r="AN45" s="99">
        <f>rep!AN38</f>
        <v>5.9509200000000002E-3</v>
      </c>
      <c r="AO45" s="99">
        <f>rep!AO38</f>
        <v>3.9161600000000001E-3</v>
      </c>
      <c r="AP45" s="99">
        <f>rep!AP38</f>
        <v>2.4803199999999998E-3</v>
      </c>
      <c r="AQ45" s="99">
        <f>rep!AQ38</f>
        <v>1.50887E-3</v>
      </c>
      <c r="AR45" s="99">
        <f>rep!AR38</f>
        <v>8.7984800000000002E-4</v>
      </c>
    </row>
    <row r="46" spans="1:52" x14ac:dyDescent="0.2">
      <c r="A46">
        <v>1989</v>
      </c>
      <c r="B46" s="99">
        <f>rep!B39</f>
        <v>2.77943E-8</v>
      </c>
      <c r="C46" s="99">
        <f>rep!C39</f>
        <v>4.7554799999999999E-7</v>
      </c>
      <c r="D46" s="99">
        <f>rep!D39</f>
        <v>5.5627299999999997E-6</v>
      </c>
      <c r="E46" s="99">
        <f>rep!E39</f>
        <v>4.4523900000000002E-5</v>
      </c>
      <c r="F46" s="99">
        <f>rep!F39</f>
        <v>2.4408700000000001E-4</v>
      </c>
      <c r="G46" s="99">
        <f>rep!G39</f>
        <v>9.1797000000000005E-4</v>
      </c>
      <c r="H46" s="99">
        <f>rep!H39</f>
        <v>2.3765100000000001E-3</v>
      </c>
      <c r="I46" s="99">
        <f>rep!I39</f>
        <v>4.2763300000000001E-3</v>
      </c>
      <c r="J46" s="99">
        <f>rep!J39</f>
        <v>5.5180300000000002E-3</v>
      </c>
      <c r="K46" s="99">
        <f>rep!K39</f>
        <v>5.64542E-3</v>
      </c>
      <c r="L46" s="99">
        <f>rep!L39</f>
        <v>5.7805499999999998E-3</v>
      </c>
      <c r="M46" s="99">
        <f>rep!M39</f>
        <v>7.1607700000000003E-3</v>
      </c>
      <c r="N46" s="99">
        <f>rep!N39</f>
        <v>9.5336399999999995E-3</v>
      </c>
      <c r="O46" s="99">
        <f>rep!O39</f>
        <v>1.17755E-2</v>
      </c>
      <c r="P46" s="99">
        <f>rep!P39</f>
        <v>1.3477299999999999E-2</v>
      </c>
      <c r="Q46" s="99">
        <f>rep!Q39</f>
        <v>1.53954E-2</v>
      </c>
      <c r="R46" s="99">
        <f>rep!R39</f>
        <v>1.857E-2</v>
      </c>
      <c r="S46" s="99">
        <f>rep!S39</f>
        <v>2.3432399999999999E-2</v>
      </c>
      <c r="T46" s="99">
        <f>rep!T39</f>
        <v>2.9806200000000001E-2</v>
      </c>
      <c r="U46" s="99">
        <f>rep!U39</f>
        <v>3.7349800000000002E-2</v>
      </c>
      <c r="V46" s="99">
        <f>rep!V39</f>
        <v>4.5684299999999997E-2</v>
      </c>
      <c r="W46" s="99">
        <f>rep!W39</f>
        <v>5.4223E-2</v>
      </c>
      <c r="X46" s="99">
        <f>rep!X39</f>
        <v>6.2126599999999997E-2</v>
      </c>
      <c r="Y46" s="99">
        <f>rep!Y39</f>
        <v>6.8489800000000003E-2</v>
      </c>
      <c r="Z46" s="99">
        <f>rep!Z39</f>
        <v>7.2556399999999993E-2</v>
      </c>
      <c r="AA46" s="99">
        <f>rep!AA39</f>
        <v>7.3836899999999997E-2</v>
      </c>
      <c r="AB46" s="99">
        <f>rep!AB39</f>
        <v>7.2169399999999995E-2</v>
      </c>
      <c r="AC46" s="99">
        <f>rep!AC39</f>
        <v>6.7757499999999998E-2</v>
      </c>
      <c r="AD46" s="99">
        <f>rep!AD39</f>
        <v>6.1142700000000001E-2</v>
      </c>
      <c r="AE46" s="99">
        <f>rep!AE39</f>
        <v>5.3088999999999997E-2</v>
      </c>
      <c r="AF46" s="99">
        <f>rep!AF39</f>
        <v>4.44214E-2</v>
      </c>
      <c r="AG46" s="99">
        <f>rep!AG39</f>
        <v>3.5880700000000001E-2</v>
      </c>
      <c r="AH46" s="99">
        <f>rep!AH39</f>
        <v>2.8029999999999999E-2</v>
      </c>
      <c r="AI46" s="99">
        <f>rep!AI39</f>
        <v>2.12187E-2</v>
      </c>
      <c r="AJ46" s="99">
        <f>rep!AJ39</f>
        <v>1.5594E-2</v>
      </c>
      <c r="AK46" s="99">
        <f>rep!AK39</f>
        <v>1.11431E-2</v>
      </c>
      <c r="AL46" s="99">
        <f>rep!AL39</f>
        <v>7.7497099999999999E-3</v>
      </c>
      <c r="AM46" s="99">
        <f>rep!AM39</f>
        <v>5.24655E-3</v>
      </c>
      <c r="AN46" s="99">
        <f>rep!AN39</f>
        <v>3.45518E-3</v>
      </c>
      <c r="AO46" s="99">
        <f>rep!AO39</f>
        <v>2.2100900000000001E-3</v>
      </c>
      <c r="AP46" s="99">
        <f>rep!AP39</f>
        <v>1.3699999999999999E-3</v>
      </c>
      <c r="AQ46" s="99">
        <f>rep!AQ39</f>
        <v>8.2076200000000005E-4</v>
      </c>
      <c r="AR46" s="99">
        <f>rep!AR39</f>
        <v>4.7382000000000001E-4</v>
      </c>
    </row>
    <row r="47" spans="1:52" x14ac:dyDescent="0.2">
      <c r="A47">
        <v>1990</v>
      </c>
      <c r="B47" s="99">
        <f>rep!B40</f>
        <v>3.0623899999999998E-8</v>
      </c>
      <c r="C47" s="99">
        <f>rep!C40</f>
        <v>5.2396199999999999E-7</v>
      </c>
      <c r="D47" s="99">
        <f>rep!D40</f>
        <v>6.1290899999999996E-6</v>
      </c>
      <c r="E47" s="99">
        <f>rep!E40</f>
        <v>4.9057800000000003E-5</v>
      </c>
      <c r="F47" s="99">
        <f>rep!F40</f>
        <v>2.6895199999999998E-4</v>
      </c>
      <c r="G47" s="99">
        <f>rep!G40</f>
        <v>1.0115600000000001E-3</v>
      </c>
      <c r="H47" s="99">
        <f>rep!H40</f>
        <v>2.6193499999999999E-3</v>
      </c>
      <c r="I47" s="99">
        <f>rep!I40</f>
        <v>4.7162200000000001E-3</v>
      </c>
      <c r="J47" s="99">
        <f>rep!J40</f>
        <v>6.0979600000000004E-3</v>
      </c>
      <c r="K47" s="99">
        <f>rep!K40</f>
        <v>6.2799900000000001E-3</v>
      </c>
      <c r="L47" s="99">
        <f>rep!L40</f>
        <v>6.5361899999999999E-3</v>
      </c>
      <c r="M47" s="99">
        <f>rep!M40</f>
        <v>8.2965000000000001E-3</v>
      </c>
      <c r="N47" s="99">
        <f>rep!N40</f>
        <v>1.1380899999999999E-2</v>
      </c>
      <c r="O47" s="99">
        <f>rep!O40</f>
        <v>1.4650399999999999E-2</v>
      </c>
      <c r="P47" s="99">
        <f>rep!P40</f>
        <v>1.7652999999999999E-2</v>
      </c>
      <c r="Q47" s="99">
        <f>rep!Q40</f>
        <v>2.0973800000000001E-2</v>
      </c>
      <c r="R47" s="99">
        <f>rep!R40</f>
        <v>2.5224799999999999E-2</v>
      </c>
      <c r="S47" s="99">
        <f>rep!S40</f>
        <v>3.0285599999999999E-2</v>
      </c>
      <c r="T47" s="99">
        <f>rep!T40</f>
        <v>3.5709299999999999E-2</v>
      </c>
      <c r="U47" s="99">
        <f>rep!U40</f>
        <v>4.1448100000000002E-2</v>
      </c>
      <c r="V47" s="99">
        <f>rep!V40</f>
        <v>4.78202E-2</v>
      </c>
      <c r="W47" s="99">
        <f>rep!W40</f>
        <v>5.4877500000000003E-2</v>
      </c>
      <c r="X47" s="99">
        <f>rep!X40</f>
        <v>6.2013600000000002E-2</v>
      </c>
      <c r="Y47" s="99">
        <f>rep!Y40</f>
        <v>6.8143800000000004E-2</v>
      </c>
      <c r="Z47" s="99">
        <f>rep!Z40</f>
        <v>7.2146500000000002E-2</v>
      </c>
      <c r="AA47" s="99">
        <f>rep!AA40</f>
        <v>7.3214899999999999E-2</v>
      </c>
      <c r="AB47" s="99">
        <f>rep!AB40</f>
        <v>7.1037500000000003E-2</v>
      </c>
      <c r="AC47" s="99">
        <f>rep!AC40</f>
        <v>6.5839999999999996E-2</v>
      </c>
      <c r="AD47" s="99">
        <f>rep!AD40</f>
        <v>5.8302699999999999E-2</v>
      </c>
      <c r="AE47" s="99">
        <f>rep!AE40</f>
        <v>4.9372800000000001E-2</v>
      </c>
      <c r="AF47" s="99">
        <f>rep!AF40</f>
        <v>4.0040800000000001E-2</v>
      </c>
      <c r="AG47" s="99">
        <f>rep!AG40</f>
        <v>3.1152800000000001E-2</v>
      </c>
      <c r="AH47" s="99">
        <f>rep!AH40</f>
        <v>2.3300600000000001E-2</v>
      </c>
      <c r="AI47" s="99">
        <f>rep!AI40</f>
        <v>1.6794099999999999E-2</v>
      </c>
      <c r="AJ47" s="99">
        <f>rep!AJ40</f>
        <v>1.1695199999999999E-2</v>
      </c>
      <c r="AK47" s="99">
        <f>rep!AK40</f>
        <v>7.8904800000000001E-3</v>
      </c>
      <c r="AL47" s="99">
        <f>rep!AL40</f>
        <v>5.1706199999999999E-3</v>
      </c>
      <c r="AM47" s="99">
        <f>rep!AM40</f>
        <v>3.29773E-3</v>
      </c>
      <c r="AN47" s="99">
        <f>rep!AN40</f>
        <v>2.0496899999999998E-3</v>
      </c>
      <c r="AO47" s="99">
        <f>rep!AO40</f>
        <v>1.24197E-3</v>
      </c>
      <c r="AP47" s="99">
        <f>rep!AP40</f>
        <v>7.33108E-4</v>
      </c>
      <c r="AQ47" s="99">
        <f>rep!AQ40</f>
        <v>4.20815E-4</v>
      </c>
      <c r="AR47" s="99">
        <f>rep!AR40</f>
        <v>2.34286E-4</v>
      </c>
    </row>
    <row r="48" spans="1:52" x14ac:dyDescent="0.2">
      <c r="A48">
        <v>1991</v>
      </c>
      <c r="B48" s="99">
        <f>rep!B41</f>
        <v>4.25905E-8</v>
      </c>
      <c r="C48" s="99">
        <f>rep!C41</f>
        <v>7.2869399999999995E-7</v>
      </c>
      <c r="D48" s="99">
        <f>rep!D41</f>
        <v>8.52354E-6</v>
      </c>
      <c r="E48" s="99">
        <f>rep!E41</f>
        <v>6.8215700000000005E-5</v>
      </c>
      <c r="F48" s="99">
        <f>rep!F41</f>
        <v>3.7389299999999998E-4</v>
      </c>
      <c r="G48" s="99">
        <f>rep!G41</f>
        <v>1.4054899999999999E-3</v>
      </c>
      <c r="H48" s="99">
        <f>rep!H41</f>
        <v>3.63437E-3</v>
      </c>
      <c r="I48" s="99">
        <f>rep!I41</f>
        <v>6.5187200000000004E-3</v>
      </c>
      <c r="J48" s="99">
        <f>rep!J41</f>
        <v>8.3329500000000004E-3</v>
      </c>
      <c r="K48" s="99">
        <f>rep!K41</f>
        <v>8.3097099999999997E-3</v>
      </c>
      <c r="L48" s="99">
        <f>rep!L41</f>
        <v>8.1245799999999993E-3</v>
      </c>
      <c r="M48" s="99">
        <f>rep!M41</f>
        <v>9.7741100000000008E-3</v>
      </c>
      <c r="N48" s="99">
        <f>rep!N41</f>
        <v>1.3195200000000001E-2</v>
      </c>
      <c r="O48" s="99">
        <f>rep!O41</f>
        <v>1.7069500000000001E-2</v>
      </c>
      <c r="P48" s="99">
        <f>rep!P41</f>
        <v>2.09039E-2</v>
      </c>
      <c r="Q48" s="99">
        <f>rep!Q41</f>
        <v>2.54716E-2</v>
      </c>
      <c r="R48" s="99">
        <f>rep!R41</f>
        <v>3.1565700000000002E-2</v>
      </c>
      <c r="S48" s="99">
        <f>rep!S41</f>
        <v>3.89802E-2</v>
      </c>
      <c r="T48" s="99">
        <f>rep!T41</f>
        <v>4.6826100000000002E-2</v>
      </c>
      <c r="U48" s="99">
        <f>rep!U41</f>
        <v>5.4335799999999997E-2</v>
      </c>
      <c r="V48" s="99">
        <f>rep!V41</f>
        <v>6.1040900000000002E-2</v>
      </c>
      <c r="W48" s="99">
        <f>rep!W41</f>
        <v>6.6467600000000002E-2</v>
      </c>
      <c r="X48" s="99">
        <f>rep!X41</f>
        <v>7.0061399999999996E-2</v>
      </c>
      <c r="Y48" s="99">
        <f>rep!Y41</f>
        <v>7.1429999999999993E-2</v>
      </c>
      <c r="Z48" s="99">
        <f>rep!Z41</f>
        <v>7.0489599999999999E-2</v>
      </c>
      <c r="AA48" s="99">
        <f>rep!AA41</f>
        <v>6.7355300000000007E-2</v>
      </c>
      <c r="AB48" s="99">
        <f>rep!AB41</f>
        <v>6.2210799999999997E-2</v>
      </c>
      <c r="AC48" s="99">
        <f>rep!AC41</f>
        <v>5.5335000000000002E-2</v>
      </c>
      <c r="AD48" s="99">
        <f>rep!AD41</f>
        <v>4.7200699999999998E-2</v>
      </c>
      <c r="AE48" s="99">
        <f>rep!AE41</f>
        <v>3.8480599999999997E-2</v>
      </c>
      <c r="AF48" s="99">
        <f>rep!AF41</f>
        <v>2.9923100000000001E-2</v>
      </c>
      <c r="AG48" s="99">
        <f>rep!AG41</f>
        <v>2.21791E-2</v>
      </c>
      <c r="AH48" s="99">
        <f>rep!AH41</f>
        <v>1.5675700000000001E-2</v>
      </c>
      <c r="AI48" s="99">
        <f>rep!AI41</f>
        <v>1.0578300000000001E-2</v>
      </c>
      <c r="AJ48" s="99">
        <f>rep!AJ41</f>
        <v>6.8291899999999997E-3</v>
      </c>
      <c r="AK48" s="99">
        <f>rep!AK41</f>
        <v>4.2285999999999999E-3</v>
      </c>
      <c r="AL48" s="99">
        <f>rep!AL41</f>
        <v>2.5186800000000001E-3</v>
      </c>
      <c r="AM48" s="99">
        <f>rep!AM41</f>
        <v>1.44775E-3</v>
      </c>
      <c r="AN48" s="99">
        <f>rep!AN41</f>
        <v>8.0577000000000003E-4</v>
      </c>
      <c r="AO48" s="99">
        <f>rep!AO41</f>
        <v>4.35661E-4</v>
      </c>
      <c r="AP48" s="99">
        <f>rep!AP41</f>
        <v>2.2949E-4</v>
      </c>
      <c r="AQ48" s="99">
        <f>rep!AQ41</f>
        <v>1.18023E-4</v>
      </c>
      <c r="AR48" s="99">
        <f>rep!AR41</f>
        <v>5.9312199999999998E-5</v>
      </c>
    </row>
    <row r="49" spans="1:81" x14ac:dyDescent="0.2">
      <c r="A49">
        <v>1992</v>
      </c>
      <c r="B49" s="99">
        <f>rep!B42</f>
        <v>2.71452E-8</v>
      </c>
      <c r="C49" s="99">
        <f>rep!C42</f>
        <v>4.6444899999999998E-7</v>
      </c>
      <c r="D49" s="99">
        <f>rep!D42</f>
        <v>5.4331700000000004E-6</v>
      </c>
      <c r="E49" s="99">
        <f>rep!E42</f>
        <v>4.3491700000000002E-5</v>
      </c>
      <c r="F49" s="99">
        <f>rep!F42</f>
        <v>2.38485E-4</v>
      </c>
      <c r="G49" s="99">
        <f>rep!G42</f>
        <v>8.9739300000000002E-4</v>
      </c>
      <c r="H49" s="99">
        <f>rep!H42</f>
        <v>2.3264599999999998E-3</v>
      </c>
      <c r="I49" s="99">
        <f>rep!I42</f>
        <v>4.2024899999999997E-3</v>
      </c>
      <c r="J49" s="99">
        <f>rep!J42</f>
        <v>5.4852299999999998E-3</v>
      </c>
      <c r="K49" s="99">
        <f>rep!K42</f>
        <v>5.7935E-3</v>
      </c>
      <c r="L49" s="99">
        <f>rep!L42</f>
        <v>6.3006399999999997E-3</v>
      </c>
      <c r="M49" s="99">
        <f>rep!M42</f>
        <v>8.2520200000000005E-3</v>
      </c>
      <c r="N49" s="99">
        <f>rep!N42</f>
        <v>1.13656E-2</v>
      </c>
      <c r="O49" s="99">
        <f>rep!O42</f>
        <v>1.4500900000000001E-2</v>
      </c>
      <c r="P49" s="99">
        <f>rep!P42</f>
        <v>1.7307300000000001E-2</v>
      </c>
      <c r="Q49" s="99">
        <f>rep!Q42</f>
        <v>2.0623099999999998E-2</v>
      </c>
      <c r="R49" s="99">
        <f>rep!R42</f>
        <v>2.5443E-2</v>
      </c>
      <c r="S49" s="99">
        <f>rep!S42</f>
        <v>3.1980300000000003E-2</v>
      </c>
      <c r="T49" s="99">
        <f>rep!T42</f>
        <v>3.9814200000000001E-2</v>
      </c>
      <c r="U49" s="99">
        <f>rep!U42</f>
        <v>4.8464100000000003E-2</v>
      </c>
      <c r="V49" s="99">
        <f>rep!V42</f>
        <v>5.7459099999999999E-2</v>
      </c>
      <c r="W49" s="99">
        <f>rep!W42</f>
        <v>6.6025899999999998E-2</v>
      </c>
      <c r="X49" s="99">
        <f>rep!X42</f>
        <v>7.3035000000000003E-2</v>
      </c>
      <c r="Y49" s="99">
        <f>rep!Y42</f>
        <v>7.7346100000000001E-2</v>
      </c>
      <c r="Z49" s="99">
        <f>rep!Z42</f>
        <v>7.8208399999999997E-2</v>
      </c>
      <c r="AA49" s="99">
        <f>rep!AA42</f>
        <v>7.5446600000000003E-2</v>
      </c>
      <c r="AB49" s="99">
        <f>rep!AB42</f>
        <v>6.9450700000000004E-2</v>
      </c>
      <c r="AC49" s="99">
        <f>rep!AC42</f>
        <v>6.1048900000000003E-2</v>
      </c>
      <c r="AD49" s="99">
        <f>rep!AD42</f>
        <v>5.1300499999999999E-2</v>
      </c>
      <c r="AE49" s="99">
        <f>rep!AE42</f>
        <v>4.1257500000000003E-2</v>
      </c>
      <c r="AF49" s="99">
        <f>rep!AF42</f>
        <v>3.17782E-2</v>
      </c>
      <c r="AG49" s="99">
        <f>rep!AG42</f>
        <v>2.3440900000000001E-2</v>
      </c>
      <c r="AH49" s="99">
        <f>rep!AH42</f>
        <v>1.6546399999999999E-2</v>
      </c>
      <c r="AI49" s="99">
        <f>rep!AI42</f>
        <v>1.11646E-2</v>
      </c>
      <c r="AJ49" s="99">
        <f>rep!AJ42</f>
        <v>7.1940900000000002E-3</v>
      </c>
      <c r="AK49" s="99">
        <f>rep!AK42</f>
        <v>4.42472E-3</v>
      </c>
      <c r="AL49" s="99">
        <f>rep!AL42</f>
        <v>2.5979699999999998E-3</v>
      </c>
      <c r="AM49" s="99">
        <f>rep!AM42</f>
        <v>1.4574099999999999E-3</v>
      </c>
      <c r="AN49" s="99">
        <f>rep!AN42</f>
        <v>7.8231299999999998E-4</v>
      </c>
      <c r="AO49" s="99">
        <f>rep!AO42</f>
        <v>4.0266299999999999E-4</v>
      </c>
      <c r="AP49" s="99">
        <f>rep!AP42</f>
        <v>1.99247E-4</v>
      </c>
      <c r="AQ49" s="99">
        <f>rep!AQ42</f>
        <v>9.5056900000000001E-5</v>
      </c>
      <c r="AR49" s="99">
        <f>rep!AR42</f>
        <v>4.3851499999999998E-5</v>
      </c>
    </row>
    <row r="50" spans="1:81" x14ac:dyDescent="0.2">
      <c r="A50">
        <v>1993</v>
      </c>
      <c r="B50" s="99">
        <f>rep!B43</f>
        <v>1.21189E-8</v>
      </c>
      <c r="C50" s="99">
        <f>rep!C43</f>
        <v>2.07358E-7</v>
      </c>
      <c r="D50" s="99">
        <f>rep!D43</f>
        <v>2.4258799999999998E-6</v>
      </c>
      <c r="E50" s="99">
        <f>rep!E43</f>
        <v>1.9422299999999999E-5</v>
      </c>
      <c r="F50" s="99">
        <f>rep!F43</f>
        <v>1.06542E-4</v>
      </c>
      <c r="G50" s="99">
        <f>rep!G43</f>
        <v>4.0126099999999998E-4</v>
      </c>
      <c r="H50" s="99">
        <f>rep!H43</f>
        <v>1.0425899999999999E-3</v>
      </c>
      <c r="I50" s="99">
        <f>rep!I43</f>
        <v>1.8950799999999999E-3</v>
      </c>
      <c r="J50" s="99">
        <f>rep!J43</f>
        <v>2.5189700000000001E-3</v>
      </c>
      <c r="K50" s="99">
        <f>rep!K43</f>
        <v>2.7926399999999999E-3</v>
      </c>
      <c r="L50" s="99">
        <f>rep!L43</f>
        <v>3.3027899999999999E-3</v>
      </c>
      <c r="M50" s="99">
        <f>rep!M43</f>
        <v>4.6496000000000003E-3</v>
      </c>
      <c r="N50" s="99">
        <f>rep!N43</f>
        <v>6.7149000000000002E-3</v>
      </c>
      <c r="O50" s="99">
        <f>rep!O43</f>
        <v>9.0049399999999995E-3</v>
      </c>
      <c r="P50" s="99">
        <f>rep!P43</f>
        <v>1.1441E-2</v>
      </c>
      <c r="Q50" s="99">
        <f>rep!Q43</f>
        <v>1.4490299999999999E-2</v>
      </c>
      <c r="R50" s="99">
        <f>rep!R43</f>
        <v>1.8590499999999999E-2</v>
      </c>
      <c r="S50" s="99">
        <f>rep!S43</f>
        <v>2.3745100000000002E-2</v>
      </c>
      <c r="T50" s="99">
        <f>rep!T43</f>
        <v>2.9776299999999999E-2</v>
      </c>
      <c r="U50" s="99">
        <f>rep!U43</f>
        <v>3.6711300000000002E-2</v>
      </c>
      <c r="V50" s="99">
        <f>rep!V43</f>
        <v>4.46941E-2</v>
      </c>
      <c r="W50" s="99">
        <f>rep!W43</f>
        <v>5.3569499999999999E-2</v>
      </c>
      <c r="X50" s="99">
        <f>rep!X43</f>
        <v>6.2657699999999997E-2</v>
      </c>
      <c r="Y50" s="99">
        <f>rep!Y43</f>
        <v>7.0884500000000003E-2</v>
      </c>
      <c r="Z50" s="99">
        <f>rep!Z43</f>
        <v>7.7067800000000006E-2</v>
      </c>
      <c r="AA50" s="99">
        <f>rep!AA43</f>
        <v>8.0184199999999997E-2</v>
      </c>
      <c r="AB50" s="99">
        <f>rep!AB43</f>
        <v>7.9600299999999999E-2</v>
      </c>
      <c r="AC50" s="99">
        <f>rep!AC43</f>
        <v>7.5249800000000006E-2</v>
      </c>
      <c r="AD50" s="99">
        <f>rep!AD43</f>
        <v>6.7677500000000002E-2</v>
      </c>
      <c r="AE50" s="99">
        <f>rep!AE43</f>
        <v>5.7903200000000002E-2</v>
      </c>
      <c r="AF50" s="99">
        <f>rep!AF43</f>
        <v>4.7157900000000003E-2</v>
      </c>
      <c r="AG50" s="99">
        <f>rep!AG43</f>
        <v>3.6599199999999998E-2</v>
      </c>
      <c r="AH50" s="99">
        <f>rep!AH43</f>
        <v>2.7103200000000001E-2</v>
      </c>
      <c r="AI50" s="99">
        <f>rep!AI43</f>
        <v>1.9176599999999999E-2</v>
      </c>
      <c r="AJ50" s="99">
        <f>rep!AJ43</f>
        <v>1.2977600000000001E-2</v>
      </c>
      <c r="AK50" s="99">
        <f>rep!AK43</f>
        <v>8.4061199999999996E-3</v>
      </c>
      <c r="AL50" s="99">
        <f>rep!AL43</f>
        <v>5.2129699999999999E-3</v>
      </c>
      <c r="AM50" s="99">
        <f>rep!AM43</f>
        <v>3.0947399999999999E-3</v>
      </c>
      <c r="AN50" s="99">
        <f>rep!AN43</f>
        <v>1.7583099999999999E-3</v>
      </c>
      <c r="AO50" s="99">
        <f>rep!AO43</f>
        <v>9.5587500000000002E-4</v>
      </c>
      <c r="AP50" s="99">
        <f>rep!AP43</f>
        <v>4.9720700000000005E-4</v>
      </c>
      <c r="AQ50" s="99">
        <f>rep!AQ43</f>
        <v>2.47531E-4</v>
      </c>
      <c r="AR50" s="99">
        <f>rep!AR43</f>
        <v>1.18016E-4</v>
      </c>
    </row>
    <row r="51" spans="1:81" x14ac:dyDescent="0.2">
      <c r="A51">
        <v>1994</v>
      </c>
      <c r="B51" s="99">
        <f>rep!B44</f>
        <v>7.9421800000000004E-9</v>
      </c>
      <c r="C51" s="99">
        <f>rep!C44</f>
        <v>1.3589000000000001E-7</v>
      </c>
      <c r="D51" s="99">
        <f>rep!D44</f>
        <v>1.58967E-6</v>
      </c>
      <c r="E51" s="99">
        <f>rep!E44</f>
        <v>1.27254E-5</v>
      </c>
      <c r="F51" s="99">
        <f>rep!F44</f>
        <v>6.97833E-5</v>
      </c>
      <c r="G51" s="99">
        <f>rep!G44</f>
        <v>2.6262399999999998E-4</v>
      </c>
      <c r="H51" s="99">
        <f>rep!H44</f>
        <v>6.8110100000000004E-4</v>
      </c>
      <c r="I51" s="99">
        <f>rep!I44</f>
        <v>1.2317300000000001E-3</v>
      </c>
      <c r="J51" s="99">
        <f>rep!J44</f>
        <v>1.6138000000000001E-3</v>
      </c>
      <c r="K51" s="99">
        <f>rep!K44</f>
        <v>1.7258499999999999E-3</v>
      </c>
      <c r="L51" s="99">
        <f>rep!L44</f>
        <v>1.93487E-3</v>
      </c>
      <c r="M51" s="99">
        <f>rep!M44</f>
        <v>2.65453E-3</v>
      </c>
      <c r="N51" s="99">
        <f>rep!N44</f>
        <v>3.8919100000000002E-3</v>
      </c>
      <c r="O51" s="99">
        <f>rep!O44</f>
        <v>5.4476200000000002E-3</v>
      </c>
      <c r="P51" s="99">
        <f>rep!P44</f>
        <v>7.3696300000000003E-3</v>
      </c>
      <c r="Q51" s="99">
        <f>rep!Q44</f>
        <v>1.00102E-2</v>
      </c>
      <c r="R51" s="99">
        <f>rep!R44</f>
        <v>1.36857E-2</v>
      </c>
      <c r="S51" s="99">
        <f>rep!S44</f>
        <v>1.8443399999999999E-2</v>
      </c>
      <c r="T51" s="99">
        <f>rep!T44</f>
        <v>2.41929E-2</v>
      </c>
      <c r="U51" s="99">
        <f>rep!U44</f>
        <v>3.0901499999999998E-2</v>
      </c>
      <c r="V51" s="99">
        <f>rep!V44</f>
        <v>3.85432E-2</v>
      </c>
      <c r="W51" s="99">
        <f>rep!W44</f>
        <v>4.69124E-2</v>
      </c>
      <c r="X51" s="99">
        <f>rep!X44</f>
        <v>5.5559600000000001E-2</v>
      </c>
      <c r="Y51" s="99">
        <f>rep!Y44</f>
        <v>6.3861600000000004E-2</v>
      </c>
      <c r="Z51" s="99">
        <f>rep!Z44</f>
        <v>7.1082699999999999E-2</v>
      </c>
      <c r="AA51" s="99">
        <f>rep!AA44</f>
        <v>7.6405799999999996E-2</v>
      </c>
      <c r="AB51" s="99">
        <f>rep!AB44</f>
        <v>7.9034099999999996E-2</v>
      </c>
      <c r="AC51" s="99">
        <f>rep!AC44</f>
        <v>7.8395500000000007E-2</v>
      </c>
      <c r="AD51" s="99">
        <f>rep!AD44</f>
        <v>7.4350100000000002E-2</v>
      </c>
      <c r="AE51" s="99">
        <f>rep!AE44</f>
        <v>6.7279099999999994E-2</v>
      </c>
      <c r="AF51" s="99">
        <f>rep!AF44</f>
        <v>5.8013500000000003E-2</v>
      </c>
      <c r="AG51" s="99">
        <f>rep!AG44</f>
        <v>4.7638600000000003E-2</v>
      </c>
      <c r="AH51" s="99">
        <f>rep!AH44</f>
        <v>3.7250900000000003E-2</v>
      </c>
      <c r="AI51" s="99">
        <f>rep!AI44</f>
        <v>2.7748100000000001E-2</v>
      </c>
      <c r="AJ51" s="99">
        <f>rep!AJ44</f>
        <v>1.97051E-2</v>
      </c>
      <c r="AK51" s="99">
        <f>rep!AK44</f>
        <v>1.33542E-2</v>
      </c>
      <c r="AL51" s="99">
        <f>rep!AL44</f>
        <v>8.64674E-3</v>
      </c>
      <c r="AM51" s="99">
        <f>rep!AM44</f>
        <v>5.3551800000000002E-3</v>
      </c>
      <c r="AN51" s="99">
        <f>rep!AN44</f>
        <v>3.1755199999999998E-3</v>
      </c>
      <c r="AO51" s="99">
        <f>rep!AO44</f>
        <v>1.8042100000000001E-3</v>
      </c>
      <c r="AP51" s="99">
        <f>rep!AP44</f>
        <v>9.8255999999999994E-4</v>
      </c>
      <c r="AQ51" s="99">
        <f>rep!AQ44</f>
        <v>5.1291900000000003E-4</v>
      </c>
      <c r="AR51" s="99">
        <f>rep!AR44</f>
        <v>2.5659599999999999E-4</v>
      </c>
    </row>
    <row r="52" spans="1:81" x14ac:dyDescent="0.2">
      <c r="A52">
        <v>1995</v>
      </c>
      <c r="B52" s="99">
        <f>rep!B45</f>
        <v>5.9679200000000002E-9</v>
      </c>
      <c r="C52" s="99">
        <f>rep!C45</f>
        <v>1.0211099999999999E-7</v>
      </c>
      <c r="D52" s="99">
        <f>rep!D45</f>
        <v>1.1945200000000001E-6</v>
      </c>
      <c r="E52" s="99">
        <f>rep!E45</f>
        <v>9.5622499999999998E-6</v>
      </c>
      <c r="F52" s="99">
        <f>rep!F45</f>
        <v>5.2438100000000002E-5</v>
      </c>
      <c r="G52" s="99">
        <f>rep!G45</f>
        <v>1.9735400000000001E-4</v>
      </c>
      <c r="H52" s="99">
        <f>rep!H45</f>
        <v>5.1186799999999996E-4</v>
      </c>
      <c r="I52" s="99">
        <f>rep!I45</f>
        <v>9.2585699999999998E-4</v>
      </c>
      <c r="J52" s="99">
        <f>rep!J45</f>
        <v>1.2135099999999999E-3</v>
      </c>
      <c r="K52" s="99">
        <f>rep!K45</f>
        <v>1.29798E-3</v>
      </c>
      <c r="L52" s="99">
        <f>rep!L45</f>
        <v>1.45123E-3</v>
      </c>
      <c r="M52" s="99">
        <f>rep!M45</f>
        <v>1.9726499999999998E-3</v>
      </c>
      <c r="N52" s="99">
        <f>rep!N45</f>
        <v>2.8468199999999999E-3</v>
      </c>
      <c r="O52" s="99">
        <f>rep!O45</f>
        <v>3.9039000000000001E-3</v>
      </c>
      <c r="P52" s="99">
        <f>rep!P45</f>
        <v>5.1884899999999996E-3</v>
      </c>
      <c r="Q52" s="99">
        <f>rep!Q45</f>
        <v>7.0375500000000001E-3</v>
      </c>
      <c r="R52" s="99">
        <f>rep!R45</f>
        <v>9.8389399999999991E-3</v>
      </c>
      <c r="S52" s="99">
        <f>rep!S45</f>
        <v>1.38262E-2</v>
      </c>
      <c r="T52" s="99">
        <f>rep!T45</f>
        <v>1.9110200000000001E-2</v>
      </c>
      <c r="U52" s="99">
        <f>rep!U45</f>
        <v>2.5760999999999999E-2</v>
      </c>
      <c r="V52" s="99">
        <f>rep!V45</f>
        <v>3.3735099999999997E-2</v>
      </c>
      <c r="W52" s="99">
        <f>rep!W45</f>
        <v>4.2732699999999998E-2</v>
      </c>
      <c r="X52" s="99">
        <f>rep!X45</f>
        <v>5.2166900000000002E-2</v>
      </c>
      <c r="Y52" s="99">
        <f>rep!Y45</f>
        <v>6.1261900000000001E-2</v>
      </c>
      <c r="Z52" s="99">
        <f>rep!Z45</f>
        <v>6.91798E-2</v>
      </c>
      <c r="AA52" s="99">
        <f>rep!AA45</f>
        <v>7.51251E-2</v>
      </c>
      <c r="AB52" s="99">
        <f>rep!AB45</f>
        <v>7.8449599999999994E-2</v>
      </c>
      <c r="AC52" s="99">
        <f>rep!AC45</f>
        <v>7.8758900000000007E-2</v>
      </c>
      <c r="AD52" s="99">
        <f>rep!AD45</f>
        <v>7.5983099999999998E-2</v>
      </c>
      <c r="AE52" s="99">
        <f>rep!AE45</f>
        <v>7.0391899999999993E-2</v>
      </c>
      <c r="AF52" s="99">
        <f>rep!AF45</f>
        <v>6.2556200000000006E-2</v>
      </c>
      <c r="AG52" s="99">
        <f>rep!AG45</f>
        <v>5.3265399999999997E-2</v>
      </c>
      <c r="AH52" s="99">
        <f>rep!AH45</f>
        <v>4.3406199999999999E-2</v>
      </c>
      <c r="AI52" s="99">
        <f>rep!AI45</f>
        <v>3.3821400000000001E-2</v>
      </c>
      <c r="AJ52" s="99">
        <f>rep!AJ45</f>
        <v>2.5182599999999999E-2</v>
      </c>
      <c r="AK52" s="99">
        <f>rep!AK45</f>
        <v>1.7912399999999998E-2</v>
      </c>
      <c r="AL52" s="99">
        <f>rep!AL45</f>
        <v>1.2172000000000001E-2</v>
      </c>
      <c r="AM52" s="99">
        <f>rep!AM45</f>
        <v>7.90392E-3</v>
      </c>
      <c r="AN52" s="99">
        <f>rep!AN45</f>
        <v>4.9067199999999998E-3</v>
      </c>
      <c r="AO52" s="99">
        <f>rep!AO45</f>
        <v>2.91377E-3</v>
      </c>
      <c r="AP52" s="99">
        <f>rep!AP45</f>
        <v>1.6561200000000001E-3</v>
      </c>
      <c r="AQ52" s="99">
        <f>rep!AQ45</f>
        <v>9.0140999999999995E-4</v>
      </c>
      <c r="AR52" s="99">
        <f>rep!AR45</f>
        <v>4.69994E-4</v>
      </c>
    </row>
    <row r="53" spans="1:81" x14ac:dyDescent="0.2">
      <c r="A53">
        <v>1996</v>
      </c>
      <c r="B53" s="99">
        <f>rep!B46</f>
        <v>5.4132600000000004E-9</v>
      </c>
      <c r="C53" s="99">
        <f>rep!C46</f>
        <v>9.2620000000000005E-8</v>
      </c>
      <c r="D53" s="99">
        <f>rep!D46</f>
        <v>1.08348E-6</v>
      </c>
      <c r="E53" s="99">
        <f>rep!E46</f>
        <v>8.6730800000000003E-6</v>
      </c>
      <c r="F53" s="99">
        <f>rep!F46</f>
        <v>4.7558700000000003E-5</v>
      </c>
      <c r="G53" s="99">
        <f>rep!G46</f>
        <v>1.7896000000000001E-4</v>
      </c>
      <c r="H53" s="99">
        <f>rep!H46</f>
        <v>4.63969E-4</v>
      </c>
      <c r="I53" s="99">
        <f>rep!I46</f>
        <v>8.3825999999999996E-4</v>
      </c>
      <c r="J53" s="99">
        <f>rep!J46</f>
        <v>1.0950300000000001E-3</v>
      </c>
      <c r="K53" s="99">
        <f>rep!K46</f>
        <v>1.16087E-3</v>
      </c>
      <c r="L53" s="99">
        <f>rep!L46</f>
        <v>1.2780999999999999E-3</v>
      </c>
      <c r="M53" s="99">
        <f>rep!M46</f>
        <v>1.71637E-3</v>
      </c>
      <c r="N53" s="99">
        <f>rep!N46</f>
        <v>2.46254E-3</v>
      </c>
      <c r="O53" s="99">
        <f>rep!O46</f>
        <v>3.35813E-3</v>
      </c>
      <c r="P53" s="99">
        <f>rep!P46</f>
        <v>4.42137E-3</v>
      </c>
      <c r="Q53" s="99">
        <f>rep!Q46</f>
        <v>5.91692E-3</v>
      </c>
      <c r="R53" s="99">
        <f>rep!R46</f>
        <v>8.1589499999999999E-3</v>
      </c>
      <c r="S53" s="99">
        <f>rep!S46</f>
        <v>1.13635E-2</v>
      </c>
      <c r="T53" s="99">
        <f>rep!T46</f>
        <v>1.5714800000000001E-2</v>
      </c>
      <c r="U53" s="99">
        <f>rep!U46</f>
        <v>2.1454600000000001E-2</v>
      </c>
      <c r="V53" s="99">
        <f>rep!V46</f>
        <v>2.8785100000000001E-2</v>
      </c>
      <c r="W53" s="99">
        <f>rep!W46</f>
        <v>3.7654100000000003E-2</v>
      </c>
      <c r="X53" s="99">
        <f>rep!X46</f>
        <v>4.7620099999999999E-2</v>
      </c>
      <c r="Y53" s="99">
        <f>rep!Y46</f>
        <v>5.7872600000000003E-2</v>
      </c>
      <c r="Z53" s="99">
        <f>rep!Z46</f>
        <v>6.7356799999999994E-2</v>
      </c>
      <c r="AA53" s="99">
        <f>rep!AA46</f>
        <v>7.4956599999999998E-2</v>
      </c>
      <c r="AB53" s="99">
        <f>rep!AB46</f>
        <v>7.9715800000000003E-2</v>
      </c>
      <c r="AC53" s="99">
        <f>rep!AC46</f>
        <v>8.1044400000000003E-2</v>
      </c>
      <c r="AD53" s="99">
        <f>rep!AD46</f>
        <v>7.8838099999999994E-2</v>
      </c>
      <c r="AE53" s="99">
        <f>rep!AE46</f>
        <v>7.3469699999999999E-2</v>
      </c>
      <c r="AF53" s="99">
        <f>rep!AF46</f>
        <v>6.5672900000000006E-2</v>
      </c>
      <c r="AG53" s="99">
        <f>rep!AG46</f>
        <v>5.6370200000000002E-2</v>
      </c>
      <c r="AH53" s="99">
        <f>rep!AH46</f>
        <v>4.6498699999999997E-2</v>
      </c>
      <c r="AI53" s="99">
        <f>rep!AI46</f>
        <v>3.6874900000000002E-2</v>
      </c>
      <c r="AJ53" s="99">
        <f>rep!AJ46</f>
        <v>2.8112999999999999E-2</v>
      </c>
      <c r="AK53" s="99">
        <f>rep!AK46</f>
        <v>2.05965E-2</v>
      </c>
      <c r="AL53" s="99">
        <f>rep!AL46</f>
        <v>1.44913E-2</v>
      </c>
      <c r="AM53" s="99">
        <f>rep!AM46</f>
        <v>9.7838300000000003E-3</v>
      </c>
      <c r="AN53" s="99">
        <f>rep!AN46</f>
        <v>6.3338300000000004E-3</v>
      </c>
      <c r="AO53" s="99">
        <f>rep!AO46</f>
        <v>3.9289599999999996E-3</v>
      </c>
      <c r="AP53" s="99">
        <f>rep!AP46</f>
        <v>2.33395E-3</v>
      </c>
      <c r="AQ53" s="99">
        <f>rep!AQ46</f>
        <v>1.3270700000000001E-3</v>
      </c>
      <c r="AR53" s="99">
        <f>rep!AR46</f>
        <v>7.2194800000000003E-4</v>
      </c>
    </row>
    <row r="54" spans="1:81" x14ac:dyDescent="0.2">
      <c r="A54">
        <v>1997</v>
      </c>
      <c r="B54" s="99">
        <f>rep!B47</f>
        <v>6.3403900000000003E-9</v>
      </c>
      <c r="C54" s="99">
        <f>rep!C47</f>
        <v>1.08482E-7</v>
      </c>
      <c r="D54" s="99">
        <f>rep!D47</f>
        <v>1.26899E-6</v>
      </c>
      <c r="E54" s="99">
        <f>rep!E47</f>
        <v>1.01574E-5</v>
      </c>
      <c r="F54" s="99">
        <f>rep!F47</f>
        <v>5.5690099999999997E-5</v>
      </c>
      <c r="G54" s="99">
        <f>rep!G47</f>
        <v>2.0948900000000001E-4</v>
      </c>
      <c r="H54" s="99">
        <f>rep!H47</f>
        <v>5.4266399999999999E-4</v>
      </c>
      <c r="I54" s="99">
        <f>rep!I47</f>
        <v>9.7816099999999996E-4</v>
      </c>
      <c r="J54" s="99">
        <f>rep!J47</f>
        <v>1.2690500000000001E-3</v>
      </c>
      <c r="K54" s="99">
        <f>rep!K47</f>
        <v>1.32029E-3</v>
      </c>
      <c r="L54" s="99">
        <f>rep!L47</f>
        <v>1.40478E-3</v>
      </c>
      <c r="M54" s="99">
        <f>rep!M47</f>
        <v>1.8328800000000001E-3</v>
      </c>
      <c r="N54" s="99">
        <f>rep!N47</f>
        <v>2.59246E-3</v>
      </c>
      <c r="O54" s="99">
        <f>rep!O47</f>
        <v>3.4976E-3</v>
      </c>
      <c r="P54" s="99">
        <f>rep!P47</f>
        <v>4.54521E-3</v>
      </c>
      <c r="Q54" s="99">
        <f>rep!Q47</f>
        <v>5.9924499999999999E-3</v>
      </c>
      <c r="R54" s="99">
        <f>rep!R47</f>
        <v>8.1403900000000008E-3</v>
      </c>
      <c r="S54" s="99">
        <f>rep!S47</f>
        <v>1.11672E-2</v>
      </c>
      <c r="T54" s="99">
        <f>rep!T47</f>
        <v>1.5198E-2</v>
      </c>
      <c r="U54" s="99">
        <f>rep!U47</f>
        <v>2.04236E-2</v>
      </c>
      <c r="V54" s="99">
        <f>rep!V47</f>
        <v>2.7048900000000001E-2</v>
      </c>
      <c r="W54" s="99">
        <f>rep!W47</f>
        <v>3.5118700000000003E-2</v>
      </c>
      <c r="X54" s="99">
        <f>rep!X47</f>
        <v>4.4390800000000001E-2</v>
      </c>
      <c r="Y54" s="99">
        <f>rep!Y47</f>
        <v>5.4305300000000001E-2</v>
      </c>
      <c r="Z54" s="99">
        <f>rep!Z47</f>
        <v>6.4008499999999996E-2</v>
      </c>
      <c r="AA54" s="99">
        <f>rep!AA47</f>
        <v>7.2431899999999994E-2</v>
      </c>
      <c r="AB54" s="99">
        <f>rep!AB47</f>
        <v>7.8469499999999998E-2</v>
      </c>
      <c r="AC54" s="99">
        <f>rep!AC47</f>
        <v>8.1232799999999994E-2</v>
      </c>
      <c r="AD54" s="99">
        <f>rep!AD47</f>
        <v>8.0286300000000005E-2</v>
      </c>
      <c r="AE54" s="99">
        <f>rep!AE47</f>
        <v>7.5761400000000007E-2</v>
      </c>
      <c r="AF54" s="99">
        <f>rep!AF47</f>
        <v>6.8309300000000003E-2</v>
      </c>
      <c r="AG54" s="99">
        <f>rep!AG47</f>
        <v>5.8923799999999998E-2</v>
      </c>
      <c r="AH54" s="99">
        <f>rep!AH47</f>
        <v>4.8704699999999997E-2</v>
      </c>
      <c r="AI54" s="99">
        <f>rep!AI47</f>
        <v>3.8642700000000002E-2</v>
      </c>
      <c r="AJ54" s="99">
        <f>rep!AJ47</f>
        <v>2.94775E-2</v>
      </c>
      <c r="AK54" s="99">
        <f>rep!AK47</f>
        <v>2.1648400000000002E-2</v>
      </c>
      <c r="AL54" s="99">
        <f>rep!AL47</f>
        <v>1.53203E-2</v>
      </c>
      <c r="AM54" s="99">
        <f>rep!AM47</f>
        <v>1.0451200000000001E-2</v>
      </c>
      <c r="AN54" s="99">
        <f>rep!AN47</f>
        <v>6.8710000000000004E-3</v>
      </c>
      <c r="AO54" s="99">
        <f>rep!AO47</f>
        <v>4.3499400000000001E-3</v>
      </c>
      <c r="AP54" s="99">
        <f>rep!AP47</f>
        <v>2.6486499999999998E-3</v>
      </c>
      <c r="AQ54" s="99">
        <f>rep!AQ47</f>
        <v>1.5487700000000001E-3</v>
      </c>
      <c r="AR54" s="99">
        <f>rep!AR47</f>
        <v>8.6825100000000001E-4</v>
      </c>
    </row>
    <row r="55" spans="1:81" x14ac:dyDescent="0.2">
      <c r="A55">
        <v>1998</v>
      </c>
      <c r="B55" s="99">
        <f>rep!B48</f>
        <v>1.1123999999999999E-8</v>
      </c>
      <c r="C55" s="99">
        <f>rep!C48</f>
        <v>1.90323E-7</v>
      </c>
      <c r="D55" s="99">
        <f>rep!D48</f>
        <v>2.2261499999999999E-6</v>
      </c>
      <c r="E55" s="99">
        <f>rep!E48</f>
        <v>1.7815299999999999E-5</v>
      </c>
      <c r="F55" s="99">
        <f>rep!F48</f>
        <v>9.7634599999999995E-5</v>
      </c>
      <c r="G55" s="99">
        <f>rep!G48</f>
        <v>3.66912E-4</v>
      </c>
      <c r="H55" s="99">
        <f>rep!H48</f>
        <v>9.4810000000000001E-4</v>
      </c>
      <c r="I55" s="99">
        <f>rep!I48</f>
        <v>1.69718E-3</v>
      </c>
      <c r="J55" s="99">
        <f>rep!J48</f>
        <v>2.1567299999999999E-3</v>
      </c>
      <c r="K55" s="99">
        <f>rep!K48</f>
        <v>2.1142399999999999E-3</v>
      </c>
      <c r="L55" s="99">
        <f>rep!L48</f>
        <v>1.9961200000000001E-3</v>
      </c>
      <c r="M55" s="99">
        <f>rep!M48</f>
        <v>2.3296200000000001E-3</v>
      </c>
      <c r="N55" s="99">
        <f>rep!N48</f>
        <v>3.1342800000000001E-3</v>
      </c>
      <c r="O55" s="99">
        <f>rep!O48</f>
        <v>4.12313E-3</v>
      </c>
      <c r="P55" s="99">
        <f>rep!P48</f>
        <v>5.2257099999999997E-3</v>
      </c>
      <c r="Q55" s="99">
        <f>rep!Q48</f>
        <v>6.7129299999999998E-3</v>
      </c>
      <c r="R55" s="99">
        <f>rep!R48</f>
        <v>8.92131E-3</v>
      </c>
      <c r="S55" s="99">
        <f>rep!S48</f>
        <v>1.2027899999999999E-2</v>
      </c>
      <c r="T55" s="99">
        <f>rep!T48</f>
        <v>1.61175E-2</v>
      </c>
      <c r="U55" s="99">
        <f>rep!U48</f>
        <v>2.1326500000000002E-2</v>
      </c>
      <c r="V55" s="99">
        <f>rep!V48</f>
        <v>2.7801900000000001E-2</v>
      </c>
      <c r="W55" s="99">
        <f>rep!W48</f>
        <v>3.55293E-2</v>
      </c>
      <c r="X55" s="99">
        <f>rep!X48</f>
        <v>4.4227200000000001E-2</v>
      </c>
      <c r="Y55" s="99">
        <f>rep!Y48</f>
        <v>5.3358599999999999E-2</v>
      </c>
      <c r="Z55" s="99">
        <f>rep!Z48</f>
        <v>6.2187899999999997E-2</v>
      </c>
      <c r="AA55" s="99">
        <f>rep!AA48</f>
        <v>6.9847199999999998E-2</v>
      </c>
      <c r="AB55" s="99">
        <f>rep!AB48</f>
        <v>7.5448200000000007E-2</v>
      </c>
      <c r="AC55" s="99">
        <f>rep!AC48</f>
        <v>7.8246700000000002E-2</v>
      </c>
      <c r="AD55" s="99">
        <f>rep!AD48</f>
        <v>7.7809400000000001E-2</v>
      </c>
      <c r="AE55" s="99">
        <f>rep!AE48</f>
        <v>7.4122199999999999E-2</v>
      </c>
      <c r="AF55" s="99">
        <f>rep!AF48</f>
        <v>6.7604899999999996E-2</v>
      </c>
      <c r="AG55" s="99">
        <f>rep!AG48</f>
        <v>5.9027499999999997E-2</v>
      </c>
      <c r="AH55" s="99">
        <f>rep!AH48</f>
        <v>4.9349999999999998E-2</v>
      </c>
      <c r="AI55" s="99">
        <f>rep!AI48</f>
        <v>3.9533800000000001E-2</v>
      </c>
      <c r="AJ55" s="99">
        <f>rep!AJ48</f>
        <v>3.03766E-2</v>
      </c>
      <c r="AK55" s="99">
        <f>rep!AK48</f>
        <v>2.24151E-2</v>
      </c>
      <c r="AL55" s="99">
        <f>rep!AL48</f>
        <v>1.5905099999999998E-2</v>
      </c>
      <c r="AM55" s="99">
        <f>rep!AM48</f>
        <v>1.08653E-2</v>
      </c>
      <c r="AN55" s="99">
        <f>rep!AN48</f>
        <v>7.1521800000000002E-3</v>
      </c>
      <c r="AO55" s="99">
        <f>rep!AO48</f>
        <v>4.5383400000000001E-3</v>
      </c>
      <c r="AP55" s="99">
        <f>rep!AP48</f>
        <v>2.77553E-3</v>
      </c>
      <c r="AQ55" s="99">
        <f>rep!AQ48</f>
        <v>1.63477E-3</v>
      </c>
      <c r="AR55" s="99">
        <f>rep!AR48</f>
        <v>9.2612599999999999E-4</v>
      </c>
    </row>
    <row r="56" spans="1:81" x14ac:dyDescent="0.2">
      <c r="A56">
        <v>1999</v>
      </c>
      <c r="B56" s="99">
        <f>rep!B49</f>
        <v>2.5438900000000002E-8</v>
      </c>
      <c r="C56" s="99">
        <f>rep!C49</f>
        <v>4.3523299999999999E-7</v>
      </c>
      <c r="D56" s="99">
        <f>rep!D49</f>
        <v>5.0906E-6</v>
      </c>
      <c r="E56" s="99">
        <f>rep!E49</f>
        <v>4.0735599999999997E-5</v>
      </c>
      <c r="F56" s="99">
        <f>rep!F49</f>
        <v>2.2320700000000001E-4</v>
      </c>
      <c r="G56" s="99">
        <f>rep!G49</f>
        <v>8.3847499999999998E-4</v>
      </c>
      <c r="H56" s="99">
        <f>rep!H49</f>
        <v>2.16438E-3</v>
      </c>
      <c r="I56" s="99">
        <f>rep!I49</f>
        <v>3.8631E-3</v>
      </c>
      <c r="J56" s="99">
        <f>rep!J49</f>
        <v>4.86492E-3</v>
      </c>
      <c r="K56" s="99">
        <f>rep!K49</f>
        <v>4.6371399999999997E-3</v>
      </c>
      <c r="L56" s="99">
        <f>rep!L49</f>
        <v>4.0933100000000002E-3</v>
      </c>
      <c r="M56" s="99">
        <f>rep!M49</f>
        <v>4.3919500000000004E-3</v>
      </c>
      <c r="N56" s="99">
        <f>rep!N49</f>
        <v>5.5553E-3</v>
      </c>
      <c r="O56" s="99">
        <f>rep!O49</f>
        <v>6.8740399999999997E-3</v>
      </c>
      <c r="P56" s="99">
        <f>rep!P49</f>
        <v>8.0306500000000003E-3</v>
      </c>
      <c r="Q56" s="99">
        <f>rep!Q49</f>
        <v>9.4115699999999993E-3</v>
      </c>
      <c r="R56" s="99">
        <f>rep!R49</f>
        <v>1.1587E-2</v>
      </c>
      <c r="S56" s="99">
        <f>rep!S49</f>
        <v>1.4822999999999999E-2</v>
      </c>
      <c r="T56" s="99">
        <f>rep!T49</f>
        <v>1.9130299999999999E-2</v>
      </c>
      <c r="U56" s="99">
        <f>rep!U49</f>
        <v>2.45335E-2</v>
      </c>
      <c r="V56" s="99">
        <f>rep!V49</f>
        <v>3.1095899999999999E-2</v>
      </c>
      <c r="W56" s="99">
        <f>rep!W49</f>
        <v>3.8724300000000003E-2</v>
      </c>
      <c r="X56" s="99">
        <f>rep!X49</f>
        <v>4.7039699999999997E-2</v>
      </c>
      <c r="Y56" s="99">
        <f>rep!Y49</f>
        <v>5.5414699999999997E-2</v>
      </c>
      <c r="Z56" s="99">
        <f>rep!Z49</f>
        <v>6.3078499999999996E-2</v>
      </c>
      <c r="AA56" s="99">
        <f>rep!AA49</f>
        <v>6.9220000000000004E-2</v>
      </c>
      <c r="AB56" s="99">
        <f>rep!AB49</f>
        <v>7.3110900000000006E-2</v>
      </c>
      <c r="AC56" s="99">
        <f>rep!AC49</f>
        <v>7.4249499999999996E-2</v>
      </c>
      <c r="AD56" s="99">
        <f>rep!AD49</f>
        <v>7.2471800000000003E-2</v>
      </c>
      <c r="AE56" s="99">
        <f>rep!AE49</f>
        <v>6.7982799999999996E-2</v>
      </c>
      <c r="AF56" s="99">
        <f>rep!AF49</f>
        <v>6.1301399999999999E-2</v>
      </c>
      <c r="AG56" s="99">
        <f>rep!AG49</f>
        <v>5.3150000000000003E-2</v>
      </c>
      <c r="AH56" s="99">
        <f>rep!AH49</f>
        <v>4.4320999999999999E-2</v>
      </c>
      <c r="AI56" s="99">
        <f>rep!AI49</f>
        <v>3.5553599999999998E-2</v>
      </c>
      <c r="AJ56" s="99">
        <f>rep!AJ49</f>
        <v>2.7440800000000001E-2</v>
      </c>
      <c r="AK56" s="99">
        <f>rep!AK49</f>
        <v>2.0379600000000001E-2</v>
      </c>
      <c r="AL56" s="99">
        <f>rep!AL49</f>
        <v>1.4564799999999999E-2</v>
      </c>
      <c r="AM56" s="99">
        <f>rep!AM49</f>
        <v>1.00169E-2</v>
      </c>
      <c r="AN56" s="99">
        <f>rep!AN49</f>
        <v>6.6290699999999999E-3</v>
      </c>
      <c r="AO56" s="99">
        <f>rep!AO49</f>
        <v>4.2207700000000004E-3</v>
      </c>
      <c r="AP56" s="99">
        <f>rep!AP49</f>
        <v>2.5846100000000002E-3</v>
      </c>
      <c r="AQ56" s="99">
        <f>rep!AQ49</f>
        <v>1.52126E-3</v>
      </c>
      <c r="AR56" s="99">
        <f>rep!AR49</f>
        <v>8.5987699999999999E-4</v>
      </c>
    </row>
    <row r="57" spans="1:81" x14ac:dyDescent="0.2">
      <c r="A57">
        <v>2000</v>
      </c>
      <c r="B57" s="99">
        <f>rep!B50</f>
        <v>4.6703300000000001E-8</v>
      </c>
      <c r="C57" s="99">
        <f>rep!C50</f>
        <v>7.9906300000000004E-7</v>
      </c>
      <c r="D57" s="99">
        <f>rep!D50</f>
        <v>9.3466999999999998E-6</v>
      </c>
      <c r="E57" s="99">
        <f>rep!E50</f>
        <v>7.4804599999999999E-5</v>
      </c>
      <c r="F57" s="99">
        <f>rep!F50</f>
        <v>4.1001900000000002E-4</v>
      </c>
      <c r="G57" s="99">
        <f>rep!G50</f>
        <v>1.54138E-3</v>
      </c>
      <c r="H57" s="99">
        <f>rep!H50</f>
        <v>3.9863399999999997E-3</v>
      </c>
      <c r="I57" s="99">
        <f>rep!I50</f>
        <v>7.1526300000000001E-3</v>
      </c>
      <c r="J57" s="99">
        <f>rep!J50</f>
        <v>9.1512299999999998E-3</v>
      </c>
      <c r="K57" s="99">
        <f>rep!K50</f>
        <v>9.1381399999999995E-3</v>
      </c>
      <c r="L57" s="99">
        <f>rep!L50</f>
        <v>8.9147299999999992E-3</v>
      </c>
      <c r="M57" s="99">
        <f>rep!M50</f>
        <v>1.0546700000000001E-2</v>
      </c>
      <c r="N57" s="99">
        <f>rep!N50</f>
        <v>1.3705699999999999E-2</v>
      </c>
      <c r="O57" s="99">
        <f>rep!O50</f>
        <v>1.6584399999999999E-2</v>
      </c>
      <c r="P57" s="99">
        <f>rep!P50</f>
        <v>1.8337200000000001E-2</v>
      </c>
      <c r="Q57" s="99">
        <f>rep!Q50</f>
        <v>1.9776100000000001E-2</v>
      </c>
      <c r="R57" s="99">
        <f>rep!R50</f>
        <v>2.2100399999999999E-2</v>
      </c>
      <c r="S57" s="99">
        <f>rep!S50</f>
        <v>2.5669899999999999E-2</v>
      </c>
      <c r="T57" s="99">
        <f>rep!T50</f>
        <v>3.01447E-2</v>
      </c>
      <c r="U57" s="99">
        <f>rep!U50</f>
        <v>3.52663E-2</v>
      </c>
      <c r="V57" s="99">
        <f>rep!V50</f>
        <v>4.10716E-2</v>
      </c>
      <c r="W57" s="99">
        <f>rep!W50</f>
        <v>4.7505100000000001E-2</v>
      </c>
      <c r="X57" s="99">
        <f>rep!X50</f>
        <v>5.4117400000000003E-2</v>
      </c>
      <c r="Y57" s="99">
        <f>rep!Y50</f>
        <v>6.01521E-2</v>
      </c>
      <c r="Z57" s="99">
        <f>rep!Z50</f>
        <v>6.4797400000000005E-2</v>
      </c>
      <c r="AA57" s="99">
        <f>rep!AA50</f>
        <v>6.7374199999999995E-2</v>
      </c>
      <c r="AB57" s="99">
        <f>rep!AB50</f>
        <v>6.7449599999999998E-2</v>
      </c>
      <c r="AC57" s="99">
        <f>rep!AC50</f>
        <v>6.4918000000000003E-2</v>
      </c>
      <c r="AD57" s="99">
        <f>rep!AD50</f>
        <v>6.0031500000000002E-2</v>
      </c>
      <c r="AE57" s="99">
        <f>rep!AE50</f>
        <v>5.3342399999999998E-2</v>
      </c>
      <c r="AF57" s="99">
        <f>rep!AF50</f>
        <v>4.55763E-2</v>
      </c>
      <c r="AG57" s="99">
        <f>rep!AG50</f>
        <v>3.7482700000000001E-2</v>
      </c>
      <c r="AH57" s="99">
        <f>rep!AH50</f>
        <v>2.971E-2</v>
      </c>
      <c r="AI57" s="99">
        <f>rep!AI50</f>
        <v>2.2727600000000001E-2</v>
      </c>
      <c r="AJ57" s="99">
        <f>rep!AJ50</f>
        <v>1.6802000000000001E-2</v>
      </c>
      <c r="AK57" s="99">
        <f>rep!AK50</f>
        <v>1.2017E-2</v>
      </c>
      <c r="AL57" s="99">
        <f>rep!AL50</f>
        <v>8.3203400000000007E-3</v>
      </c>
      <c r="AM57" s="99">
        <f>rep!AM50</f>
        <v>5.5777200000000004E-3</v>
      </c>
      <c r="AN57" s="99">
        <f>rep!AN50</f>
        <v>3.61868E-3</v>
      </c>
      <c r="AO57" s="99">
        <f>rep!AO50</f>
        <v>2.2698599999999998E-3</v>
      </c>
      <c r="AP57" s="99">
        <f>rep!AP50</f>
        <v>1.3746400000000001E-3</v>
      </c>
      <c r="AQ57" s="99">
        <f>rep!AQ50</f>
        <v>8.02339E-4</v>
      </c>
      <c r="AR57" s="99">
        <f>rep!AR50</f>
        <v>4.5047300000000001E-4</v>
      </c>
    </row>
    <row r="58" spans="1:81" x14ac:dyDescent="0.2">
      <c r="A58">
        <v>2001</v>
      </c>
      <c r="B58" s="99">
        <f>rep!B51</f>
        <v>5.4639200000000001E-8</v>
      </c>
      <c r="C58" s="99">
        <f>rep!C51</f>
        <v>9.3484399999999998E-7</v>
      </c>
      <c r="D58" s="99">
        <f>rep!D51</f>
        <v>1.09351E-5</v>
      </c>
      <c r="E58" s="99">
        <f>rep!E51</f>
        <v>8.7519800000000002E-5</v>
      </c>
      <c r="F58" s="99">
        <f>rep!F51</f>
        <v>4.7974500000000001E-4</v>
      </c>
      <c r="G58" s="99">
        <f>rep!G51</f>
        <v>1.80379E-3</v>
      </c>
      <c r="H58" s="99">
        <f>rep!H51</f>
        <v>4.66688E-3</v>
      </c>
      <c r="I58" s="99">
        <f>rep!I51</f>
        <v>8.3833599999999994E-3</v>
      </c>
      <c r="J58" s="99">
        <f>rep!J51</f>
        <v>1.07642E-2</v>
      </c>
      <c r="K58" s="99">
        <f>rep!K51</f>
        <v>1.0866600000000001E-2</v>
      </c>
      <c r="L58" s="99">
        <f>rep!L51</f>
        <v>1.0867399999999999E-2</v>
      </c>
      <c r="M58" s="99">
        <f>rep!M51</f>
        <v>1.32652E-2</v>
      </c>
      <c r="N58" s="99">
        <f>rep!N51</f>
        <v>1.7763899999999999E-2</v>
      </c>
      <c r="O58" s="99">
        <f>rep!O51</f>
        <v>2.2350700000000001E-2</v>
      </c>
      <c r="P58" s="99">
        <f>rep!P51</f>
        <v>2.6106799999999999E-2</v>
      </c>
      <c r="Q58" s="99">
        <f>rep!Q51</f>
        <v>2.9864700000000001E-2</v>
      </c>
      <c r="R58" s="99">
        <f>rep!R51</f>
        <v>3.4576099999999999E-2</v>
      </c>
      <c r="S58" s="99">
        <f>rep!S51</f>
        <v>3.99855E-2</v>
      </c>
      <c r="T58" s="99">
        <f>rep!T51</f>
        <v>4.5151400000000001E-2</v>
      </c>
      <c r="U58" s="99">
        <f>rep!U51</f>
        <v>4.9630399999999998E-2</v>
      </c>
      <c r="V58" s="99">
        <f>rep!V51</f>
        <v>5.3664499999999997E-2</v>
      </c>
      <c r="W58" s="99">
        <f>rep!W51</f>
        <v>5.7484599999999997E-2</v>
      </c>
      <c r="X58" s="99">
        <f>rep!X51</f>
        <v>6.0835100000000003E-2</v>
      </c>
      <c r="Y58" s="99">
        <f>rep!Y51</f>
        <v>6.3133300000000003E-2</v>
      </c>
      <c r="Z58" s="99">
        <f>rep!Z51</f>
        <v>6.3830600000000001E-2</v>
      </c>
      <c r="AA58" s="99">
        <f>rep!AA51</f>
        <v>6.2587699999999996E-2</v>
      </c>
      <c r="AB58" s="99">
        <f>rep!AB51</f>
        <v>5.9295899999999999E-2</v>
      </c>
      <c r="AC58" s="99">
        <f>rep!AC51</f>
        <v>5.4094400000000001E-2</v>
      </c>
      <c r="AD58" s="99">
        <f>rep!AD51</f>
        <v>4.7386400000000002E-2</v>
      </c>
      <c r="AE58" s="99">
        <f>rep!AE51</f>
        <v>3.9787099999999999E-2</v>
      </c>
      <c r="AF58" s="99">
        <f>rep!AF51</f>
        <v>3.1995599999999999E-2</v>
      </c>
      <c r="AG58" s="99">
        <f>rep!AG51</f>
        <v>2.4646600000000001E-2</v>
      </c>
      <c r="AH58" s="99">
        <f>rep!AH51</f>
        <v>1.8201800000000001E-2</v>
      </c>
      <c r="AI58" s="99">
        <f>rep!AI51</f>
        <v>1.29062E-2</v>
      </c>
      <c r="AJ58" s="99">
        <f>rep!AJ51</f>
        <v>8.8039099999999999E-3</v>
      </c>
      <c r="AK58" s="99">
        <f>rep!AK51</f>
        <v>5.7910899999999996E-3</v>
      </c>
      <c r="AL58" s="99">
        <f>rep!AL51</f>
        <v>3.68258E-3</v>
      </c>
      <c r="AM58" s="99">
        <f>rep!AM51</f>
        <v>2.2694799999999999E-3</v>
      </c>
      <c r="AN58" s="99">
        <f>rep!AN51</f>
        <v>1.35838E-3</v>
      </c>
      <c r="AO58" s="99">
        <f>rep!AO51</f>
        <v>7.9088699999999999E-4</v>
      </c>
      <c r="AP58" s="99">
        <f>rep!AP51</f>
        <v>4.48224E-4</v>
      </c>
      <c r="AQ58" s="99">
        <f>rep!AQ51</f>
        <v>2.4717199999999998E-4</v>
      </c>
      <c r="AR58" s="99">
        <f>rep!AR51</f>
        <v>1.3243400000000001E-4</v>
      </c>
      <c r="BW58" s="2"/>
    </row>
    <row r="59" spans="1:81" x14ac:dyDescent="0.2">
      <c r="A59">
        <v>2002</v>
      </c>
      <c r="B59" s="99">
        <f>rep!B52</f>
        <v>4.95339E-8</v>
      </c>
      <c r="C59" s="99">
        <f>rep!C52</f>
        <v>8.4748400000000002E-7</v>
      </c>
      <c r="D59" s="99">
        <f>rep!D52</f>
        <v>9.9128299999999998E-6</v>
      </c>
      <c r="E59" s="99">
        <f>rep!E52</f>
        <v>7.9331000000000003E-5</v>
      </c>
      <c r="F59" s="99">
        <f>rep!F52</f>
        <v>4.34776E-4</v>
      </c>
      <c r="G59" s="99">
        <f>rep!G52</f>
        <v>1.6339900000000001E-3</v>
      </c>
      <c r="H59" s="99">
        <f>rep!H52</f>
        <v>4.22288E-3</v>
      </c>
      <c r="I59" s="99">
        <f>rep!I52</f>
        <v>7.5624500000000001E-3</v>
      </c>
      <c r="J59" s="99">
        <f>rep!J52</f>
        <v>9.6212999999999993E-3</v>
      </c>
      <c r="K59" s="99">
        <f>rep!K52</f>
        <v>9.4599100000000002E-3</v>
      </c>
      <c r="L59" s="99">
        <f>rep!L52</f>
        <v>8.9698699999999996E-3</v>
      </c>
      <c r="M59" s="99">
        <f>rep!M52</f>
        <v>1.0443900000000001E-2</v>
      </c>
      <c r="N59" s="99">
        <f>rep!N52</f>
        <v>1.38274E-2</v>
      </c>
      <c r="O59" s="99">
        <f>rep!O52</f>
        <v>1.7599799999999999E-2</v>
      </c>
      <c r="P59" s="99">
        <f>rep!P52</f>
        <v>2.1114299999999999E-2</v>
      </c>
      <c r="Q59" s="99">
        <f>rep!Q52</f>
        <v>2.5137300000000001E-2</v>
      </c>
      <c r="R59" s="99">
        <f>rep!R52</f>
        <v>3.05384E-2</v>
      </c>
      <c r="S59" s="99">
        <f>rep!S52</f>
        <v>3.71907E-2</v>
      </c>
      <c r="T59" s="99">
        <f>rep!T52</f>
        <v>4.4273600000000003E-2</v>
      </c>
      <c r="U59" s="99">
        <f>rep!U52</f>
        <v>5.1109799999999997E-2</v>
      </c>
      <c r="V59" s="99">
        <f>rep!V52</f>
        <v>5.7347799999999997E-2</v>
      </c>
      <c r="W59" s="99">
        <f>rep!W52</f>
        <v>6.2610100000000002E-2</v>
      </c>
      <c r="X59" s="99">
        <f>rep!X52</f>
        <v>6.6362000000000004E-2</v>
      </c>
      <c r="Y59" s="99">
        <f>rep!Y52</f>
        <v>6.8149699999999994E-2</v>
      </c>
      <c r="Z59" s="99">
        <f>rep!Z52</f>
        <v>6.7804799999999998E-2</v>
      </c>
      <c r="AA59" s="99">
        <f>rep!AA52</f>
        <v>6.5398700000000004E-2</v>
      </c>
      <c r="AB59" s="99">
        <f>rep!AB52</f>
        <v>6.1119399999999997E-2</v>
      </c>
      <c r="AC59" s="99">
        <f>rep!AC52</f>
        <v>5.5244099999999997E-2</v>
      </c>
      <c r="AD59" s="99">
        <f>rep!AD52</f>
        <v>4.8177299999999999E-2</v>
      </c>
      <c r="AE59" s="99">
        <f>rep!AE52</f>
        <v>4.0448499999999998E-2</v>
      </c>
      <c r="AF59" s="99">
        <f>rep!AF52</f>
        <v>3.26392E-2</v>
      </c>
      <c r="AG59" s="99">
        <f>rep!AG52</f>
        <v>2.5283E-2</v>
      </c>
      <c r="AH59" s="99">
        <f>rep!AH52</f>
        <v>1.8785E-2</v>
      </c>
      <c r="AI59" s="99">
        <f>rep!AI52</f>
        <v>1.33822E-2</v>
      </c>
      <c r="AJ59" s="99">
        <f>rep!AJ52</f>
        <v>9.1416999999999991E-3</v>
      </c>
      <c r="AK59" s="99">
        <f>rep!AK52</f>
        <v>5.9922600000000001E-3</v>
      </c>
      <c r="AL59" s="99">
        <f>rep!AL52</f>
        <v>3.7731399999999999E-3</v>
      </c>
      <c r="AM59" s="99">
        <f>rep!AM52</f>
        <v>2.2857200000000002E-3</v>
      </c>
      <c r="AN59" s="99">
        <f>rep!AN52</f>
        <v>1.3345200000000001E-3</v>
      </c>
      <c r="AO59" s="99">
        <f>rep!AO52</f>
        <v>7.5236900000000002E-4</v>
      </c>
      <c r="AP59" s="99">
        <f>rep!AP52</f>
        <v>4.1030299999999999E-4</v>
      </c>
      <c r="AQ59" s="99">
        <f>rep!AQ52</f>
        <v>2.16746E-4</v>
      </c>
      <c r="AR59" s="99">
        <f>rep!AR52</f>
        <v>1.10995E-4</v>
      </c>
    </row>
    <row r="60" spans="1:81" x14ac:dyDescent="0.2">
      <c r="A60">
        <v>2003</v>
      </c>
      <c r="B60" s="99">
        <f>rep!B53</f>
        <v>2.18711E-8</v>
      </c>
      <c r="C60" s="99">
        <f>rep!C53</f>
        <v>3.7422399999999998E-7</v>
      </c>
      <c r="D60" s="99">
        <f>rep!D53</f>
        <v>4.3781599999999996E-6</v>
      </c>
      <c r="E60" s="99">
        <f>rep!E53</f>
        <v>3.5054400000000001E-5</v>
      </c>
      <c r="F60" s="99">
        <f>rep!F53</f>
        <v>1.92313E-4</v>
      </c>
      <c r="G60" s="99">
        <f>rep!G53</f>
        <v>7.2446100000000003E-4</v>
      </c>
      <c r="H60" s="99">
        <f>rep!H53</f>
        <v>1.88342E-3</v>
      </c>
      <c r="I60" s="99">
        <f>rep!I53</f>
        <v>3.4284599999999999E-3</v>
      </c>
      <c r="J60" s="99">
        <f>rep!J53</f>
        <v>4.5745300000000003E-3</v>
      </c>
      <c r="K60" s="99">
        <f>rep!K53</f>
        <v>5.1108999999999998E-3</v>
      </c>
      <c r="L60" s="99">
        <f>rep!L53</f>
        <v>6.07816E-3</v>
      </c>
      <c r="M60" s="99">
        <f>rep!M53</f>
        <v>8.4583000000000002E-3</v>
      </c>
      <c r="N60" s="99">
        <f>rep!N53</f>
        <v>1.18102E-2</v>
      </c>
      <c r="O60" s="99">
        <f>rep!O53</f>
        <v>1.4935800000000001E-2</v>
      </c>
      <c r="P60" s="99">
        <f>rep!P53</f>
        <v>1.7469999999999999E-2</v>
      </c>
      <c r="Q60" s="99">
        <f>rep!Q53</f>
        <v>2.0277400000000001E-2</v>
      </c>
      <c r="R60" s="99">
        <f>rep!R53</f>
        <v>2.4395300000000002E-2</v>
      </c>
      <c r="S60" s="99">
        <f>rep!S53</f>
        <v>3.0055499999999999E-2</v>
      </c>
      <c r="T60" s="99">
        <f>rep!T53</f>
        <v>3.6843599999999997E-2</v>
      </c>
      <c r="U60" s="99">
        <f>rep!U53</f>
        <v>4.4335899999999998E-2</v>
      </c>
      <c r="V60" s="99">
        <f>rep!V53</f>
        <v>5.2218599999999997E-2</v>
      </c>
      <c r="W60" s="99">
        <f>rep!W53</f>
        <v>5.9966499999999999E-2</v>
      </c>
      <c r="X60" s="99">
        <f>rep!X53</f>
        <v>6.6719700000000007E-2</v>
      </c>
      <c r="Y60" s="99">
        <f>rep!Y53</f>
        <v>7.1535799999999997E-2</v>
      </c>
      <c r="Z60" s="99">
        <f>rep!Z53</f>
        <v>7.3710300000000006E-2</v>
      </c>
      <c r="AA60" s="99">
        <f>rep!AA53</f>
        <v>7.2929900000000006E-2</v>
      </c>
      <c r="AB60" s="99">
        <f>rep!AB53</f>
        <v>6.9287100000000004E-2</v>
      </c>
      <c r="AC60" s="99">
        <f>rep!AC53</f>
        <v>6.3232999999999998E-2</v>
      </c>
      <c r="AD60" s="99">
        <f>rep!AD53</f>
        <v>5.5475400000000001E-2</v>
      </c>
      <c r="AE60" s="99">
        <f>rep!AE53</f>
        <v>4.68277E-2</v>
      </c>
      <c r="AF60" s="99">
        <f>rep!AF53</f>
        <v>3.8058399999999999E-2</v>
      </c>
      <c r="AG60" s="99">
        <f>rep!AG53</f>
        <v>2.9789E-2</v>
      </c>
      <c r="AH60" s="99">
        <f>rep!AH53</f>
        <v>2.2451599999999999E-2</v>
      </c>
      <c r="AI60" s="99">
        <f>rep!AI53</f>
        <v>1.6287599999999999E-2</v>
      </c>
      <c r="AJ60" s="99">
        <f>rep!AJ53</f>
        <v>1.13683E-2</v>
      </c>
      <c r="AK60" s="99">
        <f>rep!AK53</f>
        <v>7.6314299999999998E-3</v>
      </c>
      <c r="AL60" s="99">
        <f>rep!AL53</f>
        <v>4.9259000000000004E-3</v>
      </c>
      <c r="AM60" s="99">
        <f>rep!AM53</f>
        <v>3.05697E-3</v>
      </c>
      <c r="AN60" s="99">
        <f>rep!AN53</f>
        <v>1.8240999999999999E-3</v>
      </c>
      <c r="AO60" s="99">
        <f>rep!AO53</f>
        <v>1.0467499999999999E-3</v>
      </c>
      <c r="AP60" s="99">
        <f>rep!AP53</f>
        <v>5.7784000000000004E-4</v>
      </c>
      <c r="AQ60" s="99">
        <f>rep!AQ53</f>
        <v>3.0697E-4</v>
      </c>
      <c r="AR60" s="99">
        <f>rep!AR53</f>
        <v>1.56976E-4</v>
      </c>
      <c r="CA60" s="2"/>
      <c r="CB60" s="2"/>
      <c r="CC60" s="2"/>
    </row>
    <row r="61" spans="1:81" x14ac:dyDescent="0.2">
      <c r="A61">
        <v>2004</v>
      </c>
      <c r="B61" s="99">
        <f>rep!B54</f>
        <v>1.6319499999999999E-8</v>
      </c>
      <c r="C61" s="99">
        <f>rep!C54</f>
        <v>2.7921799999999998E-7</v>
      </c>
      <c r="D61" s="99">
        <f>rep!D54</f>
        <v>3.2661400000000002E-6</v>
      </c>
      <c r="E61" s="99">
        <f>rep!E54</f>
        <v>2.6141700000000001E-5</v>
      </c>
      <c r="F61" s="99">
        <f>rep!F54</f>
        <v>1.4331000000000001E-4</v>
      </c>
      <c r="G61" s="99">
        <f>rep!G54</f>
        <v>5.3893699999999997E-4</v>
      </c>
      <c r="H61" s="99">
        <f>rep!H54</f>
        <v>1.3951E-3</v>
      </c>
      <c r="I61" s="99">
        <f>rep!I54</f>
        <v>2.50994E-3</v>
      </c>
      <c r="J61" s="99">
        <f>rep!J54</f>
        <v>3.2388600000000001E-3</v>
      </c>
      <c r="K61" s="99">
        <f>rep!K54</f>
        <v>3.3231599999999999E-3</v>
      </c>
      <c r="L61" s="99">
        <f>rep!L54</f>
        <v>3.4600500000000001E-3</v>
      </c>
      <c r="M61" s="99">
        <f>rep!M54</f>
        <v>4.4814E-3</v>
      </c>
      <c r="N61" s="99">
        <f>rep!N54</f>
        <v>6.4409999999999997E-3</v>
      </c>
      <c r="O61" s="99">
        <f>rep!O54</f>
        <v>8.9405800000000001E-3</v>
      </c>
      <c r="P61" s="99">
        <f>rep!P54</f>
        <v>1.19157E-2</v>
      </c>
      <c r="Q61" s="99">
        <f>rep!Q54</f>
        <v>1.5714200000000001E-2</v>
      </c>
      <c r="R61" s="99">
        <f>rep!R54</f>
        <v>2.05364E-2</v>
      </c>
      <c r="S61" s="99">
        <f>rep!S54</f>
        <v>2.6138399999999999E-2</v>
      </c>
      <c r="T61" s="99">
        <f>rep!T54</f>
        <v>3.2196900000000001E-2</v>
      </c>
      <c r="U61" s="99">
        <f>rep!U54</f>
        <v>3.8728800000000001E-2</v>
      </c>
      <c r="V61" s="99">
        <f>rep!V54</f>
        <v>4.5954500000000002E-2</v>
      </c>
      <c r="W61" s="99">
        <f>rep!W54</f>
        <v>5.3817499999999997E-2</v>
      </c>
      <c r="X61" s="99">
        <f>rep!X54</f>
        <v>6.1741400000000002E-2</v>
      </c>
      <c r="Y61" s="99">
        <f>rep!Y54</f>
        <v>6.87865E-2</v>
      </c>
      <c r="Z61" s="99">
        <f>rep!Z54</f>
        <v>7.3950799999999997E-2</v>
      </c>
      <c r="AA61" s="99">
        <f>rep!AA54</f>
        <v>7.6401899999999995E-2</v>
      </c>
      <c r="AB61" s="99">
        <f>rep!AB54</f>
        <v>7.5643799999999997E-2</v>
      </c>
      <c r="AC61" s="99">
        <f>rep!AC54</f>
        <v>7.1640800000000004E-2</v>
      </c>
      <c r="AD61" s="99">
        <f>rep!AD54</f>
        <v>6.4847600000000005E-2</v>
      </c>
      <c r="AE61" s="99">
        <f>rep!AE54</f>
        <v>5.6104500000000002E-2</v>
      </c>
      <c r="AF61" s="99">
        <f>rep!AF54</f>
        <v>4.6430899999999997E-2</v>
      </c>
      <c r="AG61" s="99">
        <f>rep!AG54</f>
        <v>3.6801800000000003E-2</v>
      </c>
      <c r="AH61" s="99">
        <f>rep!AH54</f>
        <v>2.7979899999999999E-2</v>
      </c>
      <c r="AI61" s="99">
        <f>rep!AI54</f>
        <v>2.0437799999999999E-2</v>
      </c>
      <c r="AJ61" s="99">
        <f>rep!AJ54</f>
        <v>1.4364E-2</v>
      </c>
      <c r="AK61" s="99">
        <f>rep!AK54</f>
        <v>9.72459E-3</v>
      </c>
      <c r="AL61" s="99">
        <f>rep!AL54</f>
        <v>6.3466E-3</v>
      </c>
      <c r="AM61" s="99">
        <f>rep!AM54</f>
        <v>3.9940499999999999E-3</v>
      </c>
      <c r="AN61" s="99">
        <f>rep!AN54</f>
        <v>2.42356E-3</v>
      </c>
      <c r="AO61" s="99">
        <f>rep!AO54</f>
        <v>1.4174299999999999E-3</v>
      </c>
      <c r="AP61" s="99">
        <f>rep!AP54</f>
        <v>7.9856700000000003E-4</v>
      </c>
      <c r="AQ61" s="99">
        <f>rep!AQ54</f>
        <v>4.33082E-4</v>
      </c>
      <c r="AR61" s="99">
        <f>rep!AR54</f>
        <v>2.2590300000000001E-4</v>
      </c>
      <c r="BA61" s="2"/>
      <c r="BW61" s="2"/>
      <c r="CA61" s="2"/>
      <c r="CB61" s="2"/>
      <c r="CC61" s="2"/>
    </row>
    <row r="62" spans="1:81" x14ac:dyDescent="0.2">
      <c r="A62">
        <v>2005</v>
      </c>
      <c r="B62" s="99">
        <f>rep!B55</f>
        <v>1.22841E-8</v>
      </c>
      <c r="C62" s="99">
        <f>rep!C55</f>
        <v>2.1017499999999999E-7</v>
      </c>
      <c r="D62" s="99">
        <f>rep!D55</f>
        <v>2.4585499999999999E-6</v>
      </c>
      <c r="E62" s="99">
        <f>rep!E55</f>
        <v>1.9678600000000002E-5</v>
      </c>
      <c r="F62" s="99">
        <f>rep!F55</f>
        <v>1.07886E-4</v>
      </c>
      <c r="G62" s="99">
        <f>rep!G55</f>
        <v>4.0578599999999999E-4</v>
      </c>
      <c r="H62" s="99">
        <f>rep!H55</f>
        <v>1.05083E-3</v>
      </c>
      <c r="I62" s="99">
        <f>rep!I55</f>
        <v>1.89248E-3</v>
      </c>
      <c r="J62" s="99">
        <f>rep!J55</f>
        <v>2.4486299999999998E-3</v>
      </c>
      <c r="K62" s="99">
        <f>rep!K55</f>
        <v>2.5270499999999999E-3</v>
      </c>
      <c r="L62" s="99">
        <f>rep!L55</f>
        <v>2.64307E-3</v>
      </c>
      <c r="M62" s="99">
        <f>rep!M55</f>
        <v>3.3800100000000001E-3</v>
      </c>
      <c r="N62" s="99">
        <f>rep!N55</f>
        <v>4.6920599999999996E-3</v>
      </c>
      <c r="O62" s="99">
        <f>rep!O55</f>
        <v>6.1910699999999999E-3</v>
      </c>
      <c r="P62" s="99">
        <f>rep!P55</f>
        <v>7.8442800000000003E-3</v>
      </c>
      <c r="Q62" s="99">
        <f>rep!Q55</f>
        <v>1.01391E-2</v>
      </c>
      <c r="R62" s="99">
        <f>rep!R55</f>
        <v>1.3648800000000001E-2</v>
      </c>
      <c r="S62" s="99">
        <f>rep!S55</f>
        <v>1.8618699999999998E-2</v>
      </c>
      <c r="T62" s="99">
        <f>rep!T55</f>
        <v>2.4967199999999998E-2</v>
      </c>
      <c r="U62" s="99">
        <f>rep!U55</f>
        <v>3.2466599999999998E-2</v>
      </c>
      <c r="V62" s="99">
        <f>rep!V55</f>
        <v>4.0780799999999999E-2</v>
      </c>
      <c r="W62" s="99">
        <f>rep!W55</f>
        <v>4.9420199999999997E-2</v>
      </c>
      <c r="X62" s="99">
        <f>rep!X55</f>
        <v>5.7793499999999998E-2</v>
      </c>
      <c r="Y62" s="99">
        <f>rep!Y55</f>
        <v>6.5312800000000004E-2</v>
      </c>
      <c r="Z62" s="99">
        <f>rep!Z55</f>
        <v>7.1412100000000006E-2</v>
      </c>
      <c r="AA62" s="99">
        <f>rep!AA55</f>
        <v>7.5503000000000001E-2</v>
      </c>
      <c r="AB62" s="99">
        <f>rep!AB55</f>
        <v>7.7015E-2</v>
      </c>
      <c r="AC62" s="99">
        <f>rep!AC55</f>
        <v>7.5558700000000006E-2</v>
      </c>
      <c r="AD62" s="99">
        <f>rep!AD55</f>
        <v>7.1106199999999994E-2</v>
      </c>
      <c r="AE62" s="99">
        <f>rep!AE55</f>
        <v>6.4063300000000004E-2</v>
      </c>
      <c r="AF62" s="99">
        <f>rep!AF55</f>
        <v>5.5197400000000001E-2</v>
      </c>
      <c r="AG62" s="99">
        <f>rep!AG55</f>
        <v>4.5464600000000001E-2</v>
      </c>
      <c r="AH62" s="99">
        <f>rep!AH55</f>
        <v>3.5806600000000001E-2</v>
      </c>
      <c r="AI62" s="99">
        <f>rep!AI55</f>
        <v>2.6983400000000001E-2</v>
      </c>
      <c r="AJ62" s="99">
        <f>rep!AJ55</f>
        <v>1.94783E-2</v>
      </c>
      <c r="AK62" s="99">
        <f>rep!AK55</f>
        <v>1.34871E-2</v>
      </c>
      <c r="AL62" s="99">
        <f>rep!AL55</f>
        <v>8.9709500000000001E-3</v>
      </c>
      <c r="AM62" s="99">
        <f>rep!AM55</f>
        <v>5.7401700000000002E-3</v>
      </c>
      <c r="AN62" s="99">
        <f>rep!AN55</f>
        <v>3.5374500000000001E-3</v>
      </c>
      <c r="AO62" s="99">
        <f>rep!AO55</f>
        <v>2.1012600000000002E-3</v>
      </c>
      <c r="AP62" s="99">
        <f>rep!AP55</f>
        <v>1.2034299999999999E-3</v>
      </c>
      <c r="AQ62" s="99">
        <f>rep!AQ55</f>
        <v>6.6438100000000002E-4</v>
      </c>
      <c r="AR62" s="99">
        <f>rep!AR55</f>
        <v>3.5330300000000002E-4</v>
      </c>
      <c r="CA62" s="2"/>
      <c r="CB62" s="2"/>
      <c r="CC62" s="2"/>
    </row>
    <row r="63" spans="1:81" x14ac:dyDescent="0.2">
      <c r="A63">
        <v>2006</v>
      </c>
      <c r="B63" s="99">
        <f>rep!B56</f>
        <v>9.2708399999999994E-9</v>
      </c>
      <c r="C63" s="99">
        <f>rep!C56</f>
        <v>1.58622E-7</v>
      </c>
      <c r="D63" s="99">
        <f>rep!D56</f>
        <v>1.85555E-6</v>
      </c>
      <c r="E63" s="99">
        <f>rep!E56</f>
        <v>1.48529E-5</v>
      </c>
      <c r="F63" s="99">
        <f>rep!F56</f>
        <v>8.1439899999999999E-5</v>
      </c>
      <c r="G63" s="99">
        <f>rep!G56</f>
        <v>3.0640399999999998E-4</v>
      </c>
      <c r="H63" s="99">
        <f>rep!H56</f>
        <v>7.9404599999999997E-4</v>
      </c>
      <c r="I63" s="99">
        <f>rep!I56</f>
        <v>1.4329200000000001E-3</v>
      </c>
      <c r="J63" s="99">
        <f>rep!J56</f>
        <v>1.8651200000000001E-3</v>
      </c>
      <c r="K63" s="99">
        <f>rep!K56</f>
        <v>1.9566900000000001E-3</v>
      </c>
      <c r="L63" s="99">
        <f>rep!L56</f>
        <v>2.1088299999999999E-3</v>
      </c>
      <c r="M63" s="99">
        <f>rep!M56</f>
        <v>2.76334E-3</v>
      </c>
      <c r="N63" s="99">
        <f>rep!N56</f>
        <v>3.86653E-3</v>
      </c>
      <c r="O63" s="99">
        <f>rep!O56</f>
        <v>5.0914999999999997E-3</v>
      </c>
      <c r="P63" s="99">
        <f>rep!P56</f>
        <v>6.37931E-3</v>
      </c>
      <c r="Q63" s="99">
        <f>rep!Q56</f>
        <v>8.0660699999999998E-3</v>
      </c>
      <c r="R63" s="99">
        <f>rep!R56</f>
        <v>1.05614E-2</v>
      </c>
      <c r="S63" s="99">
        <f>rep!S56</f>
        <v>1.4092E-2</v>
      </c>
      <c r="T63" s="99">
        <f>rep!T56</f>
        <v>1.8796899999999998E-2</v>
      </c>
      <c r="U63" s="99">
        <f>rep!U56</f>
        <v>2.4889499999999998E-2</v>
      </c>
      <c r="V63" s="99">
        <f>rep!V56</f>
        <v>3.2549099999999997E-2</v>
      </c>
      <c r="W63" s="99">
        <f>rep!W56</f>
        <v>4.1632700000000002E-2</v>
      </c>
      <c r="X63" s="99">
        <f>rep!X56</f>
        <v>5.1519599999999999E-2</v>
      </c>
      <c r="Y63" s="99">
        <f>rep!Y56</f>
        <v>6.1213499999999997E-2</v>
      </c>
      <c r="Z63" s="99">
        <f>rep!Z56</f>
        <v>6.9593299999999997E-2</v>
      </c>
      <c r="AA63" s="99">
        <f>rep!AA56</f>
        <v>7.5667600000000002E-2</v>
      </c>
      <c r="AB63" s="99">
        <f>rep!AB56</f>
        <v>7.8760800000000006E-2</v>
      </c>
      <c r="AC63" s="99">
        <f>rep!AC56</f>
        <v>7.8598600000000005E-2</v>
      </c>
      <c r="AD63" s="99">
        <f>rep!AD56</f>
        <v>7.5297299999999998E-2</v>
      </c>
      <c r="AE63" s="99">
        <f>rep!AE56</f>
        <v>6.9292800000000002E-2</v>
      </c>
      <c r="AF63" s="99">
        <f>rep!AF56</f>
        <v>6.1251699999999999E-2</v>
      </c>
      <c r="AG63" s="99">
        <f>rep!AG56</f>
        <v>5.1979600000000001E-2</v>
      </c>
      <c r="AH63" s="99">
        <f>rep!AH56</f>
        <v>4.2317899999999999E-2</v>
      </c>
      <c r="AI63" s="99">
        <f>rep!AI56</f>
        <v>3.3032400000000003E-2</v>
      </c>
      <c r="AJ63" s="99">
        <f>rep!AJ56</f>
        <v>2.4714300000000002E-2</v>
      </c>
      <c r="AK63" s="99">
        <f>rep!AK56</f>
        <v>1.7723800000000001E-2</v>
      </c>
      <c r="AL63" s="99">
        <f>rep!AL56</f>
        <v>1.2187E-2</v>
      </c>
      <c r="AM63" s="99">
        <f>rep!AM56</f>
        <v>8.0387900000000005E-3</v>
      </c>
      <c r="AN63" s="99">
        <f>rep!AN56</f>
        <v>5.0899600000000001E-3</v>
      </c>
      <c r="AO63" s="99">
        <f>rep!AO56</f>
        <v>3.0956099999999999E-3</v>
      </c>
      <c r="AP63" s="99">
        <f>rep!AP56</f>
        <v>1.8093E-3</v>
      </c>
      <c r="AQ63" s="99">
        <f>rep!AQ56</f>
        <v>1.0165700000000001E-3</v>
      </c>
      <c r="AR63" s="99">
        <f>rep!AR56</f>
        <v>5.4904800000000001E-4</v>
      </c>
      <c r="CA63" s="2"/>
      <c r="CB63" s="2"/>
      <c r="CC63" s="2"/>
    </row>
    <row r="64" spans="1:81" x14ac:dyDescent="0.2">
      <c r="A64">
        <v>2007</v>
      </c>
      <c r="B64" s="99">
        <f>rep!B57</f>
        <v>6.2034800000000002E-9</v>
      </c>
      <c r="C64" s="99">
        <f>rep!C57</f>
        <v>1.06142E-7</v>
      </c>
      <c r="D64" s="99">
        <f>rep!D57</f>
        <v>1.24172E-6</v>
      </c>
      <c r="E64" s="99">
        <f>rep!E57</f>
        <v>9.9407299999999999E-6</v>
      </c>
      <c r="F64" s="99">
        <f>rep!F57</f>
        <v>5.4521400000000003E-5</v>
      </c>
      <c r="G64" s="99">
        <f>rep!G57</f>
        <v>2.0526100000000001E-4</v>
      </c>
      <c r="H64" s="99">
        <f>rep!H57</f>
        <v>5.3281100000000001E-4</v>
      </c>
      <c r="I64" s="99">
        <f>rep!I57</f>
        <v>9.6589099999999997E-4</v>
      </c>
      <c r="J64" s="99">
        <f>rep!J57</f>
        <v>1.27406E-3</v>
      </c>
      <c r="K64" s="99">
        <f>rep!K57</f>
        <v>1.38492E-3</v>
      </c>
      <c r="L64" s="99">
        <f>rep!L57</f>
        <v>1.58716E-3</v>
      </c>
      <c r="M64" s="99">
        <f>rep!M57</f>
        <v>2.1845100000000002E-3</v>
      </c>
      <c r="N64" s="99">
        <f>rep!N57</f>
        <v>3.1284699999999999E-3</v>
      </c>
      <c r="O64" s="99">
        <f>rep!O57</f>
        <v>4.1869899999999998E-3</v>
      </c>
      <c r="P64" s="99">
        <f>rep!P57</f>
        <v>5.3385000000000004E-3</v>
      </c>
      <c r="Q64" s="99">
        <f>rep!Q57</f>
        <v>6.85106E-3</v>
      </c>
      <c r="R64" s="99">
        <f>rep!R57</f>
        <v>9.0196700000000005E-3</v>
      </c>
      <c r="S64" s="99">
        <f>rep!S57</f>
        <v>1.19705E-2</v>
      </c>
      <c r="T64" s="99">
        <f>rep!T57</f>
        <v>1.5765399999999999E-2</v>
      </c>
      <c r="U64" s="99">
        <f>rep!U57</f>
        <v>2.05796E-2</v>
      </c>
      <c r="V64" s="99">
        <f>rep!V57</f>
        <v>2.66698E-2</v>
      </c>
      <c r="W64" s="99">
        <f>rep!W57</f>
        <v>3.41792E-2</v>
      </c>
      <c r="X64" s="99">
        <f>rep!X57</f>
        <v>4.2975100000000002E-2</v>
      </c>
      <c r="Y64" s="99">
        <f>rep!Y57</f>
        <v>5.2588000000000003E-2</v>
      </c>
      <c r="Z64" s="99">
        <f>rep!Z57</f>
        <v>6.2209100000000003E-2</v>
      </c>
      <c r="AA64" s="99">
        <f>rep!AA57</f>
        <v>7.0754899999999996E-2</v>
      </c>
      <c r="AB64" s="99">
        <f>rep!AB57</f>
        <v>7.7058299999999996E-2</v>
      </c>
      <c r="AC64" s="99">
        <f>rep!AC57</f>
        <v>8.0161300000000005E-2</v>
      </c>
      <c r="AD64" s="99">
        <f>rep!AD57</f>
        <v>7.9584100000000005E-2</v>
      </c>
      <c r="AE64" s="99">
        <f>rep!AE57</f>
        <v>7.5443999999999997E-2</v>
      </c>
      <c r="AF64" s="99">
        <f>rep!AF57</f>
        <v>6.8383899999999997E-2</v>
      </c>
      <c r="AG64" s="99">
        <f>rep!AG57</f>
        <v>5.9368700000000003E-2</v>
      </c>
      <c r="AH64" s="99">
        <f>rep!AH57</f>
        <v>4.9446999999999998E-2</v>
      </c>
      <c r="AI64" s="99">
        <f>rep!AI57</f>
        <v>3.95579E-2</v>
      </c>
      <c r="AJ64" s="99">
        <f>rep!AJ57</f>
        <v>3.0418400000000002E-2</v>
      </c>
      <c r="AK64" s="99">
        <f>rep!AK57</f>
        <v>2.2486599999999999E-2</v>
      </c>
      <c r="AL64" s="99">
        <f>rep!AL57</f>
        <v>1.5977100000000001E-2</v>
      </c>
      <c r="AM64" s="99">
        <f>rep!AM57</f>
        <v>1.09059E-2</v>
      </c>
      <c r="AN64" s="99">
        <f>rep!AN57</f>
        <v>7.1477199999999998E-3</v>
      </c>
      <c r="AO64" s="99">
        <f>rep!AO57</f>
        <v>4.4953600000000003E-3</v>
      </c>
      <c r="AP64" s="99">
        <f>rep!AP57</f>
        <v>2.7114399999999999E-3</v>
      </c>
      <c r="AQ64" s="99">
        <f>rep!AQ57</f>
        <v>1.5675400000000001E-3</v>
      </c>
      <c r="AR64" s="99">
        <f>rep!AR57</f>
        <v>8.6806100000000005E-4</v>
      </c>
    </row>
    <row r="65" spans="1:75" x14ac:dyDescent="0.2">
      <c r="A65">
        <v>2008</v>
      </c>
      <c r="B65" s="99">
        <f>rep!B58</f>
        <v>5.3044299999999996E-9</v>
      </c>
      <c r="C65" s="99">
        <f>rep!C58</f>
        <v>9.07573E-8</v>
      </c>
      <c r="D65" s="99">
        <f>rep!D58</f>
        <v>1.06167E-6</v>
      </c>
      <c r="E65" s="99">
        <f>rep!E58</f>
        <v>8.4981999999999994E-6</v>
      </c>
      <c r="F65" s="99">
        <f>rep!F58</f>
        <v>4.6596099999999999E-5</v>
      </c>
      <c r="G65" s="99">
        <f>rep!G58</f>
        <v>1.7530700000000001E-4</v>
      </c>
      <c r="H65" s="99">
        <f>rep!H58</f>
        <v>4.5429299999999998E-4</v>
      </c>
      <c r="I65" s="99">
        <f>rep!I58</f>
        <v>8.1977099999999995E-4</v>
      </c>
      <c r="J65" s="99">
        <f>rep!J58</f>
        <v>1.06712E-3</v>
      </c>
      <c r="K65" s="99">
        <f>rep!K58</f>
        <v>1.12101E-3</v>
      </c>
      <c r="L65" s="99">
        <f>rep!L58</f>
        <v>1.21637E-3</v>
      </c>
      <c r="M65" s="99">
        <f>rep!M58</f>
        <v>1.62097E-3</v>
      </c>
      <c r="N65" s="99">
        <f>rep!N58</f>
        <v>2.33432E-3</v>
      </c>
      <c r="O65" s="99">
        <f>rep!O58</f>
        <v>3.21375E-3</v>
      </c>
      <c r="P65" s="99">
        <f>rep!P58</f>
        <v>4.2700100000000003E-3</v>
      </c>
      <c r="Q65" s="99">
        <f>rep!Q58</f>
        <v>5.7179199999999996E-3</v>
      </c>
      <c r="R65" s="99">
        <f>rep!R58</f>
        <v>7.7794600000000002E-3</v>
      </c>
      <c r="S65" s="99">
        <f>rep!S58</f>
        <v>1.05478E-2</v>
      </c>
      <c r="T65" s="99">
        <f>rep!T58</f>
        <v>1.4070900000000001E-2</v>
      </c>
      <c r="U65" s="99">
        <f>rep!U58</f>
        <v>1.84742E-2</v>
      </c>
      <c r="V65" s="99">
        <f>rep!V58</f>
        <v>2.39259E-2</v>
      </c>
      <c r="W65" s="99">
        <f>rep!W58</f>
        <v>3.0502399999999999E-2</v>
      </c>
      <c r="X65" s="99">
        <f>rep!X58</f>
        <v>3.8108700000000002E-2</v>
      </c>
      <c r="Y65" s="99">
        <f>rep!Y58</f>
        <v>4.6475599999999999E-2</v>
      </c>
      <c r="Z65" s="99">
        <f>rep!Z58</f>
        <v>5.5155299999999997E-2</v>
      </c>
      <c r="AA65" s="99">
        <f>rep!AA58</f>
        <v>6.3497200000000004E-2</v>
      </c>
      <c r="AB65" s="99">
        <f>rep!AB58</f>
        <v>7.0670899999999995E-2</v>
      </c>
      <c r="AC65" s="99">
        <f>rep!AC58</f>
        <v>7.5783299999999998E-2</v>
      </c>
      <c r="AD65" s="99">
        <f>rep!AD58</f>
        <v>7.8068100000000001E-2</v>
      </c>
      <c r="AE65" s="99">
        <f>rep!AE58</f>
        <v>7.7083200000000004E-2</v>
      </c>
      <c r="AF65" s="99">
        <f>rep!AF58</f>
        <v>7.28438E-2</v>
      </c>
      <c r="AG65" s="99">
        <f>rep!AG58</f>
        <v>6.5839999999999996E-2</v>
      </c>
      <c r="AH65" s="99">
        <f>rep!AH58</f>
        <v>5.6924299999999997E-2</v>
      </c>
      <c r="AI65" s="99">
        <f>rep!AI58</f>
        <v>4.7111599999999997E-2</v>
      </c>
      <c r="AJ65" s="99">
        <f>rep!AJ58</f>
        <v>3.73642E-2</v>
      </c>
      <c r="AK65" s="99">
        <f>rep!AK58</f>
        <v>2.84307E-2</v>
      </c>
      <c r="AL65" s="99">
        <f>rep!AL58</f>
        <v>2.0775499999999999E-2</v>
      </c>
      <c r="AM65" s="99">
        <f>rep!AM58</f>
        <v>1.4588200000000001E-2</v>
      </c>
      <c r="AN65" s="99">
        <f>rep!AN58</f>
        <v>9.8439500000000006E-3</v>
      </c>
      <c r="AO65" s="99">
        <f>rep!AO58</f>
        <v>6.38063E-3</v>
      </c>
      <c r="AP65" s="99">
        <f>rep!AP58</f>
        <v>3.9692E-3</v>
      </c>
      <c r="AQ65" s="99">
        <f>rep!AQ58</f>
        <v>2.3668600000000001E-3</v>
      </c>
      <c r="AR65" s="99">
        <f>rep!AR58</f>
        <v>1.35107E-3</v>
      </c>
    </row>
    <row r="66" spans="1:75" x14ac:dyDescent="0.2">
      <c r="A66">
        <v>2009</v>
      </c>
      <c r="B66" s="99">
        <f>rep!B59</f>
        <v>6.8652799999999997E-9</v>
      </c>
      <c r="C66" s="99">
        <f>rep!C59</f>
        <v>1.1745900000000001E-7</v>
      </c>
      <c r="D66" s="99">
        <f>rep!D59</f>
        <v>1.3739000000000001E-6</v>
      </c>
      <c r="E66" s="99">
        <f>rep!E59</f>
        <v>1.0995100000000001E-5</v>
      </c>
      <c r="F66" s="99">
        <f>rep!F59</f>
        <v>6.0259500000000001E-5</v>
      </c>
      <c r="G66" s="99">
        <f>rep!G59</f>
        <v>2.2647300000000001E-4</v>
      </c>
      <c r="H66" s="99">
        <f>rep!H59</f>
        <v>5.8532300000000001E-4</v>
      </c>
      <c r="I66" s="99">
        <f>rep!I59</f>
        <v>1.0483700000000001E-3</v>
      </c>
      <c r="J66" s="99">
        <f>rep!J59</f>
        <v>1.3345399999999999E-3</v>
      </c>
      <c r="K66" s="99">
        <f>rep!K59</f>
        <v>1.3152299999999999E-3</v>
      </c>
      <c r="L66" s="99">
        <f>rep!L59</f>
        <v>1.25716E-3</v>
      </c>
      <c r="M66" s="99">
        <f>rep!M59</f>
        <v>1.4895500000000001E-3</v>
      </c>
      <c r="N66" s="99">
        <f>rep!N59</f>
        <v>2.02929E-3</v>
      </c>
      <c r="O66" s="99">
        <f>rep!O59</f>
        <v>2.7106299999999999E-3</v>
      </c>
      <c r="P66" s="99">
        <f>rep!P59</f>
        <v>3.5152999999999998E-3</v>
      </c>
      <c r="Q66" s="99">
        <f>rep!Q59</f>
        <v>4.6515200000000001E-3</v>
      </c>
      <c r="R66" s="99">
        <f>rep!R59</f>
        <v>6.3778999999999997E-3</v>
      </c>
      <c r="S66" s="99">
        <f>rep!S59</f>
        <v>8.8565099999999997E-3</v>
      </c>
      <c r="T66" s="99">
        <f>rep!T59</f>
        <v>1.21878E-2</v>
      </c>
      <c r="U66" s="99">
        <f>rep!U59</f>
        <v>1.64925E-2</v>
      </c>
      <c r="V66" s="99">
        <f>rep!V59</f>
        <v>2.1882599999999999E-2</v>
      </c>
      <c r="W66" s="99">
        <f>rep!W59</f>
        <v>2.8360799999999999E-2</v>
      </c>
      <c r="X66" s="99">
        <f>rep!X59</f>
        <v>3.5767500000000001E-2</v>
      </c>
      <c r="Y66" s="99">
        <f>rep!Y59</f>
        <v>4.3791700000000003E-2</v>
      </c>
      <c r="Z66" s="99">
        <f>rep!Z59</f>
        <v>5.1990799999999997E-2</v>
      </c>
      <c r="AA66" s="99">
        <f>rep!AA59</f>
        <v>5.9803200000000001E-2</v>
      </c>
      <c r="AB66" s="99">
        <f>rep!AB59</f>
        <v>6.6586800000000002E-2</v>
      </c>
      <c r="AC66" s="99">
        <f>rep!AC59</f>
        <v>7.1697899999999995E-2</v>
      </c>
      <c r="AD66" s="99">
        <f>rep!AD59</f>
        <v>7.4585499999999999E-2</v>
      </c>
      <c r="AE66" s="99">
        <f>rep!AE59</f>
        <v>7.4879500000000002E-2</v>
      </c>
      <c r="AF66" s="99">
        <f>rep!AF59</f>
        <v>7.2459899999999994E-2</v>
      </c>
      <c r="AG66" s="99">
        <f>rep!AG59</f>
        <v>6.7497000000000001E-2</v>
      </c>
      <c r="AH66" s="99">
        <f>rep!AH59</f>
        <v>6.0446100000000003E-2</v>
      </c>
      <c r="AI66" s="99">
        <f>rep!AI59</f>
        <v>5.1984099999999998E-2</v>
      </c>
      <c r="AJ66" s="99">
        <f>rep!AJ59</f>
        <v>4.2897200000000003E-2</v>
      </c>
      <c r="AK66" s="99">
        <f>rep!AK59</f>
        <v>3.3947400000000003E-2</v>
      </c>
      <c r="AL66" s="99">
        <f>rep!AL59</f>
        <v>2.5755799999999999E-2</v>
      </c>
      <c r="AM66" s="99">
        <f>rep!AM59</f>
        <v>1.87317E-2</v>
      </c>
      <c r="AN66" s="99">
        <f>rep!AN59</f>
        <v>1.30577E-2</v>
      </c>
      <c r="AO66" s="99">
        <f>rep!AO59</f>
        <v>8.7227599999999995E-3</v>
      </c>
      <c r="AP66" s="99">
        <f>rep!AP59</f>
        <v>5.5816199999999998E-3</v>
      </c>
      <c r="AQ66" s="99">
        <f>rep!AQ59</f>
        <v>3.4189400000000001E-3</v>
      </c>
      <c r="AR66" s="99">
        <f>rep!AR59</f>
        <v>2.00278E-3</v>
      </c>
    </row>
    <row r="67" spans="1:75" x14ac:dyDescent="0.2">
      <c r="A67">
        <v>2010</v>
      </c>
      <c r="B67" s="99">
        <f>rep!B60</f>
        <v>5.7984299999999998E-9</v>
      </c>
      <c r="C67" s="99">
        <f>rep!C60</f>
        <v>9.9210399999999995E-8</v>
      </c>
      <c r="D67" s="99">
        <f>rep!D60</f>
        <v>1.16058E-6</v>
      </c>
      <c r="E67" s="99">
        <f>rep!E60</f>
        <v>9.2904600000000008E-6</v>
      </c>
      <c r="F67" s="99">
        <f>rep!F60</f>
        <v>5.0945900000000003E-5</v>
      </c>
      <c r="G67" s="99">
        <f>rep!G60</f>
        <v>1.91721E-4</v>
      </c>
      <c r="H67" s="99">
        <f>rep!H60</f>
        <v>4.9714500000000005E-4</v>
      </c>
      <c r="I67" s="99">
        <f>rep!I60</f>
        <v>8.9859300000000005E-4</v>
      </c>
      <c r="J67" s="99">
        <f>rep!J60</f>
        <v>1.1749499999999999E-3</v>
      </c>
      <c r="K67" s="99">
        <f>rep!K60</f>
        <v>1.2466000000000001E-3</v>
      </c>
      <c r="L67" s="99">
        <f>rep!L60</f>
        <v>1.36535E-3</v>
      </c>
      <c r="M67" s="99">
        <f>rep!M60</f>
        <v>1.79485E-3</v>
      </c>
      <c r="N67" s="99">
        <f>rep!N60</f>
        <v>2.4679799999999998E-3</v>
      </c>
      <c r="O67" s="99">
        <f>rep!O60</f>
        <v>3.1368500000000001E-3</v>
      </c>
      <c r="P67" s="99">
        <f>rep!P60</f>
        <v>3.74121E-3</v>
      </c>
      <c r="Q67" s="99">
        <f>rep!Q60</f>
        <v>4.5124299999999996E-3</v>
      </c>
      <c r="R67" s="99">
        <f>rep!R60</f>
        <v>5.7657200000000002E-3</v>
      </c>
      <c r="S67" s="99">
        <f>rep!S60</f>
        <v>7.70676E-3</v>
      </c>
      <c r="T67" s="99">
        <f>rep!T60</f>
        <v>1.0465E-2</v>
      </c>
      <c r="U67" s="99">
        <f>rep!U60</f>
        <v>1.4209400000000001E-2</v>
      </c>
      <c r="V67" s="99">
        <f>rep!V60</f>
        <v>1.9134700000000001E-2</v>
      </c>
      <c r="W67" s="99">
        <f>rep!W60</f>
        <v>2.5334499999999999E-2</v>
      </c>
      <c r="X67" s="99">
        <f>rep!X60</f>
        <v>3.2700199999999999E-2</v>
      </c>
      <c r="Y67" s="99">
        <f>rep!Y60</f>
        <v>4.0902000000000001E-2</v>
      </c>
      <c r="Z67" s="99">
        <f>rep!Z60</f>
        <v>4.9419400000000002E-2</v>
      </c>
      <c r="AA67" s="99">
        <f>rep!AA60</f>
        <v>5.75945E-2</v>
      </c>
      <c r="AB67" s="99">
        <f>rep!AB60</f>
        <v>6.4715900000000007E-2</v>
      </c>
      <c r="AC67" s="99">
        <f>rep!AC60</f>
        <v>7.01267E-2</v>
      </c>
      <c r="AD67" s="99">
        <f>rep!AD60</f>
        <v>7.3324200000000006E-2</v>
      </c>
      <c r="AE67" s="99">
        <f>rep!AE60</f>
        <v>7.4026700000000001E-2</v>
      </c>
      <c r="AF67" s="99">
        <f>rep!AF60</f>
        <v>7.2196999999999997E-2</v>
      </c>
      <c r="AG67" s="99">
        <f>rep!AG60</f>
        <v>6.8031400000000006E-2</v>
      </c>
      <c r="AH67" s="99">
        <f>rep!AH60</f>
        <v>6.1922100000000001E-2</v>
      </c>
      <c r="AI67" s="99">
        <f>rep!AI60</f>
        <v>5.4403100000000003E-2</v>
      </c>
      <c r="AJ67" s="99">
        <f>rep!AJ60</f>
        <v>4.6085399999999999E-2</v>
      </c>
      <c r="AK67" s="99">
        <f>rep!AK60</f>
        <v>3.7588200000000002E-2</v>
      </c>
      <c r="AL67" s="99">
        <f>rep!AL60</f>
        <v>2.9471399999999998E-2</v>
      </c>
      <c r="AM67" s="99">
        <f>rep!AM60</f>
        <v>2.2176899999999999E-2</v>
      </c>
      <c r="AN67" s="99">
        <f>rep!AN60</f>
        <v>1.5990399999999998E-2</v>
      </c>
      <c r="AO67" s="99">
        <f>rep!AO60</f>
        <v>1.10314E-2</v>
      </c>
      <c r="AP67" s="99">
        <f>rep!AP60</f>
        <v>7.2714499999999996E-3</v>
      </c>
      <c r="AQ67" s="99">
        <f>rep!AQ60</f>
        <v>4.5739099999999996E-3</v>
      </c>
      <c r="AR67" s="99">
        <f>rep!AR60</f>
        <v>2.74238E-3</v>
      </c>
    </row>
    <row r="68" spans="1:75" x14ac:dyDescent="0.2">
      <c r="A68">
        <v>2011</v>
      </c>
      <c r="B68" s="99">
        <f>rep!B61</f>
        <v>4.5832900000000002E-9</v>
      </c>
      <c r="C68" s="99">
        <f>rep!C61</f>
        <v>7.8420199999999994E-8</v>
      </c>
      <c r="D68" s="99">
        <f>rep!D61</f>
        <v>9.1740200000000005E-7</v>
      </c>
      <c r="E68" s="99">
        <f>rep!E61</f>
        <v>7.3442699999999997E-6</v>
      </c>
      <c r="F68" s="99">
        <f>rep!F61</f>
        <v>4.0279299999999999E-5</v>
      </c>
      <c r="G68" s="99">
        <f>rep!G61</f>
        <v>1.5163000000000001E-4</v>
      </c>
      <c r="H68" s="99">
        <f>rep!H61</f>
        <v>3.93516E-4</v>
      </c>
      <c r="I68" s="99">
        <f>rep!I61</f>
        <v>7.1297899999999998E-4</v>
      </c>
      <c r="J68" s="99">
        <f>rep!J61</f>
        <v>9.3900299999999999E-4</v>
      </c>
      <c r="K68" s="99">
        <f>rep!K61</f>
        <v>1.0168899999999999E-3</v>
      </c>
      <c r="L68" s="99">
        <f>rep!L61</f>
        <v>1.1592900000000001E-3</v>
      </c>
      <c r="M68" s="99">
        <f>rep!M61</f>
        <v>1.5926600000000001E-3</v>
      </c>
      <c r="N68" s="99">
        <f>rep!N61</f>
        <v>2.2861800000000001E-3</v>
      </c>
      <c r="O68" s="99">
        <f>rep!O61</f>
        <v>3.0700800000000002E-3</v>
      </c>
      <c r="P68" s="99">
        <f>rep!P61</f>
        <v>3.9141699999999998E-3</v>
      </c>
      <c r="Q68" s="99">
        <f>rep!Q61</f>
        <v>4.9768900000000003E-3</v>
      </c>
      <c r="R68" s="99">
        <f>rep!R61</f>
        <v>6.4179399999999996E-3</v>
      </c>
      <c r="S68" s="99">
        <f>rep!S61</f>
        <v>8.2807200000000001E-3</v>
      </c>
      <c r="T68" s="99">
        <f>rep!T61</f>
        <v>1.06061E-2</v>
      </c>
      <c r="U68" s="99">
        <f>rep!U61</f>
        <v>1.35867E-2</v>
      </c>
      <c r="V68" s="99">
        <f>rep!V61</f>
        <v>1.75376E-2</v>
      </c>
      <c r="W68" s="99">
        <f>rep!W61</f>
        <v>2.2723400000000001E-2</v>
      </c>
      <c r="X68" s="99">
        <f>rep!X61</f>
        <v>2.9216099999999998E-2</v>
      </c>
      <c r="Y68" s="99">
        <f>rep!Y61</f>
        <v>3.6849E-2</v>
      </c>
      <c r="Z68" s="99">
        <f>rep!Z61</f>
        <v>4.5219000000000002E-2</v>
      </c>
      <c r="AA68" s="99">
        <f>rep!AA61</f>
        <v>5.3707299999999999E-2</v>
      </c>
      <c r="AB68" s="99">
        <f>rep!AB61</f>
        <v>6.1544500000000002E-2</v>
      </c>
      <c r="AC68" s="99">
        <f>rep!AC61</f>
        <v>6.7935200000000001E-2</v>
      </c>
      <c r="AD68" s="99">
        <f>rep!AD61</f>
        <v>7.2207900000000005E-2</v>
      </c>
      <c r="AE68" s="99">
        <f>rep!AE61</f>
        <v>7.3936299999999996E-2</v>
      </c>
      <c r="AF68" s="99">
        <f>rep!AF61</f>
        <v>7.2997599999999996E-2</v>
      </c>
      <c r="AG68" s="99">
        <f>rep!AG61</f>
        <v>6.9562399999999996E-2</v>
      </c>
      <c r="AH68" s="99">
        <f>rep!AH61</f>
        <v>6.4032400000000003E-2</v>
      </c>
      <c r="AI68" s="99">
        <f>rep!AI61</f>
        <v>5.6956199999999998E-2</v>
      </c>
      <c r="AJ68" s="99">
        <f>rep!AJ61</f>
        <v>4.89437E-2</v>
      </c>
      <c r="AK68" s="99">
        <f>rep!AK61</f>
        <v>4.0597000000000001E-2</v>
      </c>
      <c r="AL68" s="99">
        <f>rep!AL61</f>
        <v>3.2457300000000001E-2</v>
      </c>
      <c r="AM68" s="99">
        <f>rep!AM61</f>
        <v>2.4965399999999999E-2</v>
      </c>
      <c r="AN68" s="99">
        <f>rep!AN61</f>
        <v>1.8434800000000001E-2</v>
      </c>
      <c r="AO68" s="99">
        <f>rep!AO61</f>
        <v>1.30388E-2</v>
      </c>
      <c r="AP68" s="99">
        <f>rep!AP61</f>
        <v>8.8140600000000003E-3</v>
      </c>
      <c r="AQ68" s="99">
        <f>rep!AQ61</f>
        <v>5.6826699999999999E-3</v>
      </c>
      <c r="AR68" s="99">
        <f>rep!AR61</f>
        <v>3.4878299999999999E-3</v>
      </c>
    </row>
    <row r="69" spans="1:75" x14ac:dyDescent="0.2">
      <c r="A69">
        <v>2012</v>
      </c>
      <c r="B69" s="99">
        <f>rep!B62</f>
        <v>5.1095199999999999E-9</v>
      </c>
      <c r="C69" s="99">
        <f>rep!C62</f>
        <v>8.7421300000000002E-8</v>
      </c>
      <c r="D69" s="99">
        <f>rep!D62</f>
        <v>1.0226E-6</v>
      </c>
      <c r="E69" s="99">
        <f>rep!E62</f>
        <v>8.1847399999999992E-6</v>
      </c>
      <c r="F69" s="99">
        <f>rep!F62</f>
        <v>4.4868499999999999E-5</v>
      </c>
      <c r="G69" s="99">
        <f>rep!G62</f>
        <v>1.68729E-4</v>
      </c>
      <c r="H69" s="99">
        <f>rep!H62</f>
        <v>4.3674099999999998E-4</v>
      </c>
      <c r="I69" s="99">
        <f>rep!I62</f>
        <v>7.8555699999999999E-4</v>
      </c>
      <c r="J69" s="99">
        <f>rep!J62</f>
        <v>1.01285E-3</v>
      </c>
      <c r="K69" s="99">
        <f>rep!K62</f>
        <v>1.0361599999999999E-3</v>
      </c>
      <c r="L69" s="99">
        <f>rep!L62</f>
        <v>1.0704099999999999E-3</v>
      </c>
      <c r="M69" s="99">
        <f>rep!M62</f>
        <v>1.3696800000000001E-3</v>
      </c>
      <c r="N69" s="99">
        <f>rep!N62</f>
        <v>1.9425200000000001E-3</v>
      </c>
      <c r="O69" s="99">
        <f>rep!O62</f>
        <v>2.6613800000000001E-3</v>
      </c>
      <c r="P69" s="99">
        <f>rep!P62</f>
        <v>3.5265100000000001E-3</v>
      </c>
      <c r="Q69" s="99">
        <f>rep!Q62</f>
        <v>4.7120799999999996E-3</v>
      </c>
      <c r="R69" s="99">
        <f>rep!R62</f>
        <v>6.3943400000000001E-3</v>
      </c>
      <c r="S69" s="99">
        <f>rep!S62</f>
        <v>8.6259100000000005E-3</v>
      </c>
      <c r="T69" s="99">
        <f>rep!T62</f>
        <v>1.13968E-2</v>
      </c>
      <c r="U69" s="99">
        <f>rep!U62</f>
        <v>1.4745100000000001E-2</v>
      </c>
      <c r="V69" s="99">
        <f>rep!V62</f>
        <v>1.87628E-2</v>
      </c>
      <c r="W69" s="99">
        <f>rep!W62</f>
        <v>2.3532000000000001E-2</v>
      </c>
      <c r="X69" s="99">
        <f>rep!X62</f>
        <v>2.9095099999999999E-2</v>
      </c>
      <c r="Y69" s="99">
        <f>rep!Y62</f>
        <v>3.5446999999999999E-2</v>
      </c>
      <c r="Z69" s="99">
        <f>rep!Z62</f>
        <v>4.2483300000000002E-2</v>
      </c>
      <c r="AA69" s="99">
        <f>rep!AA62</f>
        <v>4.9912699999999997E-2</v>
      </c>
      <c r="AB69" s="99">
        <f>rep!AB62</f>
        <v>5.7217900000000002E-2</v>
      </c>
      <c r="AC69" s="99">
        <f>rep!AC62</f>
        <v>6.3715800000000003E-2</v>
      </c>
      <c r="AD69" s="99">
        <f>rep!AD62</f>
        <v>6.8692500000000004E-2</v>
      </c>
      <c r="AE69" s="99">
        <f>rep!AE62</f>
        <v>7.1554599999999996E-2</v>
      </c>
      <c r="AF69" s="99">
        <f>rep!AF62</f>
        <v>7.1945999999999996E-2</v>
      </c>
      <c r="AG69" s="99">
        <f>rep!AG62</f>
        <v>6.9805800000000001E-2</v>
      </c>
      <c r="AH69" s="99">
        <f>rep!AH62</f>
        <v>6.53609E-2</v>
      </c>
      <c r="AI69" s="99">
        <f>rep!AI62</f>
        <v>5.9064999999999999E-2</v>
      </c>
      <c r="AJ69" s="99">
        <f>rep!AJ62</f>
        <v>5.1508900000000003E-2</v>
      </c>
      <c r="AK69" s="99">
        <f>rep!AK62</f>
        <v>4.3326700000000003E-2</v>
      </c>
      <c r="AL69" s="99">
        <f>rep!AL62</f>
        <v>3.5117700000000002E-2</v>
      </c>
      <c r="AM69" s="99">
        <f>rep!AM62</f>
        <v>2.7388599999999999E-2</v>
      </c>
      <c r="AN69" s="99">
        <f>rep!AN62</f>
        <v>2.0516099999999999E-2</v>
      </c>
      <c r="AO69" s="99">
        <f>rep!AO62</f>
        <v>1.4730099999999999E-2</v>
      </c>
      <c r="AP69" s="99">
        <f>rep!AP62</f>
        <v>1.0115000000000001E-2</v>
      </c>
      <c r="AQ69" s="99">
        <f>rep!AQ62</f>
        <v>6.6289900000000004E-3</v>
      </c>
      <c r="AR69" s="99">
        <f>rep!AR62</f>
        <v>4.1378099999999996E-3</v>
      </c>
    </row>
    <row r="70" spans="1:75" x14ac:dyDescent="0.2">
      <c r="A70">
        <v>2013</v>
      </c>
      <c r="B70" s="99">
        <f>rep!B63</f>
        <v>4.6239500000000004E-9</v>
      </c>
      <c r="C70" s="99">
        <f>rep!C63</f>
        <v>7.9115200000000002E-8</v>
      </c>
      <c r="D70" s="99">
        <f>rep!D63</f>
        <v>9.2550300000000005E-7</v>
      </c>
      <c r="E70" s="99">
        <f>rep!E63</f>
        <v>7.4086100000000004E-6</v>
      </c>
      <c r="F70" s="99">
        <f>rep!F63</f>
        <v>4.0626100000000001E-5</v>
      </c>
      <c r="G70" s="99">
        <f>rep!G63</f>
        <v>1.5288199999999999E-4</v>
      </c>
      <c r="H70" s="99">
        <f>rep!H63</f>
        <v>3.9641600000000002E-4</v>
      </c>
      <c r="I70" s="99">
        <f>rep!I63</f>
        <v>7.1646399999999999E-4</v>
      </c>
      <c r="J70" s="99">
        <f>rep!J63</f>
        <v>9.3671599999999998E-4</v>
      </c>
      <c r="K70" s="99">
        <f>rep!K63</f>
        <v>9.943459999999999E-4</v>
      </c>
      <c r="L70" s="99">
        <f>rep!L63</f>
        <v>1.0933399999999999E-3</v>
      </c>
      <c r="M70" s="99">
        <f>rep!M63</f>
        <v>1.4533700000000001E-3</v>
      </c>
      <c r="N70" s="99">
        <f>rep!N63</f>
        <v>2.0407300000000001E-3</v>
      </c>
      <c r="O70" s="99">
        <f>rep!O63</f>
        <v>2.6885899999999998E-3</v>
      </c>
      <c r="P70" s="99">
        <f>rep!P63</f>
        <v>3.3844999999999999E-3</v>
      </c>
      <c r="Q70" s="99">
        <f>rep!Q63</f>
        <v>4.3422599999999997E-3</v>
      </c>
      <c r="R70" s="99">
        <f>rep!R63</f>
        <v>5.82812E-3</v>
      </c>
      <c r="S70" s="99">
        <f>rep!S63</f>
        <v>8.0042800000000008E-3</v>
      </c>
      <c r="T70" s="99">
        <f>rep!T63</f>
        <v>1.0951900000000001E-2</v>
      </c>
      <c r="U70" s="99">
        <f>rep!U63</f>
        <v>1.4749999999999999E-2</v>
      </c>
      <c r="V70" s="99">
        <f>rep!V63</f>
        <v>1.94538E-2</v>
      </c>
      <c r="W70" s="99">
        <f>rep!W63</f>
        <v>2.5009400000000001E-2</v>
      </c>
      <c r="X70" s="99">
        <f>rep!X63</f>
        <v>3.1226E-2</v>
      </c>
      <c r="Y70" s="99">
        <f>rep!Y63</f>
        <v>3.7826400000000003E-2</v>
      </c>
      <c r="Z70" s="99">
        <f>rep!Z63</f>
        <v>4.4507499999999998E-2</v>
      </c>
      <c r="AA70" s="99">
        <f>rep!AA63</f>
        <v>5.0965999999999997E-2</v>
      </c>
      <c r="AB70" s="99">
        <f>rep!AB63</f>
        <v>5.6898400000000002E-2</v>
      </c>
      <c r="AC70" s="99">
        <f>rep!AC63</f>
        <v>6.1989099999999998E-2</v>
      </c>
      <c r="AD70" s="99">
        <f>rep!AD63</f>
        <v>6.5903000000000003E-2</v>
      </c>
      <c r="AE70" s="99">
        <f>rep!AE63</f>
        <v>6.8297499999999997E-2</v>
      </c>
      <c r="AF70" s="99">
        <f>rep!AF63</f>
        <v>6.8870299999999995E-2</v>
      </c>
      <c r="AG70" s="99">
        <f>rep!AG63</f>
        <v>6.7432599999999995E-2</v>
      </c>
      <c r="AH70" s="99">
        <f>rep!AH63</f>
        <v>6.3974000000000003E-2</v>
      </c>
      <c r="AI70" s="99">
        <f>rep!AI63</f>
        <v>5.8693200000000001E-2</v>
      </c>
      <c r="AJ70" s="99">
        <f>rep!AJ63</f>
        <v>5.19803E-2</v>
      </c>
      <c r="AK70" s="99">
        <f>rep!AK63</f>
        <v>4.4360900000000002E-2</v>
      </c>
      <c r="AL70" s="99">
        <f>rep!AL63</f>
        <v>3.6416900000000002E-2</v>
      </c>
      <c r="AM70" s="99">
        <f>rep!AM63</f>
        <v>2.8704799999999999E-2</v>
      </c>
      <c r="AN70" s="99">
        <f>rep!AN63</f>
        <v>2.1683600000000001E-2</v>
      </c>
      <c r="AO70" s="99">
        <f>rep!AO63</f>
        <v>1.5667500000000001E-2</v>
      </c>
      <c r="AP70" s="99">
        <f>rep!AP63</f>
        <v>1.0807799999999999E-2</v>
      </c>
      <c r="AQ70" s="99">
        <f>rep!AQ63</f>
        <v>7.1047899999999997E-3</v>
      </c>
      <c r="AR70" s="99">
        <f>rep!AR63</f>
        <v>4.4432400000000002E-3</v>
      </c>
    </row>
    <row r="71" spans="1:75" x14ac:dyDescent="0.2">
      <c r="A71">
        <v>2014</v>
      </c>
      <c r="B71" s="99">
        <f>rep!B64</f>
        <v>4.1419700000000003E-9</v>
      </c>
      <c r="C71" s="99">
        <f>rep!C64</f>
        <v>7.0868299999999999E-8</v>
      </c>
      <c r="D71" s="99">
        <f>rep!D64</f>
        <v>8.2902400000000005E-7</v>
      </c>
      <c r="E71" s="99">
        <f>rep!E64</f>
        <v>6.6362000000000001E-6</v>
      </c>
      <c r="F71" s="99">
        <f>rep!F64</f>
        <v>3.6389400000000001E-5</v>
      </c>
      <c r="G71" s="99">
        <f>rep!G64</f>
        <v>1.3693000000000001E-4</v>
      </c>
      <c r="H71" s="99">
        <f>rep!H64</f>
        <v>3.5499300000000001E-4</v>
      </c>
      <c r="I71" s="99">
        <f>rep!I64</f>
        <v>6.4132399999999997E-4</v>
      </c>
      <c r="J71" s="99">
        <f>rep!J64</f>
        <v>8.3757000000000005E-4</v>
      </c>
      <c r="K71" s="99">
        <f>rep!K64</f>
        <v>8.8721099999999995E-4</v>
      </c>
      <c r="L71" s="99">
        <f>rep!L64</f>
        <v>9.7477700000000002E-4</v>
      </c>
      <c r="M71" s="99">
        <f>rep!M64</f>
        <v>1.30434E-3</v>
      </c>
      <c r="N71" s="99">
        <f>rep!N64</f>
        <v>1.8603700000000001E-3</v>
      </c>
      <c r="O71" s="99">
        <f>rep!O64</f>
        <v>2.5093699999999999E-3</v>
      </c>
      <c r="P71" s="99">
        <f>rep!P64</f>
        <v>3.24151E-3</v>
      </c>
      <c r="Q71" s="99">
        <f>rep!Q64</f>
        <v>4.2199899999999999E-3</v>
      </c>
      <c r="R71" s="99">
        <f>rep!R64</f>
        <v>5.6309100000000003E-3</v>
      </c>
      <c r="S71" s="99">
        <f>rep!S64</f>
        <v>7.5803299999999997E-3</v>
      </c>
      <c r="T71" s="99">
        <f>rep!T64</f>
        <v>1.01671E-2</v>
      </c>
      <c r="U71" s="99">
        <f>rep!U64</f>
        <v>1.35812E-2</v>
      </c>
      <c r="V71" s="99">
        <f>rep!V64</f>
        <v>1.80553E-2</v>
      </c>
      <c r="W71" s="99">
        <f>rep!W64</f>
        <v>2.3712199999999999E-2</v>
      </c>
      <c r="X71" s="99">
        <f>rep!X64</f>
        <v>3.0452099999999999E-2</v>
      </c>
      <c r="Y71" s="99">
        <f>rep!Y64</f>
        <v>3.7941999999999997E-2</v>
      </c>
      <c r="Z71" s="99">
        <f>rep!Z64</f>
        <v>4.5667800000000001E-2</v>
      </c>
      <c r="AA71" s="99">
        <f>rep!AA64</f>
        <v>5.3018500000000003E-2</v>
      </c>
      <c r="AB71" s="99">
        <f>rep!AB64</f>
        <v>5.9394000000000002E-2</v>
      </c>
      <c r="AC71" s="99">
        <f>rep!AC64</f>
        <v>6.4315600000000001E-2</v>
      </c>
      <c r="AD71" s="99">
        <f>rep!AD64</f>
        <v>6.7493600000000001E-2</v>
      </c>
      <c r="AE71" s="99">
        <f>rep!AE64</f>
        <v>6.8826700000000005E-2</v>
      </c>
      <c r="AF71" s="99">
        <f>rep!AF64</f>
        <v>6.8349400000000005E-2</v>
      </c>
      <c r="AG71" s="99">
        <f>rep!AG64</f>
        <v>6.6168699999999997E-2</v>
      </c>
      <c r="AH71" s="99">
        <f>rep!AH64</f>
        <v>6.2426099999999998E-2</v>
      </c>
      <c r="AI71" s="99">
        <f>rep!AI64</f>
        <v>5.7301100000000001E-2</v>
      </c>
      <c r="AJ71" s="99">
        <f>rep!AJ64</f>
        <v>5.1038500000000001E-2</v>
      </c>
      <c r="AK71" s="99">
        <f>rep!AK64</f>
        <v>4.3972999999999998E-2</v>
      </c>
      <c r="AL71" s="99">
        <f>rep!AL64</f>
        <v>3.6523699999999999E-2</v>
      </c>
      <c r="AM71" s="99">
        <f>rep!AM64</f>
        <v>2.91521E-2</v>
      </c>
      <c r="AN71" s="99">
        <f>rep!AN64</f>
        <v>2.2294399999999999E-2</v>
      </c>
      <c r="AO71" s="99">
        <f>rep!AO64</f>
        <v>1.6293999999999999E-2</v>
      </c>
      <c r="AP71" s="99">
        <f>rep!AP64</f>
        <v>1.1354899999999999E-2</v>
      </c>
      <c r="AQ71" s="99">
        <f>rep!AQ64</f>
        <v>7.5302299999999997E-3</v>
      </c>
      <c r="AR71" s="99">
        <f>rep!AR64</f>
        <v>4.7442999999999999E-3</v>
      </c>
      <c r="AW71" s="2"/>
    </row>
    <row r="72" spans="1:75" x14ac:dyDescent="0.2">
      <c r="A72">
        <v>2015</v>
      </c>
      <c r="B72" s="99">
        <f>rep!B65</f>
        <v>4.3710300000000004E-9</v>
      </c>
      <c r="C72" s="99">
        <f>rep!C65</f>
        <v>7.4786599999999998E-8</v>
      </c>
      <c r="D72" s="99">
        <f>rep!D65</f>
        <v>8.74824E-7</v>
      </c>
      <c r="E72" s="99">
        <f>rep!E65</f>
        <v>7.0021799999999999E-6</v>
      </c>
      <c r="F72" s="99">
        <f>rep!F65</f>
        <v>3.83886E-5</v>
      </c>
      <c r="G72" s="99">
        <f>rep!G65</f>
        <v>1.44387E-4</v>
      </c>
      <c r="H72" s="99">
        <f>rep!H65</f>
        <v>3.73894E-4</v>
      </c>
      <c r="I72" s="99">
        <f>rep!I65</f>
        <v>6.7331300000000004E-4</v>
      </c>
      <c r="J72" s="99">
        <f>rep!J65</f>
        <v>8.7111399999999998E-4</v>
      </c>
      <c r="K72" s="99">
        <f>rep!K65</f>
        <v>8.99361E-4</v>
      </c>
      <c r="L72" s="99">
        <f>rep!L65</f>
        <v>9.4359000000000001E-4</v>
      </c>
      <c r="M72" s="99">
        <f>rep!M65</f>
        <v>1.2174E-3</v>
      </c>
      <c r="N72" s="99">
        <f>rep!N65</f>
        <v>1.7157100000000001E-3</v>
      </c>
      <c r="O72" s="99">
        <f>rep!O65</f>
        <v>2.31365E-3</v>
      </c>
      <c r="P72" s="99">
        <f>rep!P65</f>
        <v>3.00549E-3</v>
      </c>
      <c r="Q72" s="99">
        <f>rep!Q65</f>
        <v>3.9552600000000004E-3</v>
      </c>
      <c r="R72" s="99">
        <f>rep!R65</f>
        <v>5.3510399999999996E-3</v>
      </c>
      <c r="S72" s="99">
        <f>rep!S65</f>
        <v>7.2940799999999997E-3</v>
      </c>
      <c r="T72" s="99">
        <f>rep!T65</f>
        <v>9.8498300000000004E-3</v>
      </c>
      <c r="U72" s="99">
        <f>rep!U65</f>
        <v>1.3140799999999999E-2</v>
      </c>
      <c r="V72" s="99">
        <f>rep!V65</f>
        <v>1.7336600000000001E-2</v>
      </c>
      <c r="W72" s="99">
        <f>rep!W65</f>
        <v>2.2567E-2</v>
      </c>
      <c r="X72" s="99">
        <f>rep!X65</f>
        <v>2.8852900000000001E-2</v>
      </c>
      <c r="Y72" s="99">
        <f>rep!Y65</f>
        <v>3.6069400000000001E-2</v>
      </c>
      <c r="Z72" s="99">
        <f>rep!Z65</f>
        <v>4.3907099999999998E-2</v>
      </c>
      <c r="AA72" s="99">
        <f>rep!AA65</f>
        <v>5.1845599999999999E-2</v>
      </c>
      <c r="AB72" s="99">
        <f>rep!AB65</f>
        <v>5.9195999999999999E-2</v>
      </c>
      <c r="AC72" s="99">
        <f>rep!AC65</f>
        <v>6.5230200000000002E-2</v>
      </c>
      <c r="AD72" s="99">
        <f>rep!AD65</f>
        <v>6.9344199999999995E-2</v>
      </c>
      <c r="AE72" s="99">
        <f>rep!AE65</f>
        <v>7.1184600000000001E-2</v>
      </c>
      <c r="AF72" s="99">
        <f>rep!AF65</f>
        <v>7.0690699999999995E-2</v>
      </c>
      <c r="AG72" s="99">
        <f>rep!AG65</f>
        <v>6.8053100000000005E-2</v>
      </c>
      <c r="AH72" s="99">
        <f>rep!AH65</f>
        <v>6.3621700000000003E-2</v>
      </c>
      <c r="AI72" s="99">
        <f>rep!AI65</f>
        <v>5.7812299999999997E-2</v>
      </c>
      <c r="AJ72" s="99">
        <f>rep!AJ65</f>
        <v>5.1043999999999999E-2</v>
      </c>
      <c r="AK72" s="99">
        <f>rep!AK65</f>
        <v>4.3719399999999999E-2</v>
      </c>
      <c r="AL72" s="99">
        <f>rep!AL65</f>
        <v>3.6228000000000003E-2</v>
      </c>
      <c r="AM72" s="99">
        <f>rep!AM65</f>
        <v>2.8947500000000001E-2</v>
      </c>
      <c r="AN72" s="99">
        <f>rep!AN65</f>
        <v>2.2224299999999999E-2</v>
      </c>
      <c r="AO72" s="99">
        <f>rep!AO65</f>
        <v>1.6338499999999999E-2</v>
      </c>
      <c r="AP72" s="99">
        <f>rep!AP65</f>
        <v>1.14664E-2</v>
      </c>
      <c r="AQ72" s="99">
        <f>rep!AQ65</f>
        <v>7.6616599999999998E-3</v>
      </c>
      <c r="AR72" s="99">
        <f>rep!AR65</f>
        <v>4.8634999999999998E-3</v>
      </c>
    </row>
    <row r="73" spans="1:75" x14ac:dyDescent="0.2">
      <c r="A73">
        <v>2016</v>
      </c>
      <c r="B73" s="99">
        <f>rep!B66</f>
        <v>5.1420900000000004E-9</v>
      </c>
      <c r="C73" s="99">
        <f>rep!C66</f>
        <v>8.7978499999999996E-8</v>
      </c>
      <c r="D73" s="99">
        <f>rep!D66</f>
        <v>1.0291199999999999E-6</v>
      </c>
      <c r="E73" s="99">
        <f>rep!E66</f>
        <v>8.2368500000000006E-6</v>
      </c>
      <c r="F73" s="99">
        <f>rep!F66</f>
        <v>4.5153600000000001E-5</v>
      </c>
      <c r="G73" s="99">
        <f>rep!G66</f>
        <v>1.6979699999999999E-4</v>
      </c>
      <c r="H73" s="99">
        <f>rep!H66</f>
        <v>4.3947099999999998E-4</v>
      </c>
      <c r="I73" s="99">
        <f>rep!I66</f>
        <v>7.9027199999999996E-4</v>
      </c>
      <c r="J73" s="99">
        <f>rep!J66</f>
        <v>1.018E-3</v>
      </c>
      <c r="K73" s="99">
        <f>rep!K66</f>
        <v>1.0378200000000001E-3</v>
      </c>
      <c r="L73" s="99">
        <f>rep!L66</f>
        <v>1.0610299999999999E-3</v>
      </c>
      <c r="M73" s="99">
        <f>rep!M66</f>
        <v>1.33209E-3</v>
      </c>
      <c r="N73" s="99">
        <f>rep!N66</f>
        <v>1.8388199999999999E-3</v>
      </c>
      <c r="O73" s="99">
        <f>rep!O66</f>
        <v>2.4239499999999998E-3</v>
      </c>
      <c r="P73" s="99">
        <f>rep!P66</f>
        <v>3.0621799999999998E-3</v>
      </c>
      <c r="Q73" s="99">
        <f>rep!Q66</f>
        <v>3.9274399999999999E-3</v>
      </c>
      <c r="R73" s="99">
        <f>rep!R66</f>
        <v>5.2365700000000003E-3</v>
      </c>
      <c r="S73" s="99">
        <f>rep!S66</f>
        <v>7.1195599999999996E-3</v>
      </c>
      <c r="T73" s="99">
        <f>rep!T66</f>
        <v>9.6596700000000004E-3</v>
      </c>
      <c r="U73" s="99">
        <f>rep!U66</f>
        <v>1.29807E-2</v>
      </c>
      <c r="V73" s="99">
        <f>rep!V66</f>
        <v>1.7229399999999999E-2</v>
      </c>
      <c r="W73" s="99">
        <f>rep!W66</f>
        <v>2.24818E-2</v>
      </c>
      <c r="X73" s="99">
        <f>rep!X66</f>
        <v>2.8686300000000001E-2</v>
      </c>
      <c r="Y73" s="99">
        <f>rep!Y66</f>
        <v>3.5665299999999997E-2</v>
      </c>
      <c r="Z73" s="99">
        <f>rep!Z66</f>
        <v>4.3128899999999998E-2</v>
      </c>
      <c r="AA73" s="99">
        <f>rep!AA66</f>
        <v>5.0673299999999998E-2</v>
      </c>
      <c r="AB73" s="99">
        <f>rep!AB66</f>
        <v>5.7790000000000001E-2</v>
      </c>
      <c r="AC73" s="99">
        <f>rep!AC66</f>
        <v>6.3908599999999996E-2</v>
      </c>
      <c r="AD73" s="99">
        <f>rep!AD66</f>
        <v>6.8471299999999999E-2</v>
      </c>
      <c r="AE73" s="99">
        <f>rep!AE66</f>
        <v>7.1022100000000005E-2</v>
      </c>
      <c r="AF73" s="99">
        <f>rep!AF66</f>
        <v>7.1290800000000001E-2</v>
      </c>
      <c r="AG73" s="99">
        <f>rep!AG66</f>
        <v>6.9245100000000004E-2</v>
      </c>
      <c r="AH73" s="99">
        <f>rep!AH66</f>
        <v>6.5090800000000004E-2</v>
      </c>
      <c r="AI73" s="99">
        <f>rep!AI66</f>
        <v>5.9223199999999997E-2</v>
      </c>
      <c r="AJ73" s="99">
        <f>rep!AJ66</f>
        <v>5.2149800000000003E-2</v>
      </c>
      <c r="AK73" s="99">
        <f>rep!AK66</f>
        <v>4.4413899999999999E-2</v>
      </c>
      <c r="AL73" s="99">
        <f>rep!AL66</f>
        <v>3.6535600000000001E-2</v>
      </c>
      <c r="AM73" s="99">
        <f>rep!AM66</f>
        <v>2.89728E-2</v>
      </c>
      <c r="AN73" s="99">
        <f>rep!AN66</f>
        <v>2.2093700000000001E-2</v>
      </c>
      <c r="AO73" s="99">
        <f>rep!AO66</f>
        <v>1.6156899999999998E-2</v>
      </c>
      <c r="AP73" s="99">
        <f>rep!AP66</f>
        <v>1.1299099999999999E-2</v>
      </c>
      <c r="AQ73" s="99">
        <f>rep!AQ66</f>
        <v>7.5364999999999998E-3</v>
      </c>
      <c r="AR73" s="99">
        <f>rep!AR66</f>
        <v>4.7829200000000004E-3</v>
      </c>
      <c r="BW73" s="2"/>
    </row>
    <row r="74" spans="1:75" x14ac:dyDescent="0.2">
      <c r="A74">
        <v>2017</v>
      </c>
      <c r="B74" s="99">
        <f>rep!B67</f>
        <v>5.3143600000000002E-9</v>
      </c>
      <c r="C74" s="99">
        <f>rep!C67</f>
        <v>9.0927099999999996E-8</v>
      </c>
      <c r="D74" s="99">
        <f>rep!D67</f>
        <v>1.06365E-6</v>
      </c>
      <c r="E74" s="99">
        <f>rep!E67</f>
        <v>8.51395E-6</v>
      </c>
      <c r="F74" s="99">
        <f>rep!F67</f>
        <v>4.6681200000000003E-5</v>
      </c>
      <c r="G74" s="99">
        <f>rep!G67</f>
        <v>1.7561500000000001E-4</v>
      </c>
      <c r="H74" s="99">
        <f>rep!H67</f>
        <v>4.5500800000000002E-4</v>
      </c>
      <c r="I74" s="99">
        <f>rep!I67</f>
        <v>8.2060100000000001E-4</v>
      </c>
      <c r="J74" s="99">
        <f>rep!J67</f>
        <v>1.06616E-3</v>
      </c>
      <c r="K74" s="99">
        <f>rep!K67</f>
        <v>1.1127000000000001E-3</v>
      </c>
      <c r="L74" s="99">
        <f>rep!L67</f>
        <v>1.1870100000000001E-3</v>
      </c>
      <c r="M74" s="99">
        <f>rep!M67</f>
        <v>1.5390899999999999E-3</v>
      </c>
      <c r="N74" s="99">
        <f>rep!N67</f>
        <v>2.1349699999999999E-3</v>
      </c>
      <c r="O74" s="99">
        <f>rep!O67</f>
        <v>2.78232E-3</v>
      </c>
      <c r="P74" s="99">
        <f>rep!P67</f>
        <v>3.4388299999999999E-3</v>
      </c>
      <c r="Q74" s="99">
        <f>rep!Q67</f>
        <v>4.2874300000000001E-3</v>
      </c>
      <c r="R74" s="99">
        <f>rep!R67</f>
        <v>5.5556299999999998E-3</v>
      </c>
      <c r="S74" s="99">
        <f>rep!S67</f>
        <v>7.3670599999999999E-3</v>
      </c>
      <c r="T74" s="99">
        <f>rep!T67</f>
        <v>9.7960800000000004E-3</v>
      </c>
      <c r="U74" s="99">
        <f>rep!U67</f>
        <v>1.2981599999999999E-2</v>
      </c>
      <c r="V74" s="99">
        <f>rep!V67</f>
        <v>1.7112700000000002E-2</v>
      </c>
      <c r="W74" s="99">
        <f>rep!W67</f>
        <v>2.2311299999999999E-2</v>
      </c>
      <c r="X74" s="99">
        <f>rep!X67</f>
        <v>2.8543200000000001E-2</v>
      </c>
      <c r="Y74" s="99">
        <f>rep!Y67</f>
        <v>3.5603999999999997E-2</v>
      </c>
      <c r="Z74" s="99">
        <f>rep!Z67</f>
        <v>4.3137300000000003E-2</v>
      </c>
      <c r="AA74" s="99">
        <f>rep!AA67</f>
        <v>5.0662400000000003E-2</v>
      </c>
      <c r="AB74" s="99">
        <f>rep!AB67</f>
        <v>5.7626200000000002E-2</v>
      </c>
      <c r="AC74" s="99">
        <f>rep!AC67</f>
        <v>6.3481399999999993E-2</v>
      </c>
      <c r="AD74" s="99">
        <f>rep!AD67</f>
        <v>6.7763699999999996E-2</v>
      </c>
      <c r="AE74" s="99">
        <f>rep!AE67</f>
        <v>7.0141700000000001E-2</v>
      </c>
      <c r="AF74" s="99">
        <f>rep!AF67</f>
        <v>7.0436899999999997E-2</v>
      </c>
      <c r="AG74" s="99">
        <f>rep!AG67</f>
        <v>6.8626699999999999E-2</v>
      </c>
      <c r="AH74" s="99">
        <f>rep!AH67</f>
        <v>6.4838999999999994E-2</v>
      </c>
      <c r="AI74" s="99">
        <f>rep!AI67</f>
        <v>5.9345099999999998E-2</v>
      </c>
      <c r="AJ74" s="99">
        <f>rep!AJ67</f>
        <v>5.25406E-2</v>
      </c>
      <c r="AK74" s="99">
        <f>rep!AK67</f>
        <v>4.4914000000000003E-2</v>
      </c>
      <c r="AL74" s="99">
        <f>rep!AL67</f>
        <v>3.6996500000000002E-2</v>
      </c>
      <c r="AM74" s="99">
        <f>rep!AM67</f>
        <v>2.9301799999999999E-2</v>
      </c>
      <c r="AN74" s="99">
        <f>rep!AN67</f>
        <v>2.2264699999999998E-2</v>
      </c>
      <c r="AO74" s="99">
        <f>rep!AO67</f>
        <v>1.61946E-2</v>
      </c>
      <c r="AP74" s="99">
        <f>rep!AP67</f>
        <v>1.12517E-2</v>
      </c>
      <c r="AQ74" s="99">
        <f>rep!AQ67</f>
        <v>7.4520999999999997E-3</v>
      </c>
      <c r="AR74" s="99">
        <f>rep!AR67</f>
        <v>4.6960300000000003E-3</v>
      </c>
    </row>
    <row r="75" spans="1:75" x14ac:dyDescent="0.2">
      <c r="A75">
        <v>2018</v>
      </c>
      <c r="B75" s="99">
        <f>rep!B68</f>
        <v>5.2815899999999997E-9</v>
      </c>
      <c r="C75" s="99">
        <f>rep!C68</f>
        <v>9.0366799999999994E-8</v>
      </c>
      <c r="D75" s="99">
        <f>rep!D68</f>
        <v>1.0571100000000001E-6</v>
      </c>
      <c r="E75" s="99">
        <f>rep!E68</f>
        <v>8.4617999999999992E-6</v>
      </c>
      <c r="F75" s="99">
        <f>rep!F68</f>
        <v>4.6397699999999998E-5</v>
      </c>
      <c r="G75" s="99">
        <f>rep!G68</f>
        <v>1.7457099999999999E-4</v>
      </c>
      <c r="H75" s="99">
        <f>rep!H68</f>
        <v>4.52449E-4</v>
      </c>
      <c r="I75" s="99">
        <f>rep!I68</f>
        <v>8.1673100000000001E-4</v>
      </c>
      <c r="J75" s="99">
        <f>rep!J68</f>
        <v>1.0640700000000001E-3</v>
      </c>
      <c r="K75" s="99">
        <f>rep!K68</f>
        <v>1.1194099999999999E-3</v>
      </c>
      <c r="L75" s="99">
        <f>rep!L68</f>
        <v>1.21342E-3</v>
      </c>
      <c r="M75" s="99">
        <f>rep!M68</f>
        <v>1.60075E-3</v>
      </c>
      <c r="N75" s="99">
        <f>rep!N68</f>
        <v>2.2544100000000001E-3</v>
      </c>
      <c r="O75" s="99">
        <f>rep!O68</f>
        <v>2.9918000000000002E-3</v>
      </c>
      <c r="P75" s="99">
        <f>rep!P68</f>
        <v>3.7788700000000001E-3</v>
      </c>
      <c r="Q75" s="99">
        <f>rep!Q68</f>
        <v>4.7936200000000002E-3</v>
      </c>
      <c r="R75" s="99">
        <f>rep!R68</f>
        <v>6.2342400000000003E-3</v>
      </c>
      <c r="S75" s="99">
        <f>rep!S68</f>
        <v>8.17617E-3</v>
      </c>
      <c r="T75" s="99">
        <f>rep!T68</f>
        <v>1.06494E-2</v>
      </c>
      <c r="U75" s="99">
        <f>rep!U68</f>
        <v>1.37716E-2</v>
      </c>
      <c r="V75" s="99">
        <f>rep!V68</f>
        <v>1.77363E-2</v>
      </c>
      <c r="W75" s="99">
        <f>rep!W68</f>
        <v>2.26886E-2</v>
      </c>
      <c r="X75" s="99">
        <f>rep!X68</f>
        <v>2.86352E-2</v>
      </c>
      <c r="Y75" s="99">
        <f>rep!Y68</f>
        <v>3.54282E-2</v>
      </c>
      <c r="Z75" s="99">
        <f>rep!Z68</f>
        <v>4.2769099999999997E-2</v>
      </c>
      <c r="AA75" s="99">
        <f>rep!AA68</f>
        <v>5.0208799999999998E-2</v>
      </c>
      <c r="AB75" s="99">
        <f>rep!AB68</f>
        <v>5.7180399999999999E-2</v>
      </c>
      <c r="AC75" s="99">
        <f>rep!AC68</f>
        <v>6.3082600000000003E-2</v>
      </c>
      <c r="AD75" s="99">
        <f>rep!AD68</f>
        <v>6.73869E-2</v>
      </c>
      <c r="AE75" s="99">
        <f>rep!AE68</f>
        <v>6.9724099999999997E-2</v>
      </c>
      <c r="AF75" s="99">
        <f>rep!AF68</f>
        <v>6.9924799999999995E-2</v>
      </c>
      <c r="AG75" s="99">
        <f>rep!AG68</f>
        <v>6.8015500000000007E-2</v>
      </c>
      <c r="AH75" s="99">
        <f>rep!AH68</f>
        <v>6.4184099999999994E-2</v>
      </c>
      <c r="AI75" s="99">
        <f>rep!AI68</f>
        <v>5.8737900000000003E-2</v>
      </c>
      <c r="AJ75" s="99">
        <f>rep!AJ68</f>
        <v>5.2068299999999998E-2</v>
      </c>
      <c r="AK75" s="99">
        <f>rep!AK68</f>
        <v>4.4623799999999998E-2</v>
      </c>
      <c r="AL75" s="99">
        <f>rep!AL68</f>
        <v>3.6883800000000001E-2</v>
      </c>
      <c r="AM75" s="99">
        <f>rep!AM68</f>
        <v>2.9321400000000001E-2</v>
      </c>
      <c r="AN75" s="99">
        <f>rep!AN68</f>
        <v>2.2355799999999999E-2</v>
      </c>
      <c r="AO75" s="99">
        <f>rep!AO68</f>
        <v>1.6303600000000001E-2</v>
      </c>
      <c r="AP75" s="99">
        <f>rep!AP68</f>
        <v>1.13449E-2</v>
      </c>
      <c r="AQ75" s="99">
        <f>rep!AQ68</f>
        <v>7.5162099999999997E-3</v>
      </c>
      <c r="AR75" s="99">
        <f>rep!AR68</f>
        <v>4.73231E-3</v>
      </c>
    </row>
    <row r="76" spans="1:75" x14ac:dyDescent="0.2">
      <c r="A76">
        <v>2019</v>
      </c>
      <c r="B76" s="99">
        <f>rep!B69</f>
        <v>4.8904200000000002E-9</v>
      </c>
      <c r="C76" s="99">
        <f>rep!C69</f>
        <v>8.3674399999999994E-8</v>
      </c>
      <c r="D76" s="99">
        <f>rep!D69</f>
        <v>9.7884099999999992E-7</v>
      </c>
      <c r="E76" s="99">
        <f>rep!E69</f>
        <v>7.8356399999999994E-6</v>
      </c>
      <c r="F76" s="99">
        <f>rep!F69</f>
        <v>4.29685E-5</v>
      </c>
      <c r="G76" s="99">
        <f>rep!G69</f>
        <v>1.6170400000000001E-4</v>
      </c>
      <c r="H76" s="99">
        <f>rep!H69</f>
        <v>4.1933699999999999E-4</v>
      </c>
      <c r="I76" s="99">
        <f>rep!I69</f>
        <v>7.5813900000000001E-4</v>
      </c>
      <c r="J76" s="99">
        <f>rep!J69</f>
        <v>9.922729999999999E-4</v>
      </c>
      <c r="K76" s="99">
        <f>rep!K69</f>
        <v>1.0569500000000001E-3</v>
      </c>
      <c r="L76" s="99">
        <f>rep!L69</f>
        <v>1.1715499999999999E-3</v>
      </c>
      <c r="M76" s="99">
        <f>rep!M69</f>
        <v>1.5751700000000001E-3</v>
      </c>
      <c r="N76" s="99">
        <f>rep!N69</f>
        <v>2.2424200000000002E-3</v>
      </c>
      <c r="O76" s="99">
        <f>rep!O69</f>
        <v>3.0072300000000001E-3</v>
      </c>
      <c r="P76" s="99">
        <f>rep!P69</f>
        <v>3.8552899999999999E-3</v>
      </c>
      <c r="Q76" s="99">
        <f>rep!Q69</f>
        <v>4.9826200000000001E-3</v>
      </c>
      <c r="R76" s="99">
        <f>rep!R69</f>
        <v>6.6027300000000002E-3</v>
      </c>
      <c r="S76" s="99">
        <f>rep!S69</f>
        <v>8.7980300000000001E-3</v>
      </c>
      <c r="T76" s="99">
        <f>rep!T69</f>
        <v>1.1584199999999999E-2</v>
      </c>
      <c r="U76" s="99">
        <f>rep!U69</f>
        <v>1.5031900000000001E-2</v>
      </c>
      <c r="V76" s="99">
        <f>rep!V69</f>
        <v>1.9256499999999999E-2</v>
      </c>
      <c r="W76" s="99">
        <f>rep!W69</f>
        <v>2.4317800000000001E-2</v>
      </c>
      <c r="X76" s="99">
        <f>rep!X69</f>
        <v>3.01634E-2</v>
      </c>
      <c r="Y76" s="99">
        <f>rep!Y69</f>
        <v>3.6638400000000002E-2</v>
      </c>
      <c r="Z76" s="99">
        <f>rep!Z69</f>
        <v>4.3494100000000001E-2</v>
      </c>
      <c r="AA76" s="99">
        <f>rep!AA69</f>
        <v>5.0371600000000002E-2</v>
      </c>
      <c r="AB76" s="99">
        <f>rep!AB69</f>
        <v>5.6807400000000001E-2</v>
      </c>
      <c r="AC76" s="99">
        <f>rep!AC69</f>
        <v>6.2286399999999999E-2</v>
      </c>
      <c r="AD76" s="99">
        <f>rep!AD69</f>
        <v>6.6325499999999996E-2</v>
      </c>
      <c r="AE76" s="99">
        <f>rep!AE69</f>
        <v>6.8552100000000005E-2</v>
      </c>
      <c r="AF76" s="99">
        <f>rep!AF69</f>
        <v>6.8756700000000004E-2</v>
      </c>
      <c r="AG76" s="99">
        <f>rep!AG69</f>
        <v>6.6914699999999994E-2</v>
      </c>
      <c r="AH76" s="99">
        <f>rep!AH69</f>
        <v>6.3175999999999996E-2</v>
      </c>
      <c r="AI76" s="99">
        <f>rep!AI69</f>
        <v>5.7833799999999998E-2</v>
      </c>
      <c r="AJ76" s="99">
        <f>rep!AJ69</f>
        <v>5.1283099999999998E-2</v>
      </c>
      <c r="AK76" s="99">
        <f>rep!AK69</f>
        <v>4.3979200000000003E-2</v>
      </c>
      <c r="AL76" s="99">
        <f>rep!AL69</f>
        <v>3.6398800000000002E-2</v>
      </c>
      <c r="AM76" s="99">
        <f>rep!AM69</f>
        <v>2.9000499999999999E-2</v>
      </c>
      <c r="AN76" s="99">
        <f>rep!AN69</f>
        <v>2.2183100000000001E-2</v>
      </c>
      <c r="AO76" s="99">
        <f>rep!AO69</f>
        <v>1.6245900000000001E-2</v>
      </c>
      <c r="AP76" s="99">
        <f>rep!AP69</f>
        <v>1.13613E-2</v>
      </c>
      <c r="AQ76" s="99">
        <f>rep!AQ69</f>
        <v>7.5689499999999996E-3</v>
      </c>
      <c r="AR76" s="99">
        <f>rep!AR69</f>
        <v>4.7934900000000001E-3</v>
      </c>
    </row>
    <row r="77" spans="1:75" x14ac:dyDescent="0.2">
      <c r="A77">
        <v>2020</v>
      </c>
      <c r="B77" s="99">
        <f>rep!B70</f>
        <v>5.9545499999999999E-9</v>
      </c>
      <c r="C77" s="99">
        <f>rep!C70</f>
        <v>1.01879E-7</v>
      </c>
      <c r="D77" s="99">
        <f>rep!D70</f>
        <v>1.1917E-6</v>
      </c>
      <c r="E77" s="99">
        <f>rep!E70</f>
        <v>9.5377899999999997E-6</v>
      </c>
      <c r="F77" s="99">
        <f>rep!F70</f>
        <v>5.2281499999999997E-5</v>
      </c>
      <c r="G77" s="99">
        <f>rep!G70</f>
        <v>1.9656900000000001E-4</v>
      </c>
      <c r="H77" s="99">
        <f>rep!H70</f>
        <v>5.0855599999999996E-4</v>
      </c>
      <c r="I77" s="99">
        <f>rep!I70</f>
        <v>9.1348799999999995E-4</v>
      </c>
      <c r="J77" s="99">
        <f>rep!J70</f>
        <v>1.17296E-3</v>
      </c>
      <c r="K77" s="99">
        <f>rep!K70</f>
        <v>1.1856799999999999E-3</v>
      </c>
      <c r="L77" s="99">
        <f>rep!L70</f>
        <v>1.1950699999999999E-3</v>
      </c>
      <c r="M77" s="99">
        <f>rep!M70</f>
        <v>1.4914100000000001E-3</v>
      </c>
      <c r="N77" s="99">
        <f>rep!N70</f>
        <v>2.0810099999999999E-3</v>
      </c>
      <c r="O77" s="99">
        <f>rep!O70</f>
        <v>2.8084400000000002E-3</v>
      </c>
      <c r="P77" s="99">
        <f>rep!P70</f>
        <v>3.6587299999999998E-3</v>
      </c>
      <c r="Q77" s="99">
        <f>rep!Q70</f>
        <v>4.8199599999999999E-3</v>
      </c>
      <c r="R77" s="99">
        <f>rep!R70</f>
        <v>6.50448E-3</v>
      </c>
      <c r="S77" s="99">
        <f>rep!S70</f>
        <v>8.8141199999999999E-3</v>
      </c>
      <c r="T77" s="99">
        <f>rep!T70</f>
        <v>1.17991E-2</v>
      </c>
      <c r="U77" s="99">
        <f>rep!U70</f>
        <v>1.55578E-2</v>
      </c>
      <c r="V77" s="99">
        <f>rep!V70</f>
        <v>2.0204400000000001E-2</v>
      </c>
      <c r="W77" s="99">
        <f>rep!W70</f>
        <v>2.5753700000000001E-2</v>
      </c>
      <c r="X77" s="99">
        <f>rep!X70</f>
        <v>3.2062399999999998E-2</v>
      </c>
      <c r="Y77" s="99">
        <f>rep!Y70</f>
        <v>3.8855399999999998E-2</v>
      </c>
      <c r="Z77" s="99">
        <f>rep!Z70</f>
        <v>4.5771199999999998E-2</v>
      </c>
      <c r="AA77" s="99">
        <f>rep!AA70</f>
        <v>5.2391100000000003E-2</v>
      </c>
      <c r="AB77" s="99">
        <f>rep!AB70</f>
        <v>5.82733E-2</v>
      </c>
      <c r="AC77" s="99">
        <f>rep!AC70</f>
        <v>6.3003600000000007E-2</v>
      </c>
      <c r="AD77" s="99">
        <f>rep!AD70</f>
        <v>6.62441E-2</v>
      </c>
      <c r="AE77" s="99">
        <f>rep!AE70</f>
        <v>6.7764099999999994E-2</v>
      </c>
      <c r="AF77" s="99">
        <f>rep!AF70</f>
        <v>6.7452700000000004E-2</v>
      </c>
      <c r="AG77" s="99">
        <f>rep!AG70</f>
        <v>6.5321699999999996E-2</v>
      </c>
      <c r="AH77" s="99">
        <f>rep!AH70</f>
        <v>6.1500899999999997E-2</v>
      </c>
      <c r="AI77" s="99">
        <f>rep!AI70</f>
        <v>5.6229500000000002E-2</v>
      </c>
      <c r="AJ77" s="99">
        <f>rep!AJ70</f>
        <v>4.98404E-2</v>
      </c>
      <c r="AK77" s="99">
        <f>rep!AK70</f>
        <v>4.2737799999999999E-2</v>
      </c>
      <c r="AL77" s="99">
        <f>rep!AL70</f>
        <v>3.5366399999999999E-2</v>
      </c>
      <c r="AM77" s="99">
        <f>rep!AM70</f>
        <v>2.81683E-2</v>
      </c>
      <c r="AN77" s="99">
        <f>rep!AN70</f>
        <v>2.15347E-2</v>
      </c>
      <c r="AO77" s="99">
        <f>rep!AO70</f>
        <v>1.57606E-2</v>
      </c>
      <c r="AP77" s="99">
        <f>rep!AP70</f>
        <v>1.1014899999999999E-2</v>
      </c>
      <c r="AQ77" s="99">
        <f>rep!AQ70</f>
        <v>7.3345399999999996E-3</v>
      </c>
      <c r="AR77" s="99">
        <f>rep!AR70</f>
        <v>4.6438299999999998E-3</v>
      </c>
      <c r="BA77" s="2"/>
      <c r="BB77" s="2"/>
    </row>
    <row r="78" spans="1:75" x14ac:dyDescent="0.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BA78" s="2"/>
    </row>
    <row r="79" spans="1:75" x14ac:dyDescent="0.2">
      <c r="A79" t="s">
        <v>3</v>
      </c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</row>
    <row r="80" spans="1:75" x14ac:dyDescent="0.2">
      <c r="A80">
        <v>1987</v>
      </c>
      <c r="B80" s="99">
        <f>rep!B72</f>
        <v>0</v>
      </c>
      <c r="C80" s="99">
        <f>rep!C72</f>
        <v>0</v>
      </c>
      <c r="D80" s="99">
        <f>rep!D72</f>
        <v>0</v>
      </c>
      <c r="E80" s="99">
        <f>rep!E72</f>
        <v>0</v>
      </c>
      <c r="F80" s="99">
        <f>rep!F72</f>
        <v>0</v>
      </c>
      <c r="G80" s="99">
        <f>rep!G72</f>
        <v>0</v>
      </c>
      <c r="H80" s="99">
        <f>rep!H72</f>
        <v>0</v>
      </c>
      <c r="I80" s="99">
        <f>rep!I72</f>
        <v>0</v>
      </c>
      <c r="J80" s="99">
        <f>rep!J72</f>
        <v>0</v>
      </c>
      <c r="K80" s="99">
        <f>rep!K72</f>
        <v>0</v>
      </c>
      <c r="L80" s="99">
        <f>rep!L72</f>
        <v>0</v>
      </c>
      <c r="M80" s="99">
        <f>rep!M72</f>
        <v>0</v>
      </c>
      <c r="N80" s="99">
        <f>rep!N72</f>
        <v>0</v>
      </c>
      <c r="O80" s="99">
        <f>rep!O72</f>
        <v>0</v>
      </c>
      <c r="P80" s="99">
        <f>rep!P72</f>
        <v>0</v>
      </c>
      <c r="Q80" s="99">
        <f>rep!Q72</f>
        <v>0</v>
      </c>
      <c r="R80" s="99">
        <f>rep!R72</f>
        <v>0</v>
      </c>
      <c r="S80" s="99">
        <f>rep!S72</f>
        <v>0</v>
      </c>
      <c r="T80" s="99">
        <f>rep!T72</f>
        <v>0</v>
      </c>
      <c r="U80" s="99">
        <f>rep!U72</f>
        <v>0</v>
      </c>
      <c r="V80" s="99">
        <f>rep!V72</f>
        <v>0</v>
      </c>
      <c r="W80" s="99">
        <f>rep!W72</f>
        <v>0</v>
      </c>
      <c r="X80" s="99">
        <f>rep!X72</f>
        <v>0</v>
      </c>
      <c r="Y80" s="99">
        <f>rep!Y72</f>
        <v>0</v>
      </c>
      <c r="Z80" s="99">
        <f>rep!Z72</f>
        <v>0</v>
      </c>
      <c r="AA80" s="99">
        <f>rep!AA72</f>
        <v>0</v>
      </c>
      <c r="AB80" s="99">
        <f>rep!AB72</f>
        <v>0</v>
      </c>
      <c r="AC80" s="99">
        <f>rep!AC72</f>
        <v>0</v>
      </c>
      <c r="AD80" s="99">
        <f>rep!AD72</f>
        <v>0</v>
      </c>
      <c r="AE80" s="99">
        <f>rep!AE72</f>
        <v>0</v>
      </c>
      <c r="AF80" s="99">
        <f>rep!AF72</f>
        <v>0</v>
      </c>
      <c r="AG80" s="99">
        <f>rep!AG72</f>
        <v>0</v>
      </c>
      <c r="AH80" s="99">
        <f>rep!AH72</f>
        <v>0</v>
      </c>
      <c r="AI80" s="99">
        <f>rep!AI72</f>
        <v>0</v>
      </c>
      <c r="AJ80" s="99">
        <f>rep!AJ72</f>
        <v>0</v>
      </c>
      <c r="AK80" s="99">
        <f>rep!AK72</f>
        <v>0</v>
      </c>
      <c r="AL80" s="99">
        <f>rep!AL72</f>
        <v>0</v>
      </c>
      <c r="AM80" s="99">
        <f>rep!AM72</f>
        <v>0</v>
      </c>
      <c r="AN80" s="99">
        <f>rep!AN72</f>
        <v>0</v>
      </c>
      <c r="AO80" s="99">
        <f>rep!AO72</f>
        <v>0</v>
      </c>
      <c r="AP80" s="99">
        <f>rep!AP72</f>
        <v>0</v>
      </c>
      <c r="AQ80" s="99">
        <f>rep!AQ72</f>
        <v>0</v>
      </c>
      <c r="AR80" s="99">
        <f>rep!AR72</f>
        <v>0</v>
      </c>
    </row>
    <row r="81" spans="1:56" x14ac:dyDescent="0.2">
      <c r="A81">
        <v>1988</v>
      </c>
      <c r="B81" s="99">
        <f>rep!B73</f>
        <v>0</v>
      </c>
      <c r="C81" s="99">
        <f>rep!C73</f>
        <v>0</v>
      </c>
      <c r="D81" s="99">
        <f>rep!D73</f>
        <v>0</v>
      </c>
      <c r="E81" s="99">
        <f>rep!E73</f>
        <v>0</v>
      </c>
      <c r="F81" s="99">
        <f>rep!F73</f>
        <v>0</v>
      </c>
      <c r="G81" s="99">
        <f>rep!G73</f>
        <v>0</v>
      </c>
      <c r="H81" s="99">
        <f>rep!H73</f>
        <v>0</v>
      </c>
      <c r="I81" s="99">
        <f>rep!I73</f>
        <v>0</v>
      </c>
      <c r="J81" s="99">
        <f>rep!J73</f>
        <v>0</v>
      </c>
      <c r="K81" s="99">
        <f>rep!K73</f>
        <v>0</v>
      </c>
      <c r="L81" s="99">
        <f>rep!L73</f>
        <v>0</v>
      </c>
      <c r="M81" s="99">
        <f>rep!M73</f>
        <v>0</v>
      </c>
      <c r="N81" s="99">
        <f>rep!N73</f>
        <v>0</v>
      </c>
      <c r="O81" s="99">
        <f>rep!O73</f>
        <v>0</v>
      </c>
      <c r="P81" s="99">
        <f>rep!P73</f>
        <v>0</v>
      </c>
      <c r="Q81" s="99">
        <f>rep!Q73</f>
        <v>0</v>
      </c>
      <c r="R81" s="99">
        <f>rep!R73</f>
        <v>0</v>
      </c>
      <c r="S81" s="99">
        <f>rep!S73</f>
        <v>0</v>
      </c>
      <c r="T81" s="99">
        <f>rep!T73</f>
        <v>0</v>
      </c>
      <c r="U81" s="99">
        <f>rep!U73</f>
        <v>0</v>
      </c>
      <c r="V81" s="99">
        <f>rep!V73</f>
        <v>0</v>
      </c>
      <c r="W81" s="99">
        <f>rep!W73</f>
        <v>0</v>
      </c>
      <c r="X81" s="99">
        <f>rep!X73</f>
        <v>0</v>
      </c>
      <c r="Y81" s="99">
        <f>rep!Y73</f>
        <v>0</v>
      </c>
      <c r="Z81" s="99">
        <f>rep!Z73</f>
        <v>0</v>
      </c>
      <c r="AA81" s="99">
        <f>rep!AA73</f>
        <v>0</v>
      </c>
      <c r="AB81" s="99">
        <f>rep!AB73</f>
        <v>0</v>
      </c>
      <c r="AC81" s="99">
        <f>rep!AC73</f>
        <v>0</v>
      </c>
      <c r="AD81" s="99">
        <f>rep!AD73</f>
        <v>0</v>
      </c>
      <c r="AE81" s="99">
        <f>rep!AE73</f>
        <v>0</v>
      </c>
      <c r="AF81" s="99">
        <f>rep!AF73</f>
        <v>0</v>
      </c>
      <c r="AG81" s="99">
        <f>rep!AG73</f>
        <v>0</v>
      </c>
      <c r="AH81" s="99">
        <f>rep!AH73</f>
        <v>0</v>
      </c>
      <c r="AI81" s="99">
        <f>rep!AI73</f>
        <v>0</v>
      </c>
      <c r="AJ81" s="99">
        <f>rep!AJ73</f>
        <v>0</v>
      </c>
      <c r="AK81" s="99">
        <f>rep!AK73</f>
        <v>0</v>
      </c>
      <c r="AL81" s="99">
        <f>rep!AL73</f>
        <v>0</v>
      </c>
      <c r="AM81" s="99">
        <f>rep!AM73</f>
        <v>0</v>
      </c>
      <c r="AN81" s="99">
        <f>rep!AN73</f>
        <v>0</v>
      </c>
      <c r="AO81" s="99">
        <f>rep!AO73</f>
        <v>0</v>
      </c>
      <c r="AP81" s="99">
        <f>rep!AP73</f>
        <v>0</v>
      </c>
      <c r="AQ81" s="99">
        <f>rep!AQ73</f>
        <v>0</v>
      </c>
      <c r="AR81" s="99">
        <f>rep!AR73</f>
        <v>0</v>
      </c>
    </row>
    <row r="82" spans="1:56" x14ac:dyDescent="0.2">
      <c r="A82">
        <v>1989</v>
      </c>
      <c r="B82" s="99">
        <f>rep!B74</f>
        <v>0</v>
      </c>
      <c r="C82" s="99">
        <f>rep!C74</f>
        <v>0</v>
      </c>
      <c r="D82" s="99">
        <f>rep!D74</f>
        <v>0</v>
      </c>
      <c r="E82" s="99">
        <f>rep!E74</f>
        <v>0</v>
      </c>
      <c r="F82" s="99">
        <f>rep!F74</f>
        <v>0</v>
      </c>
      <c r="G82" s="99">
        <f>rep!G74</f>
        <v>0</v>
      </c>
      <c r="H82" s="99">
        <f>rep!H74</f>
        <v>0</v>
      </c>
      <c r="I82" s="99">
        <f>rep!I74</f>
        <v>0</v>
      </c>
      <c r="J82" s="99">
        <f>rep!J74</f>
        <v>0</v>
      </c>
      <c r="K82" s="99">
        <f>rep!K74</f>
        <v>0</v>
      </c>
      <c r="L82" s="99">
        <f>rep!L74</f>
        <v>0</v>
      </c>
      <c r="M82" s="99">
        <f>rep!M74</f>
        <v>0</v>
      </c>
      <c r="N82" s="99">
        <f>rep!N74</f>
        <v>0</v>
      </c>
      <c r="O82" s="99">
        <f>rep!O74</f>
        <v>0</v>
      </c>
      <c r="P82" s="99">
        <f>rep!P74</f>
        <v>0</v>
      </c>
      <c r="Q82" s="99">
        <f>rep!Q74</f>
        <v>0</v>
      </c>
      <c r="R82" s="99">
        <f>rep!R74</f>
        <v>0</v>
      </c>
      <c r="S82" s="99">
        <f>rep!S74</f>
        <v>0</v>
      </c>
      <c r="T82" s="99">
        <f>rep!T74</f>
        <v>0</v>
      </c>
      <c r="U82" s="99">
        <f>rep!U74</f>
        <v>0</v>
      </c>
      <c r="V82" s="99">
        <f>rep!V74</f>
        <v>0</v>
      </c>
      <c r="W82" s="99">
        <f>rep!W74</f>
        <v>0</v>
      </c>
      <c r="X82" s="99">
        <f>rep!X74</f>
        <v>0</v>
      </c>
      <c r="Y82" s="99">
        <f>rep!Y74</f>
        <v>0</v>
      </c>
      <c r="Z82" s="99">
        <f>rep!Z74</f>
        <v>0</v>
      </c>
      <c r="AA82" s="99">
        <f>rep!AA74</f>
        <v>0</v>
      </c>
      <c r="AB82" s="99">
        <f>rep!AB74</f>
        <v>0</v>
      </c>
      <c r="AC82" s="99">
        <f>rep!AC74</f>
        <v>0</v>
      </c>
      <c r="AD82" s="99">
        <f>rep!AD74</f>
        <v>0</v>
      </c>
      <c r="AE82" s="99">
        <f>rep!AE74</f>
        <v>0</v>
      </c>
      <c r="AF82" s="99">
        <f>rep!AF74</f>
        <v>0</v>
      </c>
      <c r="AG82" s="99">
        <f>rep!AG74</f>
        <v>0</v>
      </c>
      <c r="AH82" s="99">
        <f>rep!AH74</f>
        <v>0</v>
      </c>
      <c r="AI82" s="99">
        <f>rep!AI74</f>
        <v>0</v>
      </c>
      <c r="AJ82" s="99">
        <f>rep!AJ74</f>
        <v>0</v>
      </c>
      <c r="AK82" s="99">
        <f>rep!AK74</f>
        <v>0</v>
      </c>
      <c r="AL82" s="99">
        <f>rep!AL74</f>
        <v>0</v>
      </c>
      <c r="AM82" s="99">
        <f>rep!AM74</f>
        <v>0</v>
      </c>
      <c r="AN82" s="99">
        <f>rep!AN74</f>
        <v>0</v>
      </c>
      <c r="AO82" s="99">
        <f>rep!AO74</f>
        <v>0</v>
      </c>
      <c r="AP82" s="99">
        <f>rep!AP74</f>
        <v>0</v>
      </c>
      <c r="AQ82" s="99">
        <f>rep!AQ74</f>
        <v>0</v>
      </c>
      <c r="AR82" s="99">
        <f>rep!AR74</f>
        <v>0</v>
      </c>
    </row>
    <row r="83" spans="1:56" x14ac:dyDescent="0.2">
      <c r="A83">
        <v>1990</v>
      </c>
      <c r="B83" s="99">
        <f>rep!B75</f>
        <v>0</v>
      </c>
      <c r="C83" s="99">
        <f>rep!C75</f>
        <v>0</v>
      </c>
      <c r="D83" s="99">
        <f>rep!D75</f>
        <v>0</v>
      </c>
      <c r="E83" s="99">
        <f>rep!E75</f>
        <v>0</v>
      </c>
      <c r="F83" s="99">
        <f>rep!F75</f>
        <v>0</v>
      </c>
      <c r="G83" s="99">
        <f>rep!G75</f>
        <v>0</v>
      </c>
      <c r="H83" s="99">
        <f>rep!H75</f>
        <v>0</v>
      </c>
      <c r="I83" s="99">
        <f>rep!I75</f>
        <v>0</v>
      </c>
      <c r="J83" s="99">
        <f>rep!J75</f>
        <v>0</v>
      </c>
      <c r="K83" s="99">
        <f>rep!K75</f>
        <v>0</v>
      </c>
      <c r="L83" s="99">
        <f>rep!L75</f>
        <v>0</v>
      </c>
      <c r="M83" s="99">
        <f>rep!M75</f>
        <v>0</v>
      </c>
      <c r="N83" s="99">
        <f>rep!N75</f>
        <v>0</v>
      </c>
      <c r="O83" s="99">
        <f>rep!O75</f>
        <v>0</v>
      </c>
      <c r="P83" s="99">
        <f>rep!P75</f>
        <v>0</v>
      </c>
      <c r="Q83" s="99">
        <f>rep!Q75</f>
        <v>0</v>
      </c>
      <c r="R83" s="99">
        <f>rep!R75</f>
        <v>0</v>
      </c>
      <c r="S83" s="99">
        <f>rep!S75</f>
        <v>0</v>
      </c>
      <c r="T83" s="99">
        <f>rep!T75</f>
        <v>0</v>
      </c>
      <c r="U83" s="99">
        <f>rep!U75</f>
        <v>0</v>
      </c>
      <c r="V83" s="99">
        <f>rep!V75</f>
        <v>0</v>
      </c>
      <c r="W83" s="99">
        <f>rep!W75</f>
        <v>0</v>
      </c>
      <c r="X83" s="99">
        <f>rep!X75</f>
        <v>0</v>
      </c>
      <c r="Y83" s="99">
        <f>rep!Y75</f>
        <v>0</v>
      </c>
      <c r="Z83" s="99">
        <f>rep!Z75</f>
        <v>0</v>
      </c>
      <c r="AA83" s="99">
        <f>rep!AA75</f>
        <v>0</v>
      </c>
      <c r="AB83" s="99">
        <f>rep!AB75</f>
        <v>0</v>
      </c>
      <c r="AC83" s="99">
        <f>rep!AC75</f>
        <v>0</v>
      </c>
      <c r="AD83" s="99">
        <f>rep!AD75</f>
        <v>0</v>
      </c>
      <c r="AE83" s="99">
        <f>rep!AE75</f>
        <v>0</v>
      </c>
      <c r="AF83" s="99">
        <f>rep!AF75</f>
        <v>0</v>
      </c>
      <c r="AG83" s="99">
        <f>rep!AG75</f>
        <v>0</v>
      </c>
      <c r="AH83" s="99">
        <f>rep!AH75</f>
        <v>0</v>
      </c>
      <c r="AI83" s="99">
        <f>rep!AI75</f>
        <v>0</v>
      </c>
      <c r="AJ83" s="99">
        <f>rep!AJ75</f>
        <v>0</v>
      </c>
      <c r="AK83" s="99">
        <f>rep!AK75</f>
        <v>0</v>
      </c>
      <c r="AL83" s="99">
        <f>rep!AL75</f>
        <v>0</v>
      </c>
      <c r="AM83" s="99">
        <f>rep!AM75</f>
        <v>0</v>
      </c>
      <c r="AN83" s="99">
        <f>rep!AN75</f>
        <v>0</v>
      </c>
      <c r="AO83" s="99">
        <f>rep!AO75</f>
        <v>0</v>
      </c>
      <c r="AP83" s="99">
        <f>rep!AP75</f>
        <v>0</v>
      </c>
      <c r="AQ83" s="99">
        <f>rep!AQ75</f>
        <v>0</v>
      </c>
      <c r="AR83" s="99">
        <f>rep!AR75</f>
        <v>0</v>
      </c>
    </row>
    <row r="84" spans="1:56" x14ac:dyDescent="0.2">
      <c r="A84">
        <v>1991</v>
      </c>
      <c r="B84" s="99">
        <f>rep!B76</f>
        <v>0</v>
      </c>
      <c r="C84" s="99">
        <f>rep!C76</f>
        <v>0</v>
      </c>
      <c r="D84" s="99">
        <f>rep!D76</f>
        <v>0</v>
      </c>
      <c r="E84" s="99">
        <f>rep!E76</f>
        <v>0</v>
      </c>
      <c r="F84" s="99">
        <f>rep!F76</f>
        <v>0</v>
      </c>
      <c r="G84" s="99">
        <f>rep!G76</f>
        <v>0</v>
      </c>
      <c r="H84" s="99">
        <f>rep!H76</f>
        <v>0</v>
      </c>
      <c r="I84" s="99">
        <f>rep!I76</f>
        <v>0</v>
      </c>
      <c r="J84" s="99">
        <f>rep!J76</f>
        <v>0</v>
      </c>
      <c r="K84" s="99">
        <f>rep!K76</f>
        <v>0</v>
      </c>
      <c r="L84" s="99">
        <f>rep!L76</f>
        <v>0</v>
      </c>
      <c r="M84" s="99">
        <f>rep!M76</f>
        <v>0</v>
      </c>
      <c r="N84" s="99">
        <f>rep!N76</f>
        <v>0</v>
      </c>
      <c r="O84" s="99">
        <f>rep!O76</f>
        <v>0</v>
      </c>
      <c r="P84" s="99">
        <f>rep!P76</f>
        <v>0</v>
      </c>
      <c r="Q84" s="99">
        <f>rep!Q76</f>
        <v>0</v>
      </c>
      <c r="R84" s="99">
        <f>rep!R76</f>
        <v>0</v>
      </c>
      <c r="S84" s="99">
        <f>rep!S76</f>
        <v>0</v>
      </c>
      <c r="T84" s="99">
        <f>rep!T76</f>
        <v>0</v>
      </c>
      <c r="U84" s="99">
        <f>rep!U76</f>
        <v>0</v>
      </c>
      <c r="V84" s="99">
        <f>rep!V76</f>
        <v>0</v>
      </c>
      <c r="W84" s="99">
        <f>rep!W76</f>
        <v>0</v>
      </c>
      <c r="X84" s="99">
        <f>rep!X76</f>
        <v>0</v>
      </c>
      <c r="Y84" s="99">
        <f>rep!Y76</f>
        <v>0</v>
      </c>
      <c r="Z84" s="99">
        <f>rep!Z76</f>
        <v>0</v>
      </c>
      <c r="AA84" s="99">
        <f>rep!AA76</f>
        <v>0</v>
      </c>
      <c r="AB84" s="99">
        <f>rep!AB76</f>
        <v>0</v>
      </c>
      <c r="AC84" s="99">
        <f>rep!AC76</f>
        <v>0</v>
      </c>
      <c r="AD84" s="99">
        <f>rep!AD76</f>
        <v>0</v>
      </c>
      <c r="AE84" s="99">
        <f>rep!AE76</f>
        <v>0</v>
      </c>
      <c r="AF84" s="99">
        <f>rep!AF76</f>
        <v>0</v>
      </c>
      <c r="AG84" s="99">
        <f>rep!AG76</f>
        <v>0</v>
      </c>
      <c r="AH84" s="99">
        <f>rep!AH76</f>
        <v>0</v>
      </c>
      <c r="AI84" s="99">
        <f>rep!AI76</f>
        <v>0</v>
      </c>
      <c r="AJ84" s="99">
        <f>rep!AJ76</f>
        <v>0</v>
      </c>
      <c r="AK84" s="99">
        <f>rep!AK76</f>
        <v>0</v>
      </c>
      <c r="AL84" s="99">
        <f>rep!AL76</f>
        <v>0</v>
      </c>
      <c r="AM84" s="99">
        <f>rep!AM76</f>
        <v>0</v>
      </c>
      <c r="AN84" s="99">
        <f>rep!AN76</f>
        <v>0</v>
      </c>
      <c r="AO84" s="99">
        <f>rep!AO76</f>
        <v>0</v>
      </c>
      <c r="AP84" s="99">
        <f>rep!AP76</f>
        <v>0</v>
      </c>
      <c r="AQ84" s="99">
        <f>rep!AQ76</f>
        <v>0</v>
      </c>
      <c r="AR84" s="99">
        <f>rep!AR76</f>
        <v>0</v>
      </c>
    </row>
    <row r="85" spans="1:56" x14ac:dyDescent="0.2">
      <c r="A85">
        <v>1992</v>
      </c>
      <c r="B85" s="99">
        <f>rep!B77</f>
        <v>0</v>
      </c>
      <c r="C85" s="99">
        <f>rep!C77</f>
        <v>0</v>
      </c>
      <c r="D85" s="99">
        <f>rep!D77</f>
        <v>0</v>
      </c>
      <c r="E85" s="99">
        <f>rep!E77</f>
        <v>0</v>
      </c>
      <c r="F85" s="99">
        <f>rep!F77</f>
        <v>0</v>
      </c>
      <c r="G85" s="99">
        <f>rep!G77</f>
        <v>0</v>
      </c>
      <c r="H85" s="99">
        <f>rep!H77</f>
        <v>0</v>
      </c>
      <c r="I85" s="99">
        <f>rep!I77</f>
        <v>0</v>
      </c>
      <c r="J85" s="99">
        <f>rep!J77</f>
        <v>0</v>
      </c>
      <c r="K85" s="99">
        <f>rep!K77</f>
        <v>0</v>
      </c>
      <c r="L85" s="99">
        <f>rep!L77</f>
        <v>0</v>
      </c>
      <c r="M85" s="99">
        <f>rep!M77</f>
        <v>0</v>
      </c>
      <c r="N85" s="99">
        <f>rep!N77</f>
        <v>0</v>
      </c>
      <c r="O85" s="99">
        <f>rep!O77</f>
        <v>0</v>
      </c>
      <c r="P85" s="99">
        <f>rep!P77</f>
        <v>0</v>
      </c>
      <c r="Q85" s="99">
        <f>rep!Q77</f>
        <v>0</v>
      </c>
      <c r="R85" s="99">
        <f>rep!R77</f>
        <v>0</v>
      </c>
      <c r="S85" s="99">
        <f>rep!S77</f>
        <v>0</v>
      </c>
      <c r="T85" s="99">
        <f>rep!T77</f>
        <v>0</v>
      </c>
      <c r="U85" s="99">
        <f>rep!U77</f>
        <v>0</v>
      </c>
      <c r="V85" s="99">
        <f>rep!V77</f>
        <v>0</v>
      </c>
      <c r="W85" s="99">
        <f>rep!W77</f>
        <v>0</v>
      </c>
      <c r="X85" s="99">
        <f>rep!X77</f>
        <v>0</v>
      </c>
      <c r="Y85" s="99">
        <f>rep!Y77</f>
        <v>0</v>
      </c>
      <c r="Z85" s="99">
        <f>rep!Z77</f>
        <v>0</v>
      </c>
      <c r="AA85" s="99">
        <f>rep!AA77</f>
        <v>0</v>
      </c>
      <c r="AB85" s="99">
        <f>rep!AB77</f>
        <v>0</v>
      </c>
      <c r="AC85" s="99">
        <f>rep!AC77</f>
        <v>0</v>
      </c>
      <c r="AD85" s="99">
        <f>rep!AD77</f>
        <v>0</v>
      </c>
      <c r="AE85" s="99">
        <f>rep!AE77</f>
        <v>0</v>
      </c>
      <c r="AF85" s="99">
        <f>rep!AF77</f>
        <v>0</v>
      </c>
      <c r="AG85" s="99">
        <f>rep!AG77</f>
        <v>0</v>
      </c>
      <c r="AH85" s="99">
        <f>rep!AH77</f>
        <v>0</v>
      </c>
      <c r="AI85" s="99">
        <f>rep!AI77</f>
        <v>0</v>
      </c>
      <c r="AJ85" s="99">
        <f>rep!AJ77</f>
        <v>0</v>
      </c>
      <c r="AK85" s="99">
        <f>rep!AK77</f>
        <v>0</v>
      </c>
      <c r="AL85" s="99">
        <f>rep!AL77</f>
        <v>0</v>
      </c>
      <c r="AM85" s="99">
        <f>rep!AM77</f>
        <v>0</v>
      </c>
      <c r="AN85" s="99">
        <f>rep!AN77</f>
        <v>0</v>
      </c>
      <c r="AO85" s="99">
        <f>rep!AO77</f>
        <v>0</v>
      </c>
      <c r="AP85" s="99">
        <f>rep!AP77</f>
        <v>0</v>
      </c>
      <c r="AQ85" s="99">
        <f>rep!AQ77</f>
        <v>0</v>
      </c>
      <c r="AR85" s="99">
        <f>rep!AR77</f>
        <v>0</v>
      </c>
      <c r="AU85" s="5" t="s">
        <v>5</v>
      </c>
      <c r="AV85" s="4" t="s">
        <v>6</v>
      </c>
      <c r="AW85" s="4" t="s">
        <v>7</v>
      </c>
      <c r="AX85" s="4" t="s">
        <v>8</v>
      </c>
      <c r="AY85" s="12" t="s">
        <v>9</v>
      </c>
      <c r="AZ85" s="12"/>
      <c r="BB85" s="13" t="s">
        <v>10</v>
      </c>
      <c r="BC85" s="13">
        <v>4.96</v>
      </c>
    </row>
    <row r="86" spans="1:56" x14ac:dyDescent="0.2">
      <c r="A86">
        <v>1993</v>
      </c>
      <c r="B86" s="99">
        <f>rep!B78</f>
        <v>0</v>
      </c>
      <c r="C86" s="99">
        <f>rep!C78</f>
        <v>0</v>
      </c>
      <c r="D86" s="99">
        <f>rep!D78</f>
        <v>0</v>
      </c>
      <c r="E86" s="99">
        <f>rep!E78</f>
        <v>0</v>
      </c>
      <c r="F86" s="99">
        <f>rep!F78</f>
        <v>0</v>
      </c>
      <c r="G86" s="99">
        <f>rep!G78</f>
        <v>0</v>
      </c>
      <c r="H86" s="99">
        <f>rep!H78</f>
        <v>0</v>
      </c>
      <c r="I86" s="99">
        <f>rep!I78</f>
        <v>0</v>
      </c>
      <c r="J86" s="99">
        <f>rep!J78</f>
        <v>0</v>
      </c>
      <c r="K86" s="99">
        <f>rep!K78</f>
        <v>0</v>
      </c>
      <c r="L86" s="99">
        <f>rep!L78</f>
        <v>0</v>
      </c>
      <c r="M86" s="99">
        <f>rep!M78</f>
        <v>0</v>
      </c>
      <c r="N86" s="99">
        <f>rep!N78</f>
        <v>0</v>
      </c>
      <c r="O86" s="99">
        <f>rep!O78</f>
        <v>0</v>
      </c>
      <c r="P86" s="99">
        <f>rep!P78</f>
        <v>6.0600599999999999E-3</v>
      </c>
      <c r="Q86" s="99">
        <f>rep!Q78</f>
        <v>1.8180200000000001E-2</v>
      </c>
      <c r="R86" s="99">
        <f>rep!R78</f>
        <v>1.8180200000000001E-2</v>
      </c>
      <c r="S86" s="99">
        <f>rep!S78</f>
        <v>7.2730699999999995E-2</v>
      </c>
      <c r="T86" s="99">
        <f>rep!T78</f>
        <v>9.0910900000000003E-2</v>
      </c>
      <c r="U86" s="99">
        <f>rep!U78</f>
        <v>0.115151</v>
      </c>
      <c r="V86" s="99">
        <f>rep!V78</f>
        <v>0.145451</v>
      </c>
      <c r="W86" s="99">
        <f>rep!W78</f>
        <v>0.16364200000000001</v>
      </c>
      <c r="X86" s="99">
        <f>rep!X78</f>
        <v>0.13939099999999999</v>
      </c>
      <c r="Y86" s="99">
        <f>rep!Y78</f>
        <v>0.13939099999999999</v>
      </c>
      <c r="Z86" s="99">
        <f>rep!Z78</f>
        <v>5.4550500000000002E-2</v>
      </c>
      <c r="AA86" s="99">
        <f>rep!AA78</f>
        <v>2.42402E-2</v>
      </c>
      <c r="AB86" s="99">
        <f>rep!AB78</f>
        <v>1.21201E-2</v>
      </c>
      <c r="AC86" s="99">
        <f>rep!AC78</f>
        <v>0</v>
      </c>
      <c r="AD86" s="99">
        <f>rep!AD78</f>
        <v>0</v>
      </c>
      <c r="AE86" s="99">
        <f>rep!AE78</f>
        <v>0</v>
      </c>
      <c r="AF86" s="99">
        <f>rep!AF78</f>
        <v>0</v>
      </c>
      <c r="AG86" s="99">
        <f>rep!AG78</f>
        <v>0</v>
      </c>
      <c r="AH86" s="99">
        <f>rep!AH78</f>
        <v>0</v>
      </c>
      <c r="AI86" s="99">
        <f>rep!AI78</f>
        <v>0</v>
      </c>
      <c r="AJ86" s="99">
        <f>rep!AJ78</f>
        <v>0</v>
      </c>
      <c r="AK86" s="99">
        <f>rep!AK78</f>
        <v>0</v>
      </c>
      <c r="AL86" s="99">
        <f>rep!AL78</f>
        <v>0</v>
      </c>
      <c r="AM86" s="99">
        <f>rep!AM78</f>
        <v>0</v>
      </c>
      <c r="AN86" s="99">
        <f>rep!AN78</f>
        <v>0</v>
      </c>
      <c r="AO86" s="99">
        <f>rep!AO78</f>
        <v>0</v>
      </c>
      <c r="AP86" s="99">
        <f>rep!AP78</f>
        <v>0</v>
      </c>
      <c r="AQ86" s="99">
        <f>rep!AQ78</f>
        <v>0</v>
      </c>
      <c r="AR86" s="99">
        <f>rep!AR78</f>
        <v>0</v>
      </c>
      <c r="AU86">
        <f t="shared" ref="AU86:AU120" si="6">SUMPRODUCT(B80:AR80,$B$4:$AR$4)</f>
        <v>0</v>
      </c>
      <c r="AV86">
        <f t="shared" ref="AV86:AV120" si="7">SUMPRODUCT(B116:AR116,$B$4:$AR$4)</f>
        <v>29.716835137660997</v>
      </c>
      <c r="AW86">
        <f t="shared" ref="AW86:AW120" si="8">SUMPRODUCT(($B$4:$AR$4)^2,B116:AR116)-AV86^2</f>
        <v>29.480130448549517</v>
      </c>
      <c r="AX86">
        <f>+AW86/$BC$85</f>
        <v>5.9435746872075637</v>
      </c>
      <c r="AY86">
        <f t="shared" ref="AY86:AY120" si="9">+(AU86-AV86)/SQRT(AX86)</f>
        <v>-12.189297944418451</v>
      </c>
      <c r="AZ86" t="str">
        <f>IF(AU86&gt;0,AY86,"" )</f>
        <v/>
      </c>
      <c r="BB86" s="13" t="s">
        <v>11</v>
      </c>
      <c r="BC86" s="14">
        <f>1/VAR(AZ86:AZ119)</f>
        <v>1.3629551377573248</v>
      </c>
    </row>
    <row r="87" spans="1:56" x14ac:dyDescent="0.2">
      <c r="A87">
        <v>1994</v>
      </c>
      <c r="B87" s="99">
        <f>rep!B79</f>
        <v>0</v>
      </c>
      <c r="C87" s="99">
        <f>rep!C79</f>
        <v>0</v>
      </c>
      <c r="D87" s="99">
        <f>rep!D79</f>
        <v>0</v>
      </c>
      <c r="E87" s="99">
        <f>rep!E79</f>
        <v>0</v>
      </c>
      <c r="F87" s="99">
        <f>rep!F79</f>
        <v>0</v>
      </c>
      <c r="G87" s="99">
        <f>rep!G79</f>
        <v>0</v>
      </c>
      <c r="H87" s="99">
        <f>rep!H79</f>
        <v>0</v>
      </c>
      <c r="I87" s="99">
        <f>rep!I79</f>
        <v>0</v>
      </c>
      <c r="J87" s="99">
        <f>rep!J79</f>
        <v>0</v>
      </c>
      <c r="K87" s="99">
        <f>rep!K79</f>
        <v>0</v>
      </c>
      <c r="L87" s="99">
        <f>rep!L79</f>
        <v>0</v>
      </c>
      <c r="M87" s="99">
        <f>rep!M79</f>
        <v>0</v>
      </c>
      <c r="N87" s="99">
        <f>rep!N79</f>
        <v>2.04102E-2</v>
      </c>
      <c r="O87" s="99">
        <f>rep!O79</f>
        <v>0</v>
      </c>
      <c r="P87" s="99">
        <f>rep!P79</f>
        <v>2.72103E-2</v>
      </c>
      <c r="Q87" s="99">
        <f>rep!Q79</f>
        <v>4.7620500000000003E-2</v>
      </c>
      <c r="R87" s="99">
        <f>rep!R79</f>
        <v>9.5241000000000006E-2</v>
      </c>
      <c r="S87" s="99">
        <f>rep!S79</f>
        <v>0.10884099999999999</v>
      </c>
      <c r="T87" s="99">
        <f>rep!T79</f>
        <v>0.170072</v>
      </c>
      <c r="U87" s="99">
        <f>rep!U79</f>
        <v>0.14286099999999999</v>
      </c>
      <c r="V87" s="99">
        <f>rep!V79</f>
        <v>0.10204100000000001</v>
      </c>
      <c r="W87" s="99">
        <f>rep!W79</f>
        <v>7.48307E-2</v>
      </c>
      <c r="X87" s="99">
        <f>rep!X79</f>
        <v>6.12206E-2</v>
      </c>
      <c r="Y87" s="99">
        <f>rep!Y79</f>
        <v>5.4420499999999997E-2</v>
      </c>
      <c r="Z87" s="99">
        <f>rep!Z79</f>
        <v>4.7620500000000003E-2</v>
      </c>
      <c r="AA87" s="99">
        <f>rep!AA79</f>
        <v>3.40103E-2</v>
      </c>
      <c r="AB87" s="99">
        <f>rep!AB79</f>
        <v>6.8000700000000001E-3</v>
      </c>
      <c r="AC87" s="99">
        <f>rep!AC79</f>
        <v>6.8000700000000001E-3</v>
      </c>
      <c r="AD87" s="99">
        <f>rep!AD79</f>
        <v>0</v>
      </c>
      <c r="AE87" s="99">
        <f>rep!AE79</f>
        <v>0</v>
      </c>
      <c r="AF87" s="99">
        <f>rep!AF79</f>
        <v>0</v>
      </c>
      <c r="AG87" s="99">
        <f>rep!AG79</f>
        <v>0</v>
      </c>
      <c r="AH87" s="99">
        <f>rep!AH79</f>
        <v>0</v>
      </c>
      <c r="AI87" s="99">
        <f>rep!AI79</f>
        <v>0</v>
      </c>
      <c r="AJ87" s="99">
        <f>rep!AJ79</f>
        <v>0</v>
      </c>
      <c r="AK87" s="99">
        <f>rep!AK79</f>
        <v>0</v>
      </c>
      <c r="AL87" s="99">
        <f>rep!AL79</f>
        <v>0</v>
      </c>
      <c r="AM87" s="99">
        <f>rep!AM79</f>
        <v>0</v>
      </c>
      <c r="AN87" s="99">
        <f>rep!AN79</f>
        <v>0</v>
      </c>
      <c r="AO87" s="99">
        <f>rep!AO79</f>
        <v>0</v>
      </c>
      <c r="AP87" s="99">
        <f>rep!AP79</f>
        <v>0</v>
      </c>
      <c r="AQ87" s="99">
        <f>rep!AQ79</f>
        <v>0</v>
      </c>
      <c r="AR87" s="99">
        <f>rep!AR79</f>
        <v>0</v>
      </c>
      <c r="AU87">
        <f t="shared" si="6"/>
        <v>0</v>
      </c>
      <c r="AV87">
        <f t="shared" si="7"/>
        <v>29.383054700931002</v>
      </c>
      <c r="AW87">
        <f t="shared" si="8"/>
        <v>29.416170375248385</v>
      </c>
      <c r="AX87">
        <f t="shared" ref="AX87:AX119" si="10">+AW87/$BC$85</f>
        <v>5.9306795111387869</v>
      </c>
      <c r="AY87">
        <f t="shared" si="9"/>
        <v>-12.065483101931918</v>
      </c>
      <c r="AZ87" t="str">
        <f t="shared" ref="AZ87:AZ119" si="11">IF(AU87&gt;0,AY87,"" )</f>
        <v/>
      </c>
      <c r="BB87" s="13" t="s">
        <v>12</v>
      </c>
      <c r="BC87" s="14">
        <f>+BC85*BC86</f>
        <v>6.7602574832763311</v>
      </c>
      <c r="BD87" s="96"/>
    </row>
    <row r="88" spans="1:56" x14ac:dyDescent="0.2">
      <c r="A88">
        <v>1995</v>
      </c>
      <c r="B88" s="99">
        <f>rep!B80</f>
        <v>0</v>
      </c>
      <c r="C88" s="99">
        <f>rep!C80</f>
        <v>0</v>
      </c>
      <c r="D88" s="99">
        <f>rep!D80</f>
        <v>0</v>
      </c>
      <c r="E88" s="99">
        <f>rep!E80</f>
        <v>0</v>
      </c>
      <c r="F88" s="99">
        <f>rep!F80</f>
        <v>0</v>
      </c>
      <c r="G88" s="99">
        <f>rep!G80</f>
        <v>0</v>
      </c>
      <c r="H88" s="99">
        <f>rep!H80</f>
        <v>0</v>
      </c>
      <c r="I88" s="99">
        <f>rep!I80</f>
        <v>0</v>
      </c>
      <c r="J88" s="99">
        <f>rep!J80</f>
        <v>1.7000000000000001E-4</v>
      </c>
      <c r="K88" s="99">
        <f>rep!K80</f>
        <v>8.9999999999999998E-4</v>
      </c>
      <c r="L88" s="99">
        <f>rep!L80</f>
        <v>4.3299999999999996E-3</v>
      </c>
      <c r="M88" s="99">
        <f>rep!M80</f>
        <v>6.1700000000000001E-3</v>
      </c>
      <c r="N88" s="99">
        <f>rep!N80</f>
        <v>9.1199999999999996E-3</v>
      </c>
      <c r="O88" s="99">
        <f>rep!O80</f>
        <v>1.3520000000000001E-2</v>
      </c>
      <c r="P88" s="99">
        <f>rep!P80</f>
        <v>2.8209999999999999E-2</v>
      </c>
      <c r="Q88" s="99">
        <f>rep!Q80</f>
        <v>3.594E-2</v>
      </c>
      <c r="R88" s="99">
        <f>rep!R80</f>
        <v>6.6830000000000001E-2</v>
      </c>
      <c r="S88" s="99">
        <f>rep!S80</f>
        <v>9.1910000000000006E-2</v>
      </c>
      <c r="T88" s="99">
        <f>rep!T80</f>
        <v>8.9599999999999999E-2</v>
      </c>
      <c r="U88" s="99">
        <f>rep!U80</f>
        <v>8.3860000000000004E-2</v>
      </c>
      <c r="V88" s="99">
        <f>rep!V80</f>
        <v>7.7119999999999994E-2</v>
      </c>
      <c r="W88" s="99">
        <f>rep!W80</f>
        <v>8.0759999999999998E-2</v>
      </c>
      <c r="X88" s="99">
        <f>rep!X80</f>
        <v>8.0689999999999998E-2</v>
      </c>
      <c r="Y88" s="99">
        <f>rep!Y80</f>
        <v>7.3169999999999999E-2</v>
      </c>
      <c r="Z88" s="99">
        <f>rep!Z80</f>
        <v>5.296E-2</v>
      </c>
      <c r="AA88" s="99">
        <f>rep!AA80</f>
        <v>5.6910000000000002E-2</v>
      </c>
      <c r="AB88" s="99">
        <f>rep!AB80</f>
        <v>5.5550000000000002E-2</v>
      </c>
      <c r="AC88" s="99">
        <f>rep!AC80</f>
        <v>4.0169999999999997E-2</v>
      </c>
      <c r="AD88" s="99">
        <f>rep!AD80</f>
        <v>2.8160000000000001E-2</v>
      </c>
      <c r="AE88" s="99">
        <f>rep!AE80</f>
        <v>1.985E-2</v>
      </c>
      <c r="AF88" s="99">
        <f>rep!AF80</f>
        <v>5.0000000000000001E-4</v>
      </c>
      <c r="AG88" s="99">
        <f>rep!AG80</f>
        <v>3.0999999999999999E-3</v>
      </c>
      <c r="AH88" s="99">
        <f>rep!AH80</f>
        <v>5.0000000000000001E-4</v>
      </c>
      <c r="AI88" s="99">
        <f>rep!AI80</f>
        <v>0</v>
      </c>
      <c r="AJ88" s="99">
        <f>rep!AJ80</f>
        <v>0</v>
      </c>
      <c r="AK88" s="99">
        <f>rep!AK80</f>
        <v>0</v>
      </c>
      <c r="AL88" s="99">
        <f>rep!AL80</f>
        <v>0</v>
      </c>
      <c r="AM88" s="99">
        <f>rep!AM80</f>
        <v>0</v>
      </c>
      <c r="AN88" s="99">
        <f>rep!AN80</f>
        <v>0</v>
      </c>
      <c r="AO88" s="99">
        <f>rep!AO80</f>
        <v>0</v>
      </c>
      <c r="AP88" s="99">
        <f>rep!AP80</f>
        <v>0</v>
      </c>
      <c r="AQ88" s="99">
        <f>rep!AQ80</f>
        <v>0</v>
      </c>
      <c r="AR88" s="99">
        <f>rep!AR80</f>
        <v>0</v>
      </c>
      <c r="AU88">
        <f t="shared" si="6"/>
        <v>0</v>
      </c>
      <c r="AV88">
        <f t="shared" si="7"/>
        <v>29.668340321877</v>
      </c>
      <c r="AW88">
        <f t="shared" si="8"/>
        <v>26.732777088171247</v>
      </c>
      <c r="AX88">
        <f t="shared" si="10"/>
        <v>5.3896728000345258</v>
      </c>
      <c r="AY88">
        <f t="shared" si="9"/>
        <v>-12.779446725261675</v>
      </c>
      <c r="AZ88" t="str">
        <f t="shared" si="11"/>
        <v/>
      </c>
    </row>
    <row r="89" spans="1:56" x14ac:dyDescent="0.2">
      <c r="A89">
        <v>1996</v>
      </c>
      <c r="B89" s="99">
        <f>rep!B81</f>
        <v>0</v>
      </c>
      <c r="C89" s="99">
        <f>rep!C81</f>
        <v>0</v>
      </c>
      <c r="D89" s="99">
        <f>rep!D81</f>
        <v>0</v>
      </c>
      <c r="E89" s="99">
        <f>rep!E81</f>
        <v>0</v>
      </c>
      <c r="F89" s="99">
        <f>rep!F81</f>
        <v>0</v>
      </c>
      <c r="G89" s="99">
        <f>rep!G81</f>
        <v>0</v>
      </c>
      <c r="H89" s="99">
        <f>rep!H81</f>
        <v>0</v>
      </c>
      <c r="I89" s="99">
        <f>rep!I81</f>
        <v>4.5022699999999998E-5</v>
      </c>
      <c r="J89" s="99">
        <f>rep!J81</f>
        <v>6.5282999999999997E-4</v>
      </c>
      <c r="K89" s="99">
        <f>rep!K81</f>
        <v>4.2771600000000002E-4</v>
      </c>
      <c r="L89" s="99">
        <f>rep!L81</f>
        <v>1.6095599999999999E-3</v>
      </c>
      <c r="M89" s="99">
        <f>rep!M81</f>
        <v>3.2303800000000001E-3</v>
      </c>
      <c r="N89" s="99">
        <f>rep!N81</f>
        <v>2.2736499999999999E-3</v>
      </c>
      <c r="O89" s="99">
        <f>rep!O81</f>
        <v>2.6338300000000002E-3</v>
      </c>
      <c r="P89" s="99">
        <f>rep!P81</f>
        <v>4.0520499999999997E-3</v>
      </c>
      <c r="Q89" s="99">
        <f>rep!Q81</f>
        <v>8.6218500000000003E-3</v>
      </c>
      <c r="R89" s="99">
        <f>rep!R81</f>
        <v>1.31579E-2</v>
      </c>
      <c r="S89" s="99">
        <f>rep!S81</f>
        <v>1.4857499999999999E-2</v>
      </c>
      <c r="T89" s="99">
        <f>rep!T81</f>
        <v>2.4143399999999999E-2</v>
      </c>
      <c r="U89" s="99">
        <f>rep!U81</f>
        <v>4.3075500000000003E-2</v>
      </c>
      <c r="V89" s="99">
        <f>rep!V81</f>
        <v>5.1427199999999999E-2</v>
      </c>
      <c r="W89" s="99">
        <f>rep!W81</f>
        <v>7.1946300000000005E-2</v>
      </c>
      <c r="X89" s="99">
        <f>rep!X81</f>
        <v>6.77817E-2</v>
      </c>
      <c r="Y89" s="99">
        <f>rep!Y81</f>
        <v>7.5672000000000003E-2</v>
      </c>
      <c r="Z89" s="99">
        <f>rep!Z81</f>
        <v>9.9477700000000002E-2</v>
      </c>
      <c r="AA89" s="99">
        <f>rep!AA81</f>
        <v>9.8768599999999998E-2</v>
      </c>
      <c r="AB89" s="99">
        <f>rep!AB81</f>
        <v>8.93814E-2</v>
      </c>
      <c r="AC89" s="99">
        <f>rep!AC81</f>
        <v>8.5408100000000001E-2</v>
      </c>
      <c r="AD89" s="99">
        <f>rep!AD81</f>
        <v>7.7630500000000005E-2</v>
      </c>
      <c r="AE89" s="99">
        <f>rep!AE81</f>
        <v>7.0404300000000003E-2</v>
      </c>
      <c r="AF89" s="99">
        <f>rep!AF81</f>
        <v>3.9000899999999998E-2</v>
      </c>
      <c r="AG89" s="99">
        <f>rep!AG81</f>
        <v>3.1853600000000003E-2</v>
      </c>
      <c r="AH89" s="99">
        <f>rep!AH81</f>
        <v>2.14196E-2</v>
      </c>
      <c r="AI89" s="99">
        <f>rep!AI81</f>
        <v>6.0780700000000003E-4</v>
      </c>
      <c r="AJ89" s="99">
        <f>rep!AJ81</f>
        <v>4.3897199999999998E-4</v>
      </c>
      <c r="AK89" s="99">
        <f>rep!AK81</f>
        <v>0</v>
      </c>
      <c r="AL89" s="99">
        <f>rep!AL81</f>
        <v>0</v>
      </c>
      <c r="AM89" s="99">
        <f>rep!AM81</f>
        <v>0</v>
      </c>
      <c r="AN89" s="99">
        <f>rep!AN81</f>
        <v>0</v>
      </c>
      <c r="AO89" s="99">
        <f>rep!AO81</f>
        <v>0</v>
      </c>
      <c r="AP89" s="99">
        <f>rep!AP81</f>
        <v>0</v>
      </c>
      <c r="AQ89" s="99">
        <f>rep!AQ81</f>
        <v>0</v>
      </c>
      <c r="AR89" s="99">
        <f>rep!AR81</f>
        <v>0</v>
      </c>
      <c r="AU89">
        <f t="shared" si="6"/>
        <v>0</v>
      </c>
      <c r="AV89">
        <f t="shared" si="7"/>
        <v>30.313295322597504</v>
      </c>
      <c r="AW89">
        <f t="shared" si="8"/>
        <v>24.205683176546245</v>
      </c>
      <c r="AX89">
        <f t="shared" si="10"/>
        <v>4.880178059787549</v>
      </c>
      <c r="AY89">
        <f t="shared" si="9"/>
        <v>-13.72193369684118</v>
      </c>
      <c r="AZ89" t="str">
        <f t="shared" si="11"/>
        <v/>
      </c>
    </row>
    <row r="90" spans="1:56" x14ac:dyDescent="0.2">
      <c r="A90">
        <v>1997</v>
      </c>
      <c r="B90" s="99">
        <f>rep!B82</f>
        <v>0</v>
      </c>
      <c r="C90" s="99">
        <f>rep!C82</f>
        <v>0</v>
      </c>
      <c r="D90" s="99">
        <f>rep!D82</f>
        <v>0</v>
      </c>
      <c r="E90" s="99">
        <f>rep!E82</f>
        <v>0</v>
      </c>
      <c r="F90" s="99">
        <f>rep!F82</f>
        <v>0</v>
      </c>
      <c r="G90" s="99">
        <f>rep!G82</f>
        <v>0</v>
      </c>
      <c r="H90" s="99">
        <f>rep!H82</f>
        <v>5.0998500000000002E-4</v>
      </c>
      <c r="I90" s="99">
        <f>rep!I82</f>
        <v>5.0998500000000002E-4</v>
      </c>
      <c r="J90" s="99">
        <f>rep!J82</f>
        <v>7.3997799999999997E-4</v>
      </c>
      <c r="K90" s="99">
        <f>rep!K82</f>
        <v>0</v>
      </c>
      <c r="L90" s="99">
        <f>rep!L82</f>
        <v>9.2997200000000005E-4</v>
      </c>
      <c r="M90" s="99">
        <f>rep!M82</f>
        <v>6.1998100000000003E-4</v>
      </c>
      <c r="N90" s="99">
        <f>rep!N82</f>
        <v>6.3098099999999999E-3</v>
      </c>
      <c r="O90" s="99">
        <f>rep!O82</f>
        <v>5.40984E-3</v>
      </c>
      <c r="P90" s="99">
        <f>rep!P82</f>
        <v>1.1089699999999999E-2</v>
      </c>
      <c r="Q90" s="99">
        <f>rep!Q82</f>
        <v>1.60695E-2</v>
      </c>
      <c r="R90" s="99">
        <f>rep!R82</f>
        <v>2.52392E-2</v>
      </c>
      <c r="S90" s="99">
        <f>rep!S82</f>
        <v>4.0808799999999999E-2</v>
      </c>
      <c r="T90" s="99">
        <f>rep!T82</f>
        <v>5.1518500000000002E-2</v>
      </c>
      <c r="U90" s="99">
        <f>rep!U82</f>
        <v>6.5547999999999995E-2</v>
      </c>
      <c r="V90" s="99">
        <f>rep!V82</f>
        <v>9.0807299999999994E-2</v>
      </c>
      <c r="W90" s="99">
        <f>rep!W82</f>
        <v>0.107597</v>
      </c>
      <c r="X90" s="99">
        <f>rep!X82</f>
        <v>0.10989699999999999</v>
      </c>
      <c r="Y90" s="99">
        <f>rep!Y82</f>
        <v>0.104517</v>
      </c>
      <c r="Z90" s="99">
        <f>rep!Z82</f>
        <v>0.102827</v>
      </c>
      <c r="AA90" s="99">
        <f>rep!AA82</f>
        <v>7.5887700000000002E-2</v>
      </c>
      <c r="AB90" s="99">
        <f>rep!AB82</f>
        <v>6.2228100000000001E-2</v>
      </c>
      <c r="AC90" s="99">
        <f>rep!AC82</f>
        <v>4.9148499999999998E-2</v>
      </c>
      <c r="AD90" s="99">
        <f>rep!AD82</f>
        <v>3.04391E-2</v>
      </c>
      <c r="AE90" s="99">
        <f>rep!AE82</f>
        <v>2.1769299999999998E-2</v>
      </c>
      <c r="AF90" s="99">
        <f>rep!AF82</f>
        <v>9.9997000000000003E-3</v>
      </c>
      <c r="AG90" s="99">
        <f>rep!AG82</f>
        <v>7.5397700000000003E-3</v>
      </c>
      <c r="AH90" s="99">
        <f>rep!AH82</f>
        <v>1.30996E-3</v>
      </c>
      <c r="AI90" s="99">
        <f>rep!AI82</f>
        <v>2.9999099999999999E-4</v>
      </c>
      <c r="AJ90" s="99">
        <f>rep!AJ82</f>
        <v>2.8999100000000002E-4</v>
      </c>
      <c r="AK90" s="99">
        <f>rep!AK82</f>
        <v>1.3999600000000001E-4</v>
      </c>
      <c r="AL90" s="99">
        <f>rep!AL82</f>
        <v>0</v>
      </c>
      <c r="AM90" s="99">
        <f>rep!AM82</f>
        <v>0</v>
      </c>
      <c r="AN90" s="99">
        <f>rep!AN82</f>
        <v>0</v>
      </c>
      <c r="AO90" s="99">
        <f>rep!AO82</f>
        <v>0</v>
      </c>
      <c r="AP90" s="99">
        <f>rep!AP82</f>
        <v>0</v>
      </c>
      <c r="AQ90" s="99">
        <f>rep!AQ82</f>
        <v>0</v>
      </c>
      <c r="AR90" s="99">
        <f>rep!AR82</f>
        <v>0</v>
      </c>
      <c r="AU90">
        <f t="shared" si="6"/>
        <v>0</v>
      </c>
      <c r="AV90">
        <f t="shared" si="7"/>
        <v>30.972721920277497</v>
      </c>
      <c r="AW90">
        <f t="shared" si="8"/>
        <v>24.135162757639819</v>
      </c>
      <c r="AX90">
        <f t="shared" si="10"/>
        <v>4.8659602333951248</v>
      </c>
      <c r="AY90">
        <f t="shared" si="9"/>
        <v>-14.040904829444433</v>
      </c>
      <c r="AZ90" t="str">
        <f t="shared" si="11"/>
        <v/>
      </c>
    </row>
    <row r="91" spans="1:56" x14ac:dyDescent="0.2">
      <c r="A91">
        <v>1998</v>
      </c>
      <c r="B91" s="99">
        <f>rep!B83</f>
        <v>0</v>
      </c>
      <c r="C91" s="99">
        <f>rep!C83</f>
        <v>0</v>
      </c>
      <c r="D91" s="99">
        <f>rep!D83</f>
        <v>0</v>
      </c>
      <c r="E91" s="99">
        <f>rep!E83</f>
        <v>0</v>
      </c>
      <c r="F91" s="99">
        <f>rep!F83</f>
        <v>0</v>
      </c>
      <c r="G91" s="99">
        <f>rep!G83</f>
        <v>0</v>
      </c>
      <c r="H91" s="99">
        <f>rep!H83</f>
        <v>0</v>
      </c>
      <c r="I91" s="99">
        <f>rep!I83</f>
        <v>0</v>
      </c>
      <c r="J91" s="99">
        <f>rep!J83</f>
        <v>0</v>
      </c>
      <c r="K91" s="99">
        <f>rep!K83</f>
        <v>1.4800099999999999E-3</v>
      </c>
      <c r="L91" s="99">
        <f>rep!L83</f>
        <v>2.3100199999999999E-3</v>
      </c>
      <c r="M91" s="99">
        <f>rep!M83</f>
        <v>2.19002E-3</v>
      </c>
      <c r="N91" s="99">
        <f>rep!N83</f>
        <v>6.3300600000000002E-3</v>
      </c>
      <c r="O91" s="99">
        <f>rep!O83</f>
        <v>1.6930199999999999E-2</v>
      </c>
      <c r="P91" s="99">
        <f>rep!P83</f>
        <v>2.0940199999999999E-2</v>
      </c>
      <c r="Q91" s="99">
        <f>rep!Q83</f>
        <v>1.8930200000000001E-2</v>
      </c>
      <c r="R91" s="99">
        <f>rep!R83</f>
        <v>2.9010299999999999E-2</v>
      </c>
      <c r="S91" s="99">
        <f>rep!S83</f>
        <v>4.1470399999999998E-2</v>
      </c>
      <c r="T91" s="99">
        <f>rep!T83</f>
        <v>5.2880499999999997E-2</v>
      </c>
      <c r="U91" s="99">
        <f>rep!U83</f>
        <v>6.3810599999999995E-2</v>
      </c>
      <c r="V91" s="99">
        <f>rep!V83</f>
        <v>6.3840599999999997E-2</v>
      </c>
      <c r="W91" s="99">
        <f>rep!W83</f>
        <v>6.5030699999999997E-2</v>
      </c>
      <c r="X91" s="99">
        <f>rep!X83</f>
        <v>6.0800600000000003E-2</v>
      </c>
      <c r="Y91" s="99">
        <f>rep!Y83</f>
        <v>5.5490600000000001E-2</v>
      </c>
      <c r="Z91" s="99">
        <f>rep!Z83</f>
        <v>5.69606E-2</v>
      </c>
      <c r="AA91" s="99">
        <f>rep!AA83</f>
        <v>6.7690700000000006E-2</v>
      </c>
      <c r="AB91" s="99">
        <f>rep!AB83</f>
        <v>7.7530799999999997E-2</v>
      </c>
      <c r="AC91" s="99">
        <f>rep!AC83</f>
        <v>7.0050699999999994E-2</v>
      </c>
      <c r="AD91" s="99">
        <f>rep!AD83</f>
        <v>6.9180699999999998E-2</v>
      </c>
      <c r="AE91" s="99">
        <f>rep!AE83</f>
        <v>4.6780500000000003E-2</v>
      </c>
      <c r="AF91" s="99">
        <f>rep!AF83</f>
        <v>3.7710399999999998E-2</v>
      </c>
      <c r="AG91" s="99">
        <f>rep!AG83</f>
        <v>2.9360299999999999E-2</v>
      </c>
      <c r="AH91" s="99">
        <f>rep!AH83</f>
        <v>1.7240200000000001E-2</v>
      </c>
      <c r="AI91" s="99">
        <f>rep!AI83</f>
        <v>1.14901E-2</v>
      </c>
      <c r="AJ91" s="99">
        <f>rep!AJ83</f>
        <v>7.1100699999999996E-3</v>
      </c>
      <c r="AK91" s="99">
        <f>rep!AK83</f>
        <v>4.4600400000000002E-3</v>
      </c>
      <c r="AL91" s="99">
        <f>rep!AL83</f>
        <v>1.3900099999999999E-3</v>
      </c>
      <c r="AM91" s="99">
        <f>rep!AM83</f>
        <v>1.35001E-3</v>
      </c>
      <c r="AN91" s="99">
        <f>rep!AN83</f>
        <v>2.5000199999999998E-4</v>
      </c>
      <c r="AO91" s="99">
        <f>rep!AO83</f>
        <v>0</v>
      </c>
      <c r="AP91" s="99">
        <f>rep!AP83</f>
        <v>0</v>
      </c>
      <c r="AQ91" s="99">
        <f>rep!AQ83</f>
        <v>0</v>
      </c>
      <c r="AR91" s="99">
        <f>rep!AR83</f>
        <v>0</v>
      </c>
      <c r="AU91">
        <f t="shared" si="6"/>
        <v>0</v>
      </c>
      <c r="AV91">
        <f t="shared" si="7"/>
        <v>31.301432117395301</v>
      </c>
      <c r="AW91">
        <f t="shared" si="8"/>
        <v>26.193116598026904</v>
      </c>
      <c r="AX91">
        <f t="shared" si="10"/>
        <v>5.2808702818602633</v>
      </c>
      <c r="AY91">
        <f t="shared" si="9"/>
        <v>-13.621077319290606</v>
      </c>
      <c r="AZ91" t="str">
        <f t="shared" si="11"/>
        <v/>
      </c>
    </row>
    <row r="92" spans="1:56" x14ac:dyDescent="0.2">
      <c r="A92">
        <v>1999</v>
      </c>
      <c r="B92" s="99">
        <f>rep!B84</f>
        <v>0</v>
      </c>
      <c r="C92" s="99">
        <f>rep!C84</f>
        <v>0</v>
      </c>
      <c r="D92" s="99">
        <f>rep!D84</f>
        <v>0</v>
      </c>
      <c r="E92" s="99">
        <f>rep!E84</f>
        <v>0</v>
      </c>
      <c r="F92" s="99">
        <f>rep!F84</f>
        <v>1.00001E-3</v>
      </c>
      <c r="G92" s="99">
        <f>rep!G84</f>
        <v>2.0800200000000001E-3</v>
      </c>
      <c r="H92" s="99">
        <f>rep!H84</f>
        <v>3.9600399999999997E-3</v>
      </c>
      <c r="I92" s="99">
        <f>rep!I84</f>
        <v>4.5400500000000003E-3</v>
      </c>
      <c r="J92" s="99">
        <f>rep!J84</f>
        <v>7.3200699999999997E-3</v>
      </c>
      <c r="K92" s="99">
        <f>rep!K84</f>
        <v>1.1850100000000001E-2</v>
      </c>
      <c r="L92" s="99">
        <f>rep!L84</f>
        <v>1.81202E-2</v>
      </c>
      <c r="M92" s="99">
        <f>rep!M84</f>
        <v>2.1500200000000001E-2</v>
      </c>
      <c r="N92" s="99">
        <f>rep!N84</f>
        <v>2.9460299999999998E-2</v>
      </c>
      <c r="O92" s="99">
        <f>rep!O84</f>
        <v>3.2720300000000001E-2</v>
      </c>
      <c r="P92" s="99">
        <f>rep!P84</f>
        <v>4.5030500000000001E-2</v>
      </c>
      <c r="Q92" s="99">
        <f>rep!Q84</f>
        <v>5.6140599999999999E-2</v>
      </c>
      <c r="R92" s="99">
        <f>rep!R84</f>
        <v>8.1120800000000007E-2</v>
      </c>
      <c r="S92" s="99">
        <f>rep!S84</f>
        <v>8.4060800000000005E-2</v>
      </c>
      <c r="T92" s="99">
        <f>rep!T84</f>
        <v>0.131491</v>
      </c>
      <c r="U92" s="99">
        <f>rep!U84</f>
        <v>0.181312</v>
      </c>
      <c r="V92" s="99">
        <f>rep!V84</f>
        <v>0.12255099999999999</v>
      </c>
      <c r="W92" s="99">
        <f>rep!W84</f>
        <v>6.5470700000000007E-2</v>
      </c>
      <c r="X92" s="99">
        <f>rep!X84</f>
        <v>3.5960399999999997E-2</v>
      </c>
      <c r="Y92" s="99">
        <f>rep!Y84</f>
        <v>3.07703E-2</v>
      </c>
      <c r="Z92" s="99">
        <f>rep!Z84</f>
        <v>1.30101E-2</v>
      </c>
      <c r="AA92" s="99">
        <f>rep!AA84</f>
        <v>7.95008E-3</v>
      </c>
      <c r="AB92" s="99">
        <f>rep!AB84</f>
        <v>5.4500499999999997E-3</v>
      </c>
      <c r="AC92" s="99">
        <f>rep!AC84</f>
        <v>3.3400299999999999E-3</v>
      </c>
      <c r="AD92" s="99">
        <f>rep!AD84</f>
        <v>2.6200300000000002E-3</v>
      </c>
      <c r="AE92" s="99">
        <f>rep!AE84</f>
        <v>7.80008E-4</v>
      </c>
      <c r="AF92" s="99">
        <f>rep!AF84</f>
        <v>3.3000299999999999E-4</v>
      </c>
      <c r="AG92" s="99">
        <f>rep!AG84</f>
        <v>6.0000600000000003E-5</v>
      </c>
      <c r="AH92" s="99">
        <f>rep!AH84</f>
        <v>0</v>
      </c>
      <c r="AI92" s="99">
        <f>rep!AI84</f>
        <v>0</v>
      </c>
      <c r="AJ92" s="99">
        <f>rep!AJ84</f>
        <v>0</v>
      </c>
      <c r="AK92" s="99">
        <f>rep!AK84</f>
        <v>0</v>
      </c>
      <c r="AL92" s="99">
        <f>rep!AL84</f>
        <v>0</v>
      </c>
      <c r="AM92" s="99">
        <f>rep!AM84</f>
        <v>0</v>
      </c>
      <c r="AN92" s="99">
        <f>rep!AN84</f>
        <v>0</v>
      </c>
      <c r="AO92" s="99">
        <f>rep!AO84</f>
        <v>0</v>
      </c>
      <c r="AP92" s="99">
        <f>rep!AP84</f>
        <v>0</v>
      </c>
      <c r="AQ92" s="99">
        <f>rep!AQ84</f>
        <v>0</v>
      </c>
      <c r="AR92" s="99">
        <f>rep!AR84</f>
        <v>0</v>
      </c>
      <c r="AU92">
        <f t="shared" si="6"/>
        <v>30.557539339999998</v>
      </c>
      <c r="AV92">
        <f t="shared" si="7"/>
        <v>31.43395444023119</v>
      </c>
      <c r="AW92">
        <f t="shared" si="8"/>
        <v>27.071461868304254</v>
      </c>
      <c r="AX92">
        <f t="shared" si="10"/>
        <v>5.4579560218355354</v>
      </c>
      <c r="AY92">
        <f t="shared" si="9"/>
        <v>-0.37514126251079416</v>
      </c>
      <c r="AZ92">
        <f t="shared" si="11"/>
        <v>-0.37514126251079416</v>
      </c>
    </row>
    <row r="93" spans="1:56" x14ac:dyDescent="0.2">
      <c r="A93">
        <v>2000</v>
      </c>
      <c r="B93" s="99">
        <f>rep!B85</f>
        <v>0</v>
      </c>
      <c r="C93" s="99">
        <f>rep!C85</f>
        <v>0</v>
      </c>
      <c r="D93" s="99">
        <f>rep!D85</f>
        <v>0</v>
      </c>
      <c r="E93" s="99">
        <f>rep!E85</f>
        <v>0</v>
      </c>
      <c r="F93" s="99">
        <f>rep!F85</f>
        <v>0</v>
      </c>
      <c r="G93" s="99">
        <f>rep!G85</f>
        <v>2.4000200000000001E-4</v>
      </c>
      <c r="H93" s="99">
        <f>rep!H85</f>
        <v>1.4600100000000001E-3</v>
      </c>
      <c r="I93" s="99">
        <f>rep!I85</f>
        <v>2.73003E-3</v>
      </c>
      <c r="J93" s="99">
        <f>rep!J85</f>
        <v>9.8901000000000006E-3</v>
      </c>
      <c r="K93" s="99">
        <f>rep!K85</f>
        <v>2.97503E-2</v>
      </c>
      <c r="L93" s="99">
        <f>rep!L85</f>
        <v>3.2710299999999998E-2</v>
      </c>
      <c r="M93" s="99">
        <f>rep!M85</f>
        <v>5.1810500000000002E-2</v>
      </c>
      <c r="N93" s="99">
        <f>rep!N85</f>
        <v>7.4320700000000003E-2</v>
      </c>
      <c r="O93" s="99">
        <f>rep!O85</f>
        <v>6.9010699999999994E-2</v>
      </c>
      <c r="P93" s="99">
        <f>rep!P85</f>
        <v>8.4030800000000003E-2</v>
      </c>
      <c r="Q93" s="99">
        <f>rep!Q85</f>
        <v>7.2580699999999998E-2</v>
      </c>
      <c r="R93" s="99">
        <f>rep!R85</f>
        <v>8.5900900000000002E-2</v>
      </c>
      <c r="S93" s="99">
        <f>rep!S85</f>
        <v>6.9490700000000002E-2</v>
      </c>
      <c r="T93" s="99">
        <f>rep!T85</f>
        <v>7.2290699999999999E-2</v>
      </c>
      <c r="U93" s="99">
        <f>rep!U85</f>
        <v>5.72106E-2</v>
      </c>
      <c r="V93" s="99">
        <f>rep!V85</f>
        <v>4.6380499999999998E-2</v>
      </c>
      <c r="W93" s="99">
        <f>rep!W85</f>
        <v>4.7650499999999998E-2</v>
      </c>
      <c r="X93" s="99">
        <f>rep!X85</f>
        <v>3.6330399999999999E-2</v>
      </c>
      <c r="Y93" s="99">
        <f>rep!Y85</f>
        <v>3.6480400000000003E-2</v>
      </c>
      <c r="Z93" s="99">
        <f>rep!Z85</f>
        <v>3.2720300000000001E-2</v>
      </c>
      <c r="AA93" s="99">
        <f>rep!AA85</f>
        <v>2.2090200000000001E-2</v>
      </c>
      <c r="AB93" s="99">
        <f>rep!AB85</f>
        <v>1.8770200000000001E-2</v>
      </c>
      <c r="AC93" s="99">
        <f>rep!AC85</f>
        <v>1.1720100000000001E-2</v>
      </c>
      <c r="AD93" s="99">
        <f>rep!AD85</f>
        <v>8.5700900000000007E-3</v>
      </c>
      <c r="AE93" s="99">
        <f>rep!AE85</f>
        <v>6.4600600000000001E-3</v>
      </c>
      <c r="AF93" s="99">
        <f>rep!AF85</f>
        <v>4.2500400000000001E-3</v>
      </c>
      <c r="AG93" s="99">
        <f>rep!AG85</f>
        <v>5.0500500000000004E-3</v>
      </c>
      <c r="AH93" s="99">
        <f>rep!AH85</f>
        <v>2.1400199999999999E-3</v>
      </c>
      <c r="AI93" s="99">
        <f>rep!AI85</f>
        <v>2.54003E-3</v>
      </c>
      <c r="AJ93" s="99">
        <f>rep!AJ85</f>
        <v>1.28001E-3</v>
      </c>
      <c r="AK93" s="99">
        <f>rep!AK85</f>
        <v>1.09001E-3</v>
      </c>
      <c r="AL93" s="99">
        <f>rep!AL85</f>
        <v>1.3100099999999999E-3</v>
      </c>
      <c r="AM93" s="99">
        <f>rep!AM85</f>
        <v>8.8000899999999996E-4</v>
      </c>
      <c r="AN93" s="99">
        <f>rep!AN85</f>
        <v>8.6000900000000001E-4</v>
      </c>
      <c r="AO93" s="99">
        <f>rep!AO85</f>
        <v>0</v>
      </c>
      <c r="AP93" s="99">
        <f>rep!AP85</f>
        <v>0</v>
      </c>
      <c r="AQ93" s="99">
        <f>rep!AQ85</f>
        <v>0</v>
      </c>
      <c r="AR93" s="99">
        <f>rep!AR85</f>
        <v>0</v>
      </c>
      <c r="AU93">
        <f t="shared" si="6"/>
        <v>29.054322110000001</v>
      </c>
      <c r="AV93">
        <f t="shared" si="7"/>
        <v>31.793163618718598</v>
      </c>
      <c r="AW93">
        <f t="shared" si="8"/>
        <v>26.362969399182816</v>
      </c>
      <c r="AX93">
        <f t="shared" si="10"/>
        <v>5.3151147982223419</v>
      </c>
      <c r="AY93">
        <f t="shared" si="9"/>
        <v>-1.1879839594680974</v>
      </c>
      <c r="AZ93">
        <f t="shared" si="11"/>
        <v>-1.1879839594680974</v>
      </c>
    </row>
    <row r="94" spans="1:56" x14ac:dyDescent="0.2">
      <c r="A94">
        <v>2001</v>
      </c>
      <c r="B94" s="99">
        <f>rep!B86</f>
        <v>0</v>
      </c>
      <c r="C94" s="99">
        <f>rep!C86</f>
        <v>0</v>
      </c>
      <c r="D94" s="99">
        <f>rep!D86</f>
        <v>0</v>
      </c>
      <c r="E94" s="99">
        <f>rep!E86</f>
        <v>0</v>
      </c>
      <c r="F94" s="99">
        <f>rep!F86</f>
        <v>0</v>
      </c>
      <c r="G94" s="99">
        <f>rep!G86</f>
        <v>0</v>
      </c>
      <c r="H94" s="99">
        <f>rep!H86</f>
        <v>4.4000400000000002E-4</v>
      </c>
      <c r="I94" s="99">
        <f>rep!I86</f>
        <v>1.2200100000000001E-3</v>
      </c>
      <c r="J94" s="99">
        <f>rep!J86</f>
        <v>1.0700099999999999E-3</v>
      </c>
      <c r="K94" s="99">
        <f>rep!K86</f>
        <v>1.01501E-2</v>
      </c>
      <c r="L94" s="99">
        <f>rep!L86</f>
        <v>2.0200200000000001E-2</v>
      </c>
      <c r="M94" s="99">
        <f>rep!M86</f>
        <v>3.66504E-2</v>
      </c>
      <c r="N94" s="99">
        <f>rep!N86</f>
        <v>5.7900600000000003E-2</v>
      </c>
      <c r="O94" s="99">
        <f>rep!O86</f>
        <v>8.3160800000000007E-2</v>
      </c>
      <c r="P94" s="99">
        <f>rep!P86</f>
        <v>9.9361000000000005E-2</v>
      </c>
      <c r="Q94" s="99">
        <f>rep!Q86</f>
        <v>0.11067100000000001</v>
      </c>
      <c r="R94" s="99">
        <f>rep!R86</f>
        <v>9.3540899999999996E-2</v>
      </c>
      <c r="S94" s="99">
        <f>rep!S86</f>
        <v>8.3180799999999999E-2</v>
      </c>
      <c r="T94" s="99">
        <f>rep!T86</f>
        <v>6.7930699999999997E-2</v>
      </c>
      <c r="U94" s="99">
        <f>rep!U86</f>
        <v>5.8700599999999999E-2</v>
      </c>
      <c r="V94" s="99">
        <f>rep!V86</f>
        <v>4.7100499999999997E-2</v>
      </c>
      <c r="W94" s="99">
        <f>rep!W86</f>
        <v>2.9880299999999999E-2</v>
      </c>
      <c r="X94" s="99">
        <f>rep!X86</f>
        <v>2.2340200000000001E-2</v>
      </c>
      <c r="Y94" s="99">
        <f>rep!Y86</f>
        <v>1.29401E-2</v>
      </c>
      <c r="Z94" s="99">
        <f>rep!Z86</f>
        <v>8.4400800000000008E-3</v>
      </c>
      <c r="AA94" s="99">
        <f>rep!AA86</f>
        <v>1.37001E-2</v>
      </c>
      <c r="AB94" s="99">
        <f>rep!AB86</f>
        <v>1.6600199999999999E-2</v>
      </c>
      <c r="AC94" s="99">
        <f>rep!AC86</f>
        <v>2.21002E-2</v>
      </c>
      <c r="AD94" s="99">
        <f>rep!AD86</f>
        <v>2.6330300000000001E-2</v>
      </c>
      <c r="AE94" s="99">
        <f>rep!AE86</f>
        <v>2.5730300000000001E-2</v>
      </c>
      <c r="AF94" s="99">
        <f>rep!AF86</f>
        <v>2.11702E-2</v>
      </c>
      <c r="AG94" s="99">
        <f>rep!AG86</f>
        <v>1.3540099999999999E-2</v>
      </c>
      <c r="AH94" s="99">
        <f>rep!AH86</f>
        <v>9.0600899999999998E-3</v>
      </c>
      <c r="AI94" s="99">
        <f>rep!AI86</f>
        <v>4.6800499999999998E-3</v>
      </c>
      <c r="AJ94" s="99">
        <f>rep!AJ86</f>
        <v>1.5600200000000001E-3</v>
      </c>
      <c r="AK94" s="99">
        <f>rep!AK86</f>
        <v>5.0000499999999998E-4</v>
      </c>
      <c r="AL94" s="99">
        <f>rep!AL86</f>
        <v>1.50001E-4</v>
      </c>
      <c r="AM94" s="99">
        <f>rep!AM86</f>
        <v>0</v>
      </c>
      <c r="AN94" s="99">
        <f>rep!AN86</f>
        <v>0</v>
      </c>
      <c r="AO94" s="99">
        <f>rep!AO86</f>
        <v>0</v>
      </c>
      <c r="AP94" s="99">
        <f>rep!AP86</f>
        <v>0</v>
      </c>
      <c r="AQ94" s="99">
        <f>rep!AQ86</f>
        <v>0</v>
      </c>
      <c r="AR94" s="99">
        <f>rep!AR86</f>
        <v>0</v>
      </c>
      <c r="AU94">
        <f t="shared" si="6"/>
        <v>30.58812</v>
      </c>
      <c r="AV94">
        <f t="shared" si="7"/>
        <v>32.296071756805695</v>
      </c>
      <c r="AW94">
        <f t="shared" si="8"/>
        <v>25.860487158739488</v>
      </c>
      <c r="AX94">
        <f t="shared" si="10"/>
        <v>5.2138078949071547</v>
      </c>
      <c r="AY94">
        <f t="shared" si="9"/>
        <v>-0.74799395257509182</v>
      </c>
      <c r="AZ94">
        <f t="shared" si="11"/>
        <v>-0.74799395257509182</v>
      </c>
    </row>
    <row r="95" spans="1:56" x14ac:dyDescent="0.2">
      <c r="A95">
        <v>2002</v>
      </c>
      <c r="B95" s="99">
        <f>rep!B87</f>
        <v>0</v>
      </c>
      <c r="C95" s="99">
        <f>rep!C87</f>
        <v>0</v>
      </c>
      <c r="D95" s="99">
        <f>rep!D87</f>
        <v>0</v>
      </c>
      <c r="E95" s="99">
        <f>rep!E87</f>
        <v>0</v>
      </c>
      <c r="F95" s="99">
        <f>rep!F87</f>
        <v>0</v>
      </c>
      <c r="G95" s="99">
        <f>rep!G87</f>
        <v>2.9700299999999998E-3</v>
      </c>
      <c r="H95" s="99">
        <f>rep!H87</f>
        <v>1.62002E-3</v>
      </c>
      <c r="I95" s="99">
        <f>rep!I87</f>
        <v>8.3900799999999994E-3</v>
      </c>
      <c r="J95" s="99">
        <f>rep!J87</f>
        <v>1.4350099999999999E-2</v>
      </c>
      <c r="K95" s="99">
        <f>rep!K87</f>
        <v>2.4440199999999999E-2</v>
      </c>
      <c r="L95" s="99">
        <f>rep!L87</f>
        <v>4.3040399999999999E-2</v>
      </c>
      <c r="M95" s="99">
        <f>rep!M87</f>
        <v>6.4590599999999998E-2</v>
      </c>
      <c r="N95" s="99">
        <f>rep!N87</f>
        <v>8.7940900000000002E-2</v>
      </c>
      <c r="O95" s="99">
        <f>rep!O87</f>
        <v>0.105901</v>
      </c>
      <c r="P95" s="99">
        <f>rep!P87</f>
        <v>0.13350100000000001</v>
      </c>
      <c r="Q95" s="99">
        <f>rep!Q87</f>
        <v>0.13686100000000001</v>
      </c>
      <c r="R95" s="99">
        <f>rep!R87</f>
        <v>0.122201</v>
      </c>
      <c r="S95" s="99">
        <f>rep!S87</f>
        <v>0.109961</v>
      </c>
      <c r="T95" s="99">
        <f>rep!T87</f>
        <v>5.5790600000000003E-2</v>
      </c>
      <c r="U95" s="99">
        <f>rep!U87</f>
        <v>3.91004E-2</v>
      </c>
      <c r="V95" s="99">
        <f>rep!V87</f>
        <v>2.44102E-2</v>
      </c>
      <c r="W95" s="99">
        <f>rep!W87</f>
        <v>1.11901E-2</v>
      </c>
      <c r="X95" s="99">
        <f>rep!X87</f>
        <v>9.4400899999999999E-3</v>
      </c>
      <c r="Y95" s="99">
        <f>rep!Y87</f>
        <v>2.0800200000000001E-3</v>
      </c>
      <c r="Z95" s="99">
        <f>rep!Z87</f>
        <v>0</v>
      </c>
      <c r="AA95" s="99">
        <f>rep!AA87</f>
        <v>2.1100200000000002E-3</v>
      </c>
      <c r="AB95" s="99">
        <f>rep!AB87</f>
        <v>0</v>
      </c>
      <c r="AC95" s="99">
        <f>rep!AC87</f>
        <v>0</v>
      </c>
      <c r="AD95" s="99">
        <f>rep!AD87</f>
        <v>0</v>
      </c>
      <c r="AE95" s="99">
        <f>rep!AE87</f>
        <v>1.1000100000000001E-4</v>
      </c>
      <c r="AF95" s="99">
        <f>rep!AF87</f>
        <v>0</v>
      </c>
      <c r="AG95" s="99">
        <f>rep!AG87</f>
        <v>0</v>
      </c>
      <c r="AH95" s="99">
        <f>rep!AH87</f>
        <v>0</v>
      </c>
      <c r="AI95" s="99">
        <f>rep!AI87</f>
        <v>0</v>
      </c>
      <c r="AJ95" s="99">
        <f>rep!AJ87</f>
        <v>0</v>
      </c>
      <c r="AK95" s="99">
        <f>rep!AK87</f>
        <v>0</v>
      </c>
      <c r="AL95" s="99">
        <f>rep!AL87</f>
        <v>0</v>
      </c>
      <c r="AM95" s="99">
        <f>rep!AM87</f>
        <v>0</v>
      </c>
      <c r="AN95" s="99">
        <f>rep!AN87</f>
        <v>0</v>
      </c>
      <c r="AO95" s="99">
        <f>rep!AO87</f>
        <v>0</v>
      </c>
      <c r="AP95" s="99">
        <f>rep!AP87</f>
        <v>0</v>
      </c>
      <c r="AQ95" s="99">
        <f>rep!AQ87</f>
        <v>0</v>
      </c>
      <c r="AR95" s="99">
        <f>rep!AR87</f>
        <v>0</v>
      </c>
      <c r="AU95">
        <f t="shared" si="6"/>
        <v>34.375677118899993</v>
      </c>
      <c r="AV95">
        <f t="shared" si="7"/>
        <v>32.834906379160707</v>
      </c>
      <c r="AW95">
        <f t="shared" si="8"/>
        <v>26.504750991911123</v>
      </c>
      <c r="AX95">
        <f t="shared" si="10"/>
        <v>5.3436997967562752</v>
      </c>
      <c r="AY95">
        <f t="shared" si="9"/>
        <v>0.66652584836477213</v>
      </c>
      <c r="AZ95">
        <f t="shared" si="11"/>
        <v>0.66652584836477213</v>
      </c>
    </row>
    <row r="96" spans="1:56" x14ac:dyDescent="0.2">
      <c r="A96">
        <v>2003</v>
      </c>
      <c r="B96" s="99">
        <f>rep!B88</f>
        <v>0</v>
      </c>
      <c r="C96" s="99">
        <f>rep!C88</f>
        <v>0</v>
      </c>
      <c r="D96" s="99">
        <f>rep!D88</f>
        <v>0</v>
      </c>
      <c r="E96" s="99">
        <f>rep!E88</f>
        <v>0</v>
      </c>
      <c r="F96" s="99">
        <f>rep!F88</f>
        <v>0</v>
      </c>
      <c r="G96" s="99">
        <f>rep!G88</f>
        <v>0</v>
      </c>
      <c r="H96" s="99">
        <f>rep!H88</f>
        <v>2.7999699999999998E-4</v>
      </c>
      <c r="I96" s="99">
        <f>rep!I88</f>
        <v>1.37999E-3</v>
      </c>
      <c r="J96" s="99">
        <f>rep!J88</f>
        <v>2.6399700000000002E-3</v>
      </c>
      <c r="K96" s="99">
        <f>rep!K88</f>
        <v>7.1899299999999998E-3</v>
      </c>
      <c r="L96" s="99">
        <f>rep!L88</f>
        <v>1.6309799999999999E-2</v>
      </c>
      <c r="M96" s="99">
        <f>rep!M88</f>
        <v>3.6729600000000001E-2</v>
      </c>
      <c r="N96" s="99">
        <f>rep!N88</f>
        <v>6.4629400000000004E-2</v>
      </c>
      <c r="O96" s="99">
        <f>rep!O88</f>
        <v>9.6328999999999998E-2</v>
      </c>
      <c r="P96" s="99">
        <f>rep!P88</f>
        <v>0.114799</v>
      </c>
      <c r="Q96" s="99">
        <f>rep!Q88</f>
        <v>0.123779</v>
      </c>
      <c r="R96" s="99">
        <f>rep!R88</f>
        <v>0.124959</v>
      </c>
      <c r="S96" s="99">
        <f>rep!S88</f>
        <v>0.112299</v>
      </c>
      <c r="T96" s="99">
        <f>rep!T88</f>
        <v>8.7799100000000005E-2</v>
      </c>
      <c r="U96" s="99">
        <f>rep!U88</f>
        <v>7.2969300000000001E-2</v>
      </c>
      <c r="V96" s="99">
        <f>rep!V88</f>
        <v>5.3049499999999999E-2</v>
      </c>
      <c r="W96" s="99">
        <f>rep!W88</f>
        <v>2.7159699999999998E-2</v>
      </c>
      <c r="X96" s="99">
        <f>rep!X88</f>
        <v>2.0349800000000001E-2</v>
      </c>
      <c r="Y96" s="99">
        <f>rep!Y88</f>
        <v>1.4129900000000001E-2</v>
      </c>
      <c r="Z96" s="99">
        <f>rep!Z88</f>
        <v>9.6599000000000008E-3</v>
      </c>
      <c r="AA96" s="99">
        <f>rep!AA88</f>
        <v>5.6399400000000004E-3</v>
      </c>
      <c r="AB96" s="99">
        <f>rep!AB88</f>
        <v>2.6699699999999998E-3</v>
      </c>
      <c r="AC96" s="99">
        <f>rep!AC88</f>
        <v>2.56997E-3</v>
      </c>
      <c r="AD96" s="99">
        <f>rep!AD88</f>
        <v>1.29999E-3</v>
      </c>
      <c r="AE96" s="99">
        <f>rep!AE88</f>
        <v>5.9999399999999996E-4</v>
      </c>
      <c r="AF96" s="99">
        <f>rep!AF88</f>
        <v>5.4999400000000005E-4</v>
      </c>
      <c r="AG96" s="99">
        <f>rep!AG88</f>
        <v>1.4999800000000001E-4</v>
      </c>
      <c r="AH96" s="99">
        <f>rep!AH88</f>
        <v>7.9999200000000005E-5</v>
      </c>
      <c r="AI96" s="99">
        <f>rep!AI88</f>
        <v>0</v>
      </c>
      <c r="AJ96" s="99">
        <f>rep!AJ88</f>
        <v>0</v>
      </c>
      <c r="AK96" s="99">
        <f>rep!AK88</f>
        <v>0</v>
      </c>
      <c r="AL96" s="99">
        <f>rep!AL88</f>
        <v>0</v>
      </c>
      <c r="AM96" s="99">
        <f>rep!AM88</f>
        <v>0</v>
      </c>
      <c r="AN96" s="99">
        <f>rep!AN88</f>
        <v>0</v>
      </c>
      <c r="AO96" s="99">
        <f>rep!AO88</f>
        <v>0</v>
      </c>
      <c r="AP96" s="99">
        <f>rep!AP88</f>
        <v>0</v>
      </c>
      <c r="AQ96" s="99">
        <f>rep!AQ88</f>
        <v>0</v>
      </c>
      <c r="AR96" s="99">
        <f>rep!AR88</f>
        <v>0</v>
      </c>
      <c r="AU96">
        <f t="shared" si="6"/>
        <v>32.132536417000011</v>
      </c>
      <c r="AV96">
        <f t="shared" si="7"/>
        <v>33.216553919612593</v>
      </c>
      <c r="AW96">
        <f t="shared" si="8"/>
        <v>28.127669157148148</v>
      </c>
      <c r="AX96">
        <f t="shared" si="10"/>
        <v>5.6709010397476103</v>
      </c>
      <c r="AY96">
        <f t="shared" si="9"/>
        <v>-0.45520839216900416</v>
      </c>
      <c r="AZ96">
        <f t="shared" si="11"/>
        <v>-0.45520839216900416</v>
      </c>
    </row>
    <row r="97" spans="1:52" x14ac:dyDescent="0.2">
      <c r="A97">
        <v>2004</v>
      </c>
      <c r="B97" s="99">
        <f>rep!B89</f>
        <v>0</v>
      </c>
      <c r="C97" s="99">
        <f>rep!C89</f>
        <v>0</v>
      </c>
      <c r="D97" s="99">
        <f>rep!D89</f>
        <v>0</v>
      </c>
      <c r="E97" s="99">
        <f>rep!E89</f>
        <v>0</v>
      </c>
      <c r="F97" s="99">
        <f>rep!F89</f>
        <v>0</v>
      </c>
      <c r="G97" s="99">
        <f>rep!G89</f>
        <v>0</v>
      </c>
      <c r="H97" s="99">
        <f>rep!H89</f>
        <v>0</v>
      </c>
      <c r="I97" s="99">
        <f>rep!I89</f>
        <v>2.99988E-4</v>
      </c>
      <c r="J97" s="99">
        <f>rep!J89</f>
        <v>3.1998699999999998E-4</v>
      </c>
      <c r="K97" s="99">
        <f>rep!K89</f>
        <v>7.4996999999999998E-4</v>
      </c>
      <c r="L97" s="99">
        <f>rep!L89</f>
        <v>1.42994E-3</v>
      </c>
      <c r="M97" s="99">
        <f>rep!M89</f>
        <v>2.9798799999999999E-3</v>
      </c>
      <c r="N97" s="99">
        <f>rep!N89</f>
        <v>3.5698599999999998E-3</v>
      </c>
      <c r="O97" s="99">
        <f>rep!O89</f>
        <v>7.7596899999999996E-3</v>
      </c>
      <c r="P97" s="99">
        <f>rep!P89</f>
        <v>1.2869500000000001E-2</v>
      </c>
      <c r="Q97" s="99">
        <f>rep!Q89</f>
        <v>2.2589100000000001E-2</v>
      </c>
      <c r="R97" s="99">
        <f>rep!R89</f>
        <v>3.3428699999999999E-2</v>
      </c>
      <c r="S97" s="99">
        <f>rep!S89</f>
        <v>6.1877500000000002E-2</v>
      </c>
      <c r="T97" s="99">
        <f>rep!T89</f>
        <v>9.5316200000000004E-2</v>
      </c>
      <c r="U97" s="99">
        <f>rep!U89</f>
        <v>0.119435</v>
      </c>
      <c r="V97" s="99">
        <f>rep!V89</f>
        <v>0.116995</v>
      </c>
      <c r="W97" s="99">
        <f>rep!W89</f>
        <v>0.12027500000000001</v>
      </c>
      <c r="X97" s="99">
        <f>rep!X89</f>
        <v>0.107546</v>
      </c>
      <c r="Y97" s="99">
        <f>rep!Y89</f>
        <v>8.5586599999999999E-2</v>
      </c>
      <c r="Z97" s="99">
        <f>rep!Z89</f>
        <v>6.6097400000000001E-2</v>
      </c>
      <c r="AA97" s="99">
        <f>rep!AA89</f>
        <v>4.1928300000000002E-2</v>
      </c>
      <c r="AB97" s="99">
        <f>rep!AB89</f>
        <v>2.6068999999999998E-2</v>
      </c>
      <c r="AC97" s="99">
        <f>rep!AC89</f>
        <v>2.14191E-2</v>
      </c>
      <c r="AD97" s="99">
        <f>rep!AD89</f>
        <v>1.58294E-2</v>
      </c>
      <c r="AE97" s="99">
        <f>rep!AE89</f>
        <v>1.2789500000000001E-2</v>
      </c>
      <c r="AF97" s="99">
        <f>rep!AF89</f>
        <v>1.04496E-2</v>
      </c>
      <c r="AG97" s="99">
        <f>rep!AG89</f>
        <v>5.6497700000000001E-3</v>
      </c>
      <c r="AH97" s="99">
        <f>rep!AH89</f>
        <v>3.1198799999999998E-3</v>
      </c>
      <c r="AI97" s="99">
        <f>rep!AI89</f>
        <v>2.3998999999999999E-3</v>
      </c>
      <c r="AJ97" s="99">
        <f>rep!AJ89</f>
        <v>6.7997299999999995E-4</v>
      </c>
      <c r="AK97" s="99">
        <f>rep!AK89</f>
        <v>3.1998699999999998E-4</v>
      </c>
      <c r="AL97" s="99">
        <f>rep!AL89</f>
        <v>2.19991E-4</v>
      </c>
      <c r="AM97" s="99">
        <f>rep!AM89</f>
        <v>0</v>
      </c>
      <c r="AN97" s="99">
        <f>rep!AN89</f>
        <v>0</v>
      </c>
      <c r="AO97" s="99">
        <f>rep!AO89</f>
        <v>0</v>
      </c>
      <c r="AP97" s="99">
        <f>rep!AP89</f>
        <v>0</v>
      </c>
      <c r="AQ97" s="99">
        <f>rep!AQ89</f>
        <v>0</v>
      </c>
      <c r="AR97" s="99">
        <f>rep!AR89</f>
        <v>0</v>
      </c>
      <c r="AU97">
        <f t="shared" si="6"/>
        <v>33.263308035999998</v>
      </c>
      <c r="AV97">
        <f t="shared" si="7"/>
        <v>33.347827315918096</v>
      </c>
      <c r="AW97">
        <f t="shared" si="8"/>
        <v>30.770960313640444</v>
      </c>
      <c r="AX97">
        <f t="shared" si="10"/>
        <v>6.2038226438791222</v>
      </c>
      <c r="AY97">
        <f t="shared" si="9"/>
        <v>-3.3933300378613578E-2</v>
      </c>
      <c r="AZ97">
        <f t="shared" si="11"/>
        <v>-3.3933300378613578E-2</v>
      </c>
    </row>
    <row r="98" spans="1:52" x14ac:dyDescent="0.2">
      <c r="A98">
        <v>2005</v>
      </c>
      <c r="B98" s="99">
        <f>rep!B90</f>
        <v>0</v>
      </c>
      <c r="C98" s="99">
        <f>rep!C90</f>
        <v>3.9999200000000002E-5</v>
      </c>
      <c r="D98" s="99">
        <f>rep!D90</f>
        <v>1.09998E-4</v>
      </c>
      <c r="E98" s="99">
        <f>rep!E90</f>
        <v>1.3999699999999999E-4</v>
      </c>
      <c r="F98" s="99">
        <f>rep!F90</f>
        <v>2.5999500000000001E-4</v>
      </c>
      <c r="G98" s="99">
        <f>rep!G90</f>
        <v>5.3998900000000005E-4</v>
      </c>
      <c r="H98" s="99">
        <f>rep!H90</f>
        <v>2.7499400000000002E-3</v>
      </c>
      <c r="I98" s="99">
        <f>rep!I90</f>
        <v>4.8998999999999996E-3</v>
      </c>
      <c r="J98" s="99">
        <f>rep!J90</f>
        <v>8.5298300000000004E-3</v>
      </c>
      <c r="K98" s="99">
        <f>rep!K90</f>
        <v>1.22898E-2</v>
      </c>
      <c r="L98" s="99">
        <f>rep!L90</f>
        <v>1.38497E-2</v>
      </c>
      <c r="M98" s="99">
        <f>rep!M90</f>
        <v>1.6669699999999999E-2</v>
      </c>
      <c r="N98" s="99">
        <f>rep!N90</f>
        <v>1.90396E-2</v>
      </c>
      <c r="O98" s="99">
        <f>rep!O90</f>
        <v>3.5919300000000001E-2</v>
      </c>
      <c r="P98" s="99">
        <f>rep!P90</f>
        <v>5.3488899999999999E-2</v>
      </c>
      <c r="Q98" s="99">
        <f>rep!Q90</f>
        <v>7.9388399999999998E-2</v>
      </c>
      <c r="R98" s="99">
        <f>rep!R90</f>
        <v>8.6218299999999998E-2</v>
      </c>
      <c r="S98" s="99">
        <f>rep!S90</f>
        <v>8.4678299999999998E-2</v>
      </c>
      <c r="T98" s="99">
        <f>rep!T90</f>
        <v>8.0338400000000004E-2</v>
      </c>
      <c r="U98" s="99">
        <f>rep!U90</f>
        <v>7.4618500000000004E-2</v>
      </c>
      <c r="V98" s="99">
        <f>rep!V90</f>
        <v>7.6068499999999997E-2</v>
      </c>
      <c r="W98" s="99">
        <f>rep!W90</f>
        <v>7.1048600000000003E-2</v>
      </c>
      <c r="X98" s="99">
        <f>rep!X90</f>
        <v>7.3398500000000005E-2</v>
      </c>
      <c r="Y98" s="99">
        <f>rep!Y90</f>
        <v>5.5708899999999999E-2</v>
      </c>
      <c r="Z98" s="99">
        <f>rep!Z90</f>
        <v>5.5318899999999997E-2</v>
      </c>
      <c r="AA98" s="99">
        <f>rep!AA90</f>
        <v>3.9319199999999999E-2</v>
      </c>
      <c r="AB98" s="99">
        <f>rep!AB90</f>
        <v>2.5849500000000001E-2</v>
      </c>
      <c r="AC98" s="99">
        <f>rep!AC90</f>
        <v>1.53797E-2</v>
      </c>
      <c r="AD98" s="99">
        <f>rep!AD90</f>
        <v>6.4598700000000004E-3</v>
      </c>
      <c r="AE98" s="99">
        <f>rep!AE90</f>
        <v>3.0899399999999998E-3</v>
      </c>
      <c r="AF98" s="99">
        <f>rep!AF90</f>
        <v>1.9699600000000002E-3</v>
      </c>
      <c r="AG98" s="99">
        <f>rep!AG90</f>
        <v>1.2399799999999999E-3</v>
      </c>
      <c r="AH98" s="99">
        <f>rep!AH90</f>
        <v>6.4998699999999998E-4</v>
      </c>
      <c r="AI98" s="99">
        <f>rep!AI90</f>
        <v>2.8999400000000002E-4</v>
      </c>
      <c r="AJ98" s="99">
        <f>rep!AJ90</f>
        <v>1.29997E-4</v>
      </c>
      <c r="AK98" s="99">
        <f>rep!AK90</f>
        <v>2.09996E-4</v>
      </c>
      <c r="AL98" s="99">
        <f>rep!AL90</f>
        <v>9.9998E-5</v>
      </c>
      <c r="AM98" s="99">
        <f>rep!AM90</f>
        <v>0</v>
      </c>
      <c r="AN98" s="99">
        <f>rep!AN90</f>
        <v>0</v>
      </c>
      <c r="AO98" s="99">
        <f>rep!AO90</f>
        <v>0</v>
      </c>
      <c r="AP98" s="99">
        <f>rep!AP90</f>
        <v>0</v>
      </c>
      <c r="AQ98" s="99">
        <f>rep!AQ90</f>
        <v>0</v>
      </c>
      <c r="AR98" s="99">
        <f>rep!AR90</f>
        <v>0</v>
      </c>
      <c r="AU98">
        <f t="shared" si="6"/>
        <v>27.618377296600002</v>
      </c>
      <c r="AV98">
        <f t="shared" si="7"/>
        <v>33.081736138562796</v>
      </c>
      <c r="AW98">
        <f t="shared" si="8"/>
        <v>35.413872615048376</v>
      </c>
      <c r="AX98">
        <f t="shared" si="10"/>
        <v>7.1398936723887854</v>
      </c>
      <c r="AY98">
        <f t="shared" si="9"/>
        <v>-2.0446258839543789</v>
      </c>
      <c r="AZ98">
        <f t="shared" si="11"/>
        <v>-2.0446258839543789</v>
      </c>
    </row>
    <row r="99" spans="1:52" x14ac:dyDescent="0.2">
      <c r="A99">
        <v>2006</v>
      </c>
      <c r="B99" s="99">
        <f>rep!B91</f>
        <v>2.00006E-5</v>
      </c>
      <c r="C99" s="99">
        <f>rep!C91</f>
        <v>0</v>
      </c>
      <c r="D99" s="99">
        <f>rep!D91</f>
        <v>6.0001799999999999E-5</v>
      </c>
      <c r="E99" s="99">
        <f>rep!E91</f>
        <v>3.0000899999999999E-5</v>
      </c>
      <c r="F99" s="99">
        <f>rep!F91</f>
        <v>1.20004E-4</v>
      </c>
      <c r="G99" s="99">
        <f>rep!G91</f>
        <v>3.9001200000000002E-4</v>
      </c>
      <c r="H99" s="99">
        <f>rep!H91</f>
        <v>1.07003E-3</v>
      </c>
      <c r="I99" s="99">
        <f>rep!I91</f>
        <v>2.7200800000000002E-3</v>
      </c>
      <c r="J99" s="99">
        <f>rep!J91</f>
        <v>5.3701599999999997E-3</v>
      </c>
      <c r="K99" s="99">
        <f>rep!K91</f>
        <v>1.05603E-2</v>
      </c>
      <c r="L99" s="99">
        <f>rep!L91</f>
        <v>1.7840499999999999E-2</v>
      </c>
      <c r="M99" s="99">
        <f>rep!M91</f>
        <v>3.6581099999999998E-2</v>
      </c>
      <c r="N99" s="99">
        <f>rep!N91</f>
        <v>4.3081300000000003E-2</v>
      </c>
      <c r="O99" s="99">
        <f>rep!O91</f>
        <v>4.4011300000000003E-2</v>
      </c>
      <c r="P99" s="99">
        <f>rep!P91</f>
        <v>4.5181399999999997E-2</v>
      </c>
      <c r="Q99" s="99">
        <f>rep!Q91</f>
        <v>5.3791600000000002E-2</v>
      </c>
      <c r="R99" s="99">
        <f>rep!R91</f>
        <v>6.9642099999999998E-2</v>
      </c>
      <c r="S99" s="99">
        <f>rep!S91</f>
        <v>7.6262300000000005E-2</v>
      </c>
      <c r="T99" s="99">
        <f>rep!T91</f>
        <v>8.8392700000000005E-2</v>
      </c>
      <c r="U99" s="99">
        <f>rep!U91</f>
        <v>7.5822299999999995E-2</v>
      </c>
      <c r="V99" s="99">
        <f>rep!V91</f>
        <v>6.9862099999999996E-2</v>
      </c>
      <c r="W99" s="99">
        <f>rep!W91</f>
        <v>6.9252099999999997E-2</v>
      </c>
      <c r="X99" s="99">
        <f>rep!X91</f>
        <v>6.2291899999999997E-2</v>
      </c>
      <c r="Y99" s="99">
        <f>rep!Y91</f>
        <v>4.58714E-2</v>
      </c>
      <c r="Z99" s="99">
        <f>rep!Z91</f>
        <v>3.7191099999999998E-2</v>
      </c>
      <c r="AA99" s="99">
        <f>rep!AA91</f>
        <v>3.2141000000000003E-2</v>
      </c>
      <c r="AB99" s="99">
        <f>rep!AB91</f>
        <v>2.0280599999999999E-2</v>
      </c>
      <c r="AC99" s="99">
        <f>rep!AC91</f>
        <v>1.4360400000000001E-2</v>
      </c>
      <c r="AD99" s="99">
        <f>rep!AD91</f>
        <v>1.6680500000000001E-2</v>
      </c>
      <c r="AE99" s="99">
        <f>rep!AE91</f>
        <v>1.2310400000000001E-2</v>
      </c>
      <c r="AF99" s="99">
        <f>rep!AF91</f>
        <v>1.8780600000000001E-2</v>
      </c>
      <c r="AG99" s="99">
        <f>rep!AG91</f>
        <v>1.20704E-2</v>
      </c>
      <c r="AH99" s="99">
        <f>rep!AH91</f>
        <v>1.03403E-2</v>
      </c>
      <c r="AI99" s="99">
        <f>rep!AI91</f>
        <v>4.2301300000000003E-3</v>
      </c>
      <c r="AJ99" s="99">
        <f>rep!AJ91</f>
        <v>2.65008E-3</v>
      </c>
      <c r="AK99" s="99">
        <f>rep!AK91</f>
        <v>5.8001699999999995E-4</v>
      </c>
      <c r="AL99" s="99">
        <f>rep!AL91</f>
        <v>1.30004E-4</v>
      </c>
      <c r="AM99" s="99">
        <f>rep!AM91</f>
        <v>3.0000899999999999E-5</v>
      </c>
      <c r="AN99" s="99">
        <f>rep!AN91</f>
        <v>0</v>
      </c>
      <c r="AO99" s="99">
        <f>rep!AO91</f>
        <v>0</v>
      </c>
      <c r="AP99" s="99">
        <f>rep!AP91</f>
        <v>0</v>
      </c>
      <c r="AQ99" s="99">
        <f>rep!AQ91</f>
        <v>0</v>
      </c>
      <c r="AR99" s="99">
        <f>rep!AR91</f>
        <v>0</v>
      </c>
      <c r="AU99">
        <f t="shared" si="6"/>
        <v>27.037410545</v>
      </c>
      <c r="AV99">
        <f t="shared" si="7"/>
        <v>32.298296164902908</v>
      </c>
      <c r="AW99">
        <f t="shared" si="8"/>
        <v>39.998449575564109</v>
      </c>
      <c r="AX99">
        <f t="shared" si="10"/>
        <v>8.0642035434605059</v>
      </c>
      <c r="AY99">
        <f t="shared" si="9"/>
        <v>-1.8525848968044067</v>
      </c>
      <c r="AZ99">
        <f t="shared" si="11"/>
        <v>-1.8525848968044067</v>
      </c>
    </row>
    <row r="100" spans="1:52" x14ac:dyDescent="0.2">
      <c r="A100">
        <v>2007</v>
      </c>
      <c r="B100" s="99">
        <f>rep!B92</f>
        <v>0</v>
      </c>
      <c r="C100" s="99">
        <f>rep!C92</f>
        <v>0</v>
      </c>
      <c r="D100" s="99">
        <f>rep!D92</f>
        <v>0</v>
      </c>
      <c r="E100" s="99">
        <f>rep!E92</f>
        <v>0</v>
      </c>
      <c r="F100" s="99">
        <f>rep!F92</f>
        <v>0</v>
      </c>
      <c r="G100" s="99">
        <f>rep!G92</f>
        <v>0</v>
      </c>
      <c r="H100" s="99">
        <f>rep!H92</f>
        <v>1.1999599999999999E-4</v>
      </c>
      <c r="I100" s="99">
        <f>rep!I92</f>
        <v>1.99994E-4</v>
      </c>
      <c r="J100" s="99">
        <f>rep!J92</f>
        <v>8.2997500000000005E-4</v>
      </c>
      <c r="K100" s="99">
        <f>rep!K92</f>
        <v>1.00997E-3</v>
      </c>
      <c r="L100" s="99">
        <f>rep!L92</f>
        <v>9.3997199999999996E-4</v>
      </c>
      <c r="M100" s="99">
        <f>rep!M92</f>
        <v>2.4399299999999999E-3</v>
      </c>
      <c r="N100" s="99">
        <f>rep!N92</f>
        <v>5.8698200000000004E-3</v>
      </c>
      <c r="O100" s="99">
        <f>rep!O92</f>
        <v>1.0749699999999999E-2</v>
      </c>
      <c r="P100" s="99">
        <f>rep!P92</f>
        <v>1.42896E-2</v>
      </c>
      <c r="Q100" s="99">
        <f>rep!Q92</f>
        <v>2.6529199999999999E-2</v>
      </c>
      <c r="R100" s="99">
        <f>rep!R92</f>
        <v>2.7819199999999999E-2</v>
      </c>
      <c r="S100" s="99">
        <f>rep!S92</f>
        <v>3.5128899999999998E-2</v>
      </c>
      <c r="T100" s="99">
        <f>rep!T92</f>
        <v>4.1538800000000001E-2</v>
      </c>
      <c r="U100" s="99">
        <f>rep!U92</f>
        <v>5.8258299999999999E-2</v>
      </c>
      <c r="V100" s="99">
        <f>rep!V92</f>
        <v>7.1387900000000004E-2</v>
      </c>
      <c r="W100" s="99">
        <f>rep!W92</f>
        <v>8.2717499999999999E-2</v>
      </c>
      <c r="X100" s="99">
        <f>rep!X92</f>
        <v>0.106057</v>
      </c>
      <c r="Y100" s="99">
        <f>rep!Y92</f>
        <v>0.120536</v>
      </c>
      <c r="Z100" s="99">
        <f>rep!Z92</f>
        <v>0.102187</v>
      </c>
      <c r="AA100" s="99">
        <f>rep!AA92</f>
        <v>8.9597300000000005E-2</v>
      </c>
      <c r="AB100" s="99">
        <f>rep!AB92</f>
        <v>6.8667900000000004E-2</v>
      </c>
      <c r="AC100" s="99">
        <f>rep!AC92</f>
        <v>4.9778500000000003E-2</v>
      </c>
      <c r="AD100" s="99">
        <f>rep!AD92</f>
        <v>3.6448899999999999E-2</v>
      </c>
      <c r="AE100" s="99">
        <f>rep!AE92</f>
        <v>1.9459400000000002E-2</v>
      </c>
      <c r="AF100" s="99">
        <f>rep!AF92</f>
        <v>1.2599600000000001E-2</v>
      </c>
      <c r="AG100" s="99">
        <f>rep!AG92</f>
        <v>4.9698499999999996E-3</v>
      </c>
      <c r="AH100" s="99">
        <f>rep!AH92</f>
        <v>6.4498100000000003E-3</v>
      </c>
      <c r="AI100" s="99">
        <f>rep!AI92</f>
        <v>8.1997500000000002E-4</v>
      </c>
      <c r="AJ100" s="99">
        <f>rep!AJ92</f>
        <v>1.6699499999999999E-3</v>
      </c>
      <c r="AK100" s="99">
        <f>rep!AK92</f>
        <v>7.1997800000000002E-4</v>
      </c>
      <c r="AL100" s="99">
        <f>rep!AL92</f>
        <v>2.09994E-4</v>
      </c>
      <c r="AM100" s="99">
        <f>rep!AM92</f>
        <v>0</v>
      </c>
      <c r="AN100" s="99">
        <f>rep!AN92</f>
        <v>0</v>
      </c>
      <c r="AO100" s="99">
        <f>rep!AO92</f>
        <v>0</v>
      </c>
      <c r="AP100" s="99">
        <f>rep!AP92</f>
        <v>0</v>
      </c>
      <c r="AQ100" s="99">
        <f>rep!AQ92</f>
        <v>0</v>
      </c>
      <c r="AR100" s="99">
        <f>rep!AR92</f>
        <v>0</v>
      </c>
      <c r="AU100">
        <f t="shared" si="6"/>
        <v>27.782614414999994</v>
      </c>
      <c r="AV100">
        <f t="shared" si="7"/>
        <v>31.257643132514197</v>
      </c>
      <c r="AW100">
        <f t="shared" si="8"/>
        <v>39.284591589842421</v>
      </c>
      <c r="AX100">
        <f t="shared" si="10"/>
        <v>7.9202805624682302</v>
      </c>
      <c r="AY100">
        <f t="shared" si="9"/>
        <v>-1.2347758160529339</v>
      </c>
      <c r="AZ100">
        <f t="shared" si="11"/>
        <v>-1.2347758160529339</v>
      </c>
    </row>
    <row r="101" spans="1:52" x14ac:dyDescent="0.2">
      <c r="A101">
        <v>2008</v>
      </c>
      <c r="B101" s="99">
        <f>rep!B93</f>
        <v>0</v>
      </c>
      <c r="C101" s="99">
        <f>rep!C93</f>
        <v>0</v>
      </c>
      <c r="D101" s="99">
        <f>rep!D93</f>
        <v>0</v>
      </c>
      <c r="E101" s="99">
        <f>rep!E93</f>
        <v>0</v>
      </c>
      <c r="F101" s="99">
        <f>rep!F93</f>
        <v>0</v>
      </c>
      <c r="G101" s="99">
        <f>rep!G93</f>
        <v>0</v>
      </c>
      <c r="H101" s="99">
        <f>rep!H93</f>
        <v>0</v>
      </c>
      <c r="I101" s="99">
        <f>rep!I93</f>
        <v>0</v>
      </c>
      <c r="J101" s="99">
        <f>rep!J93</f>
        <v>0</v>
      </c>
      <c r="K101" s="99">
        <f>rep!K93</f>
        <v>3.3E-4</v>
      </c>
      <c r="L101" s="99">
        <f>rep!L93</f>
        <v>2.0600000000000002E-3</v>
      </c>
      <c r="M101" s="99">
        <f>rep!M93</f>
        <v>4.6499999999999996E-3</v>
      </c>
      <c r="N101" s="99">
        <f>rep!N93</f>
        <v>4.7699999999999999E-3</v>
      </c>
      <c r="O101" s="99">
        <f>rep!O93</f>
        <v>8.0999999999999996E-3</v>
      </c>
      <c r="P101" s="99">
        <f>rep!P93</f>
        <v>1.372E-2</v>
      </c>
      <c r="Q101" s="99">
        <f>rep!Q93</f>
        <v>2.0129999999999999E-2</v>
      </c>
      <c r="R101" s="99">
        <f>rep!R93</f>
        <v>3.3119999999999997E-2</v>
      </c>
      <c r="S101" s="99">
        <f>rep!S93</f>
        <v>2.809E-2</v>
      </c>
      <c r="T101" s="99">
        <f>rep!T93</f>
        <v>4.7910000000000001E-2</v>
      </c>
      <c r="U101" s="99">
        <f>rep!U93</f>
        <v>5.4690000000000003E-2</v>
      </c>
      <c r="V101" s="99">
        <f>rep!V93</f>
        <v>6.8779999999999994E-2</v>
      </c>
      <c r="W101" s="99">
        <f>rep!W93</f>
        <v>9.1719999999999996E-2</v>
      </c>
      <c r="X101" s="99">
        <f>rep!X93</f>
        <v>0.1071</v>
      </c>
      <c r="Y101" s="99">
        <f>rep!Y93</f>
        <v>0.13122</v>
      </c>
      <c r="Z101" s="99">
        <f>rep!Z93</f>
        <v>0.13324</v>
      </c>
      <c r="AA101" s="99">
        <f>rep!AA93</f>
        <v>9.6000000000000002E-2</v>
      </c>
      <c r="AB101" s="99">
        <f>rep!AB93</f>
        <v>5.7750000000000003E-2</v>
      </c>
      <c r="AC101" s="99">
        <f>rep!AC93</f>
        <v>4.129E-2</v>
      </c>
      <c r="AD101" s="99">
        <f>rep!AD93</f>
        <v>2.2599999999999999E-2</v>
      </c>
      <c r="AE101" s="99">
        <f>rep!AE93</f>
        <v>1.6719999999999999E-2</v>
      </c>
      <c r="AF101" s="99">
        <f>rep!AF93</f>
        <v>4.4900000000000001E-3</v>
      </c>
      <c r="AG101" s="99">
        <f>rep!AG93</f>
        <v>8.9999999999999993E-3</v>
      </c>
      <c r="AH101" s="99">
        <f>rep!AH93</f>
        <v>2.0799999999999998E-3</v>
      </c>
      <c r="AI101" s="99">
        <f>rep!AI93</f>
        <v>3.3E-4</v>
      </c>
      <c r="AJ101" s="99">
        <f>rep!AJ93</f>
        <v>1.1E-4</v>
      </c>
      <c r="AK101" s="99">
        <f>rep!AK93</f>
        <v>0</v>
      </c>
      <c r="AL101" s="99">
        <f>rep!AL93</f>
        <v>0</v>
      </c>
      <c r="AM101" s="99">
        <f>rep!AM93</f>
        <v>0</v>
      </c>
      <c r="AN101" s="99">
        <f>rep!AN93</f>
        <v>0</v>
      </c>
      <c r="AO101" s="99">
        <f>rep!AO93</f>
        <v>0</v>
      </c>
      <c r="AP101" s="99">
        <f>rep!AP93</f>
        <v>0</v>
      </c>
      <c r="AQ101" s="99">
        <f>rep!AQ93</f>
        <v>0</v>
      </c>
      <c r="AR101" s="99">
        <f>rep!AR93</f>
        <v>0</v>
      </c>
      <c r="AU101">
        <f t="shared" si="6"/>
        <v>24.519234909000005</v>
      </c>
      <c r="AV101">
        <f t="shared" si="7"/>
        <v>30.630805957362</v>
      </c>
      <c r="AW101">
        <f t="shared" si="8"/>
        <v>34.390716487087502</v>
      </c>
      <c r="AX101">
        <f t="shared" si="10"/>
        <v>6.9336121949773188</v>
      </c>
      <c r="AY101">
        <f t="shared" si="9"/>
        <v>-2.3209890481580899</v>
      </c>
      <c r="AZ101">
        <f t="shared" si="11"/>
        <v>-2.3209890481580899</v>
      </c>
    </row>
    <row r="102" spans="1:52" x14ac:dyDescent="0.2">
      <c r="A102">
        <v>2009</v>
      </c>
      <c r="B102" s="99">
        <f>rep!B94</f>
        <v>0</v>
      </c>
      <c r="C102" s="99">
        <f>rep!C94</f>
        <v>0</v>
      </c>
      <c r="D102" s="99">
        <f>rep!D94</f>
        <v>0</v>
      </c>
      <c r="E102" s="99">
        <f>rep!E94</f>
        <v>0</v>
      </c>
      <c r="F102" s="99">
        <f>rep!F94</f>
        <v>0</v>
      </c>
      <c r="G102" s="99">
        <f>rep!G94</f>
        <v>0</v>
      </c>
      <c r="H102" s="99">
        <f>rep!H94</f>
        <v>0</v>
      </c>
      <c r="I102" s="99">
        <f>rep!I94</f>
        <v>0</v>
      </c>
      <c r="J102" s="99">
        <f>rep!J94</f>
        <v>0</v>
      </c>
      <c r="K102" s="99">
        <f>rep!K94</f>
        <v>0</v>
      </c>
      <c r="L102" s="99">
        <f>rep!L94</f>
        <v>0</v>
      </c>
      <c r="M102" s="99">
        <f>rep!M94</f>
        <v>0</v>
      </c>
      <c r="N102" s="99">
        <f>rep!N94</f>
        <v>8.9001800000000002E-4</v>
      </c>
      <c r="O102" s="99">
        <f>rep!O94</f>
        <v>1.83004E-3</v>
      </c>
      <c r="P102" s="99">
        <f>rep!P94</f>
        <v>5.2300999999999997E-3</v>
      </c>
      <c r="Q102" s="99">
        <f>rep!Q94</f>
        <v>1.25703E-2</v>
      </c>
      <c r="R102" s="99">
        <f>rep!R94</f>
        <v>2.5320499999999999E-2</v>
      </c>
      <c r="S102" s="99">
        <f>rep!S94</f>
        <v>2.5030500000000001E-2</v>
      </c>
      <c r="T102" s="99">
        <f>rep!T94</f>
        <v>3.55807E-2</v>
      </c>
      <c r="U102" s="99">
        <f>rep!U94</f>
        <v>4.3670899999999999E-2</v>
      </c>
      <c r="V102" s="99">
        <f>rep!V94</f>
        <v>6.98014E-2</v>
      </c>
      <c r="W102" s="99">
        <f>rep!W94</f>
        <v>8.6881700000000006E-2</v>
      </c>
      <c r="X102" s="99">
        <f>rep!X94</f>
        <v>0.112152</v>
      </c>
      <c r="Y102" s="99">
        <f>rep!Y94</f>
        <v>0.134633</v>
      </c>
      <c r="Z102" s="99">
        <f>rep!Z94</f>
        <v>0.118392</v>
      </c>
      <c r="AA102" s="99">
        <f>rep!AA94</f>
        <v>0.107512</v>
      </c>
      <c r="AB102" s="99">
        <f>rep!AB94</f>
        <v>7.9031599999999994E-2</v>
      </c>
      <c r="AC102" s="99">
        <f>rep!AC94</f>
        <v>5.9861200000000003E-2</v>
      </c>
      <c r="AD102" s="99">
        <f>rep!AD94</f>
        <v>3.5470700000000001E-2</v>
      </c>
      <c r="AE102" s="99">
        <f>rep!AE94</f>
        <v>1.8810400000000001E-2</v>
      </c>
      <c r="AF102" s="99">
        <f>rep!AF94</f>
        <v>1.7170299999999999E-2</v>
      </c>
      <c r="AG102" s="99">
        <f>rep!AG94</f>
        <v>4.7200899999999997E-3</v>
      </c>
      <c r="AH102" s="99">
        <f>rep!AH94</f>
        <v>3.2100599999999998E-3</v>
      </c>
      <c r="AI102" s="99">
        <f>rep!AI94</f>
        <v>1.2400200000000001E-3</v>
      </c>
      <c r="AJ102" s="99">
        <f>rep!AJ94</f>
        <v>6.8001400000000005E-4</v>
      </c>
      <c r="AK102" s="99">
        <f>rep!AK94</f>
        <v>0</v>
      </c>
      <c r="AL102" s="99">
        <f>rep!AL94</f>
        <v>0</v>
      </c>
      <c r="AM102" s="99">
        <f>rep!AM94</f>
        <v>3.1000599999999999E-4</v>
      </c>
      <c r="AN102" s="99">
        <f>rep!AN94</f>
        <v>0</v>
      </c>
      <c r="AO102" s="99">
        <f>rep!AO94</f>
        <v>0</v>
      </c>
      <c r="AP102" s="99">
        <f>rep!AP94</f>
        <v>0</v>
      </c>
      <c r="AQ102" s="99">
        <f>rep!AQ94</f>
        <v>0</v>
      </c>
      <c r="AR102" s="99">
        <f>rep!AR94</f>
        <v>0</v>
      </c>
      <c r="AU102">
        <f t="shared" si="6"/>
        <v>26.024409152399997</v>
      </c>
      <c r="AV102">
        <f t="shared" si="7"/>
        <v>30.601599876824896</v>
      </c>
      <c r="AW102">
        <f t="shared" si="8"/>
        <v>29.788302832140516</v>
      </c>
      <c r="AX102">
        <f t="shared" si="10"/>
        <v>6.0057062161573622</v>
      </c>
      <c r="AY102">
        <f t="shared" si="9"/>
        <v>-1.8677423543043403</v>
      </c>
      <c r="AZ102">
        <f t="shared" si="11"/>
        <v>-1.8677423543043403</v>
      </c>
    </row>
    <row r="103" spans="1:52" x14ac:dyDescent="0.2">
      <c r="A103">
        <v>2010</v>
      </c>
      <c r="B103" s="99">
        <f>rep!B95</f>
        <v>0</v>
      </c>
      <c r="C103" s="99">
        <f>rep!C95</f>
        <v>0</v>
      </c>
      <c r="D103" s="99">
        <f>rep!D95</f>
        <v>0</v>
      </c>
      <c r="E103" s="99">
        <f>rep!E95</f>
        <v>0</v>
      </c>
      <c r="F103" s="99">
        <f>rep!F95</f>
        <v>0</v>
      </c>
      <c r="G103" s="99">
        <f>rep!G95</f>
        <v>0</v>
      </c>
      <c r="H103" s="99">
        <f>rep!H95</f>
        <v>0</v>
      </c>
      <c r="I103" s="99">
        <f>rep!I95</f>
        <v>0</v>
      </c>
      <c r="J103" s="99">
        <f>rep!J95</f>
        <v>0</v>
      </c>
      <c r="K103" s="99">
        <f>rep!K95</f>
        <v>0</v>
      </c>
      <c r="L103" s="99">
        <f>rep!L95</f>
        <v>3.2000300000000002E-4</v>
      </c>
      <c r="M103" s="99">
        <f>rep!M95</f>
        <v>1.5700200000000001E-3</v>
      </c>
      <c r="N103" s="99">
        <f>rep!N95</f>
        <v>1.9600199999999998E-3</v>
      </c>
      <c r="O103" s="99">
        <f>rep!O95</f>
        <v>8.3000800000000003E-4</v>
      </c>
      <c r="P103" s="99">
        <f>rep!P95</f>
        <v>3.88004E-3</v>
      </c>
      <c r="Q103" s="99">
        <f>rep!Q95</f>
        <v>1.29401E-2</v>
      </c>
      <c r="R103" s="99">
        <f>rep!R95</f>
        <v>1.8910199999999999E-2</v>
      </c>
      <c r="S103" s="99">
        <f>rep!S95</f>
        <v>1.9000199999999998E-2</v>
      </c>
      <c r="T103" s="99">
        <f>rep!T95</f>
        <v>3.1580299999999999E-2</v>
      </c>
      <c r="U103" s="99">
        <f>rep!U95</f>
        <v>5.0120499999999998E-2</v>
      </c>
      <c r="V103" s="99">
        <f>rep!V95</f>
        <v>7.3120699999999997E-2</v>
      </c>
      <c r="W103" s="99">
        <f>rep!W95</f>
        <v>0.113831</v>
      </c>
      <c r="X103" s="99">
        <f>rep!X95</f>
        <v>0.13436100000000001</v>
      </c>
      <c r="Y103" s="99">
        <f>rep!Y95</f>
        <v>0.145511</v>
      </c>
      <c r="Z103" s="99">
        <f>rep!Z95</f>
        <v>0.12873100000000001</v>
      </c>
      <c r="AA103" s="99">
        <f>rep!AA95</f>
        <v>9.7331000000000001E-2</v>
      </c>
      <c r="AB103" s="99">
        <f>rep!AB95</f>
        <v>6.2180600000000003E-2</v>
      </c>
      <c r="AC103" s="99">
        <f>rep!AC95</f>
        <v>4.6850500000000003E-2</v>
      </c>
      <c r="AD103" s="99">
        <f>rep!AD95</f>
        <v>2.4390200000000001E-2</v>
      </c>
      <c r="AE103" s="99">
        <f>rep!AE95</f>
        <v>1.6620200000000002E-2</v>
      </c>
      <c r="AF103" s="99">
        <f>rep!AF95</f>
        <v>6.4300599999999996E-3</v>
      </c>
      <c r="AG103" s="99">
        <f>rep!AG95</f>
        <v>5.8400600000000002E-3</v>
      </c>
      <c r="AH103" s="99">
        <f>rep!AH95</f>
        <v>1.5100199999999999E-3</v>
      </c>
      <c r="AI103" s="99">
        <f>rep!AI95</f>
        <v>7.0000699999999999E-4</v>
      </c>
      <c r="AJ103" s="99">
        <f>rep!AJ95</f>
        <v>1.2300099999999999E-3</v>
      </c>
      <c r="AK103" s="99">
        <f>rep!AK95</f>
        <v>2.5000199999999998E-4</v>
      </c>
      <c r="AL103" s="99">
        <f>rep!AL95</f>
        <v>0</v>
      </c>
      <c r="AM103" s="99">
        <f>rep!AM95</f>
        <v>0</v>
      </c>
      <c r="AN103" s="99">
        <f>rep!AN95</f>
        <v>0</v>
      </c>
      <c r="AO103" s="99">
        <f>rep!AO95</f>
        <v>0</v>
      </c>
      <c r="AP103" s="99">
        <f>rep!AP95</f>
        <v>0</v>
      </c>
      <c r="AQ103" s="99">
        <f>rep!AQ95</f>
        <v>0</v>
      </c>
      <c r="AR103" s="99">
        <f>rep!AR95</f>
        <v>0</v>
      </c>
      <c r="AU103">
        <f t="shared" si="6"/>
        <v>30.907796205</v>
      </c>
      <c r="AV103">
        <f t="shared" si="7"/>
        <v>30.810502993466201</v>
      </c>
      <c r="AW103">
        <f t="shared" si="8"/>
        <v>26.773025851911257</v>
      </c>
      <c r="AX103">
        <f t="shared" si="10"/>
        <v>5.397787470143399</v>
      </c>
      <c r="AY103">
        <f t="shared" si="9"/>
        <v>4.187691194203387E-2</v>
      </c>
      <c r="AZ103">
        <f t="shared" si="11"/>
        <v>4.187691194203387E-2</v>
      </c>
    </row>
    <row r="104" spans="1:52" x14ac:dyDescent="0.2">
      <c r="A104">
        <v>2011</v>
      </c>
      <c r="B104" s="99">
        <f>rep!B96</f>
        <v>0</v>
      </c>
      <c r="C104" s="99">
        <f>rep!C96</f>
        <v>0</v>
      </c>
      <c r="D104" s="99">
        <f>rep!D96</f>
        <v>0</v>
      </c>
      <c r="E104" s="99">
        <f>rep!E96</f>
        <v>0</v>
      </c>
      <c r="F104" s="99">
        <f>rep!F96</f>
        <v>0</v>
      </c>
      <c r="G104" s="99">
        <f>rep!G96</f>
        <v>0</v>
      </c>
      <c r="H104" s="99">
        <f>rep!H96</f>
        <v>0</v>
      </c>
      <c r="I104" s="99">
        <f>rep!I96</f>
        <v>0</v>
      </c>
      <c r="J104" s="99">
        <f>rep!J96</f>
        <v>0</v>
      </c>
      <c r="K104" s="99">
        <f>rep!K96</f>
        <v>2.3000000000000001E-4</v>
      </c>
      <c r="L104" s="99">
        <f>rep!L96</f>
        <v>1E-4</v>
      </c>
      <c r="M104" s="99">
        <f>rep!M96</f>
        <v>9.0000000000000006E-5</v>
      </c>
      <c r="N104" s="99">
        <f>rep!N96</f>
        <v>5.1000000000000004E-4</v>
      </c>
      <c r="O104" s="99">
        <f>rep!O96</f>
        <v>1.7600000000000001E-3</v>
      </c>
      <c r="P104" s="99">
        <f>rep!P96</f>
        <v>5.4299999999999999E-3</v>
      </c>
      <c r="Q104" s="99">
        <f>rep!Q96</f>
        <v>1.11E-2</v>
      </c>
      <c r="R104" s="99">
        <f>rep!R96</f>
        <v>2.8989999999999998E-2</v>
      </c>
      <c r="S104" s="99">
        <f>rep!S96</f>
        <v>3.0259999999999999E-2</v>
      </c>
      <c r="T104" s="99">
        <f>rep!T96</f>
        <v>4.0890000000000003E-2</v>
      </c>
      <c r="U104" s="99">
        <f>rep!U96</f>
        <v>5.5870000000000003E-2</v>
      </c>
      <c r="V104" s="99">
        <f>rep!V96</f>
        <v>6.0170000000000001E-2</v>
      </c>
      <c r="W104" s="99">
        <f>rep!W96</f>
        <v>9.1600000000000001E-2</v>
      </c>
      <c r="X104" s="99">
        <f>rep!X96</f>
        <v>9.5820000000000002E-2</v>
      </c>
      <c r="Y104" s="99">
        <f>rep!Y96</f>
        <v>0.12639</v>
      </c>
      <c r="Z104" s="99">
        <f>rep!Z96</f>
        <v>0.14080999999999999</v>
      </c>
      <c r="AA104" s="99">
        <f>rep!AA96</f>
        <v>0.11475</v>
      </c>
      <c r="AB104" s="99">
        <f>rep!AB96</f>
        <v>8.4140000000000006E-2</v>
      </c>
      <c r="AC104" s="99">
        <f>rep!AC96</f>
        <v>5.4149999999999997E-2</v>
      </c>
      <c r="AD104" s="99">
        <f>rep!AD96</f>
        <v>2.6859999999999998E-2</v>
      </c>
      <c r="AE104" s="99">
        <f>rep!AE96</f>
        <v>1.5520000000000001E-2</v>
      </c>
      <c r="AF104" s="99">
        <f>rep!AF96</f>
        <v>7.6800000000000002E-3</v>
      </c>
      <c r="AG104" s="99">
        <f>rep!AG96</f>
        <v>4.2100000000000002E-3</v>
      </c>
      <c r="AH104" s="99">
        <f>rep!AH96</f>
        <v>1.5E-3</v>
      </c>
      <c r="AI104" s="99">
        <f>rep!AI96</f>
        <v>9.5E-4</v>
      </c>
      <c r="AJ104" s="99">
        <f>rep!AJ96</f>
        <v>0</v>
      </c>
      <c r="AK104" s="99">
        <f>rep!AK96</f>
        <v>2.2000000000000001E-4</v>
      </c>
      <c r="AL104" s="99">
        <f>rep!AL96</f>
        <v>0</v>
      </c>
      <c r="AM104" s="99">
        <f>rep!AM96</f>
        <v>0</v>
      </c>
      <c r="AN104" s="99">
        <f>rep!AN96</f>
        <v>0</v>
      </c>
      <c r="AO104" s="99">
        <f>rep!AO96</f>
        <v>0</v>
      </c>
      <c r="AP104" s="99">
        <f>rep!AP96</f>
        <v>0</v>
      </c>
      <c r="AQ104" s="99">
        <f>rep!AQ96</f>
        <v>0</v>
      </c>
      <c r="AR104" s="99">
        <f>rep!AR96</f>
        <v>0</v>
      </c>
      <c r="AU104">
        <f t="shared" si="6"/>
        <v>28.595090065200008</v>
      </c>
      <c r="AV104">
        <f t="shared" si="7"/>
        <v>31.285258258234599</v>
      </c>
      <c r="AW104">
        <f t="shared" si="8"/>
        <v>25.123649339623967</v>
      </c>
      <c r="AX104">
        <f t="shared" si="10"/>
        <v>5.0652518829887025</v>
      </c>
      <c r="AY104">
        <f t="shared" si="9"/>
        <v>-1.1953054789853585</v>
      </c>
      <c r="AZ104">
        <f t="shared" si="11"/>
        <v>-1.1953054789853585</v>
      </c>
    </row>
    <row r="105" spans="1:52" x14ac:dyDescent="0.2">
      <c r="A105">
        <v>2012</v>
      </c>
      <c r="B105" s="99">
        <f>rep!B97</f>
        <v>0</v>
      </c>
      <c r="C105" s="99">
        <f>rep!C97</f>
        <v>0</v>
      </c>
      <c r="D105" s="99">
        <f>rep!D97</f>
        <v>0</v>
      </c>
      <c r="E105" s="99">
        <f>rep!E97</f>
        <v>0</v>
      </c>
      <c r="F105" s="99">
        <f>rep!F97</f>
        <v>0</v>
      </c>
      <c r="G105" s="99">
        <f>rep!G97</f>
        <v>0</v>
      </c>
      <c r="H105" s="99">
        <f>rep!H97</f>
        <v>0</v>
      </c>
      <c r="I105" s="99">
        <f>rep!I97</f>
        <v>0</v>
      </c>
      <c r="J105" s="99">
        <f>rep!J97</f>
        <v>0</v>
      </c>
      <c r="K105" s="99">
        <f>rep!K97</f>
        <v>0</v>
      </c>
      <c r="L105" s="99">
        <f>rep!L97</f>
        <v>0</v>
      </c>
      <c r="M105" s="99">
        <f>rep!M97</f>
        <v>0</v>
      </c>
      <c r="N105" s="99">
        <f>rep!N97</f>
        <v>0</v>
      </c>
      <c r="O105" s="99">
        <f>rep!O97</f>
        <v>0</v>
      </c>
      <c r="P105" s="99">
        <f>rep!P97</f>
        <v>0</v>
      </c>
      <c r="Q105" s="99">
        <f>rep!Q97</f>
        <v>0</v>
      </c>
      <c r="R105" s="99">
        <f>rep!R97</f>
        <v>8.6000900000000001E-4</v>
      </c>
      <c r="S105" s="99">
        <f>rep!S97</f>
        <v>3.3200299999999999E-3</v>
      </c>
      <c r="T105" s="99">
        <f>rep!T97</f>
        <v>1.12601E-2</v>
      </c>
      <c r="U105" s="99">
        <f>rep!U97</f>
        <v>3.3370299999999999E-2</v>
      </c>
      <c r="V105" s="99">
        <f>rep!V97</f>
        <v>5.5650600000000001E-2</v>
      </c>
      <c r="W105" s="99">
        <f>rep!W97</f>
        <v>7.8690800000000005E-2</v>
      </c>
      <c r="X105" s="99">
        <f>rep!X97</f>
        <v>9.9401000000000003E-2</v>
      </c>
      <c r="Y105" s="99">
        <f>rep!Y97</f>
        <v>8.8020899999999999E-2</v>
      </c>
      <c r="Z105" s="99">
        <f>rep!Z97</f>
        <v>9.9130999999999997E-2</v>
      </c>
      <c r="AA105" s="99">
        <f>rep!AA97</f>
        <v>9.7880999999999996E-2</v>
      </c>
      <c r="AB105" s="99">
        <f>rep!AB97</f>
        <v>0.109821</v>
      </c>
      <c r="AC105" s="99">
        <f>rep!AC97</f>
        <v>0.105841</v>
      </c>
      <c r="AD105" s="99">
        <f>rep!AD97</f>
        <v>9.1470899999999994E-2</v>
      </c>
      <c r="AE105" s="99">
        <f>rep!AE97</f>
        <v>6.5370700000000004E-2</v>
      </c>
      <c r="AF105" s="99">
        <f>rep!AF97</f>
        <v>3.1620299999999997E-2</v>
      </c>
      <c r="AG105" s="99">
        <f>rep!AG97</f>
        <v>1.4520099999999999E-2</v>
      </c>
      <c r="AH105" s="99">
        <f>rep!AH97</f>
        <v>7.4900699999999997E-3</v>
      </c>
      <c r="AI105" s="99">
        <f>rep!AI97</f>
        <v>4.6900500000000003E-3</v>
      </c>
      <c r="AJ105" s="99">
        <f>rep!AJ97</f>
        <v>1.2400099999999999E-3</v>
      </c>
      <c r="AK105" s="99">
        <f>rep!AK97</f>
        <v>1.40001E-4</v>
      </c>
      <c r="AL105" s="99">
        <f>rep!AL97</f>
        <v>1.30001E-4</v>
      </c>
      <c r="AM105" s="99">
        <f>rep!AM97</f>
        <v>0</v>
      </c>
      <c r="AN105" s="99">
        <f>rep!AN97</f>
        <v>8.0000799999999995E-5</v>
      </c>
      <c r="AO105" s="99">
        <f>rep!AO97</f>
        <v>0</v>
      </c>
      <c r="AP105" s="99">
        <f>rep!AP97</f>
        <v>0</v>
      </c>
      <c r="AQ105" s="99">
        <f>rep!AQ97</f>
        <v>0</v>
      </c>
      <c r="AR105" s="99">
        <f>rep!AR97</f>
        <v>0</v>
      </c>
      <c r="AU105">
        <f t="shared" si="6"/>
        <v>28.954336496600003</v>
      </c>
      <c r="AV105">
        <f t="shared" si="7"/>
        <v>31.814018058807896</v>
      </c>
      <c r="AW105">
        <f t="shared" si="8"/>
        <v>25.691062238345012</v>
      </c>
      <c r="AX105">
        <f t="shared" si="10"/>
        <v>5.1796496448276237</v>
      </c>
      <c r="AY105">
        <f t="shared" si="9"/>
        <v>-1.2565144370427499</v>
      </c>
      <c r="AZ105">
        <f t="shared" si="11"/>
        <v>-1.2565144370427499</v>
      </c>
    </row>
    <row r="106" spans="1:52" x14ac:dyDescent="0.2">
      <c r="A106">
        <v>2013</v>
      </c>
      <c r="B106" s="99">
        <f>rep!B98</f>
        <v>0</v>
      </c>
      <c r="C106" s="99">
        <f>rep!C98</f>
        <v>0</v>
      </c>
      <c r="D106" s="99">
        <f>rep!D98</f>
        <v>0</v>
      </c>
      <c r="E106" s="99">
        <f>rep!E98</f>
        <v>0</v>
      </c>
      <c r="F106" s="99">
        <f>rep!F98</f>
        <v>0</v>
      </c>
      <c r="G106" s="99">
        <f>rep!G98</f>
        <v>0</v>
      </c>
      <c r="H106" s="99">
        <f>rep!H98</f>
        <v>0</v>
      </c>
      <c r="I106" s="99">
        <f>rep!I98</f>
        <v>0</v>
      </c>
      <c r="J106" s="99">
        <f>rep!J98</f>
        <v>0</v>
      </c>
      <c r="K106" s="99">
        <f>rep!K98</f>
        <v>7.0999300000000002E-4</v>
      </c>
      <c r="L106" s="99">
        <f>rep!L98</f>
        <v>1.60998E-3</v>
      </c>
      <c r="M106" s="99">
        <f>rep!M98</f>
        <v>1.0999899999999999E-3</v>
      </c>
      <c r="N106" s="99">
        <f>rep!N98</f>
        <v>3.6799599999999999E-3</v>
      </c>
      <c r="O106" s="99">
        <f>rep!O98</f>
        <v>3.8099599999999998E-3</v>
      </c>
      <c r="P106" s="99">
        <f>rep!P98</f>
        <v>5.4199499999999998E-3</v>
      </c>
      <c r="Q106" s="99">
        <f>rep!Q98</f>
        <v>4.7399499999999997E-3</v>
      </c>
      <c r="R106" s="99">
        <f>rep!R98</f>
        <v>5.2899499999999999E-3</v>
      </c>
      <c r="S106" s="99">
        <f>rep!S98</f>
        <v>4.9099499999999997E-3</v>
      </c>
      <c r="T106" s="99">
        <f>rep!T98</f>
        <v>5.8599400000000001E-3</v>
      </c>
      <c r="U106" s="99">
        <f>rep!U98</f>
        <v>2.60997E-2</v>
      </c>
      <c r="V106" s="99">
        <f>rep!V98</f>
        <v>4.2169600000000002E-2</v>
      </c>
      <c r="W106" s="99">
        <f>rep!W98</f>
        <v>7.2779300000000005E-2</v>
      </c>
      <c r="X106" s="99">
        <f>rep!X98</f>
        <v>9.1049099999999994E-2</v>
      </c>
      <c r="Y106" s="99">
        <f>rep!Y98</f>
        <v>0.101259</v>
      </c>
      <c r="Z106" s="99">
        <f>rep!Z98</f>
        <v>0.133349</v>
      </c>
      <c r="AA106" s="99">
        <f>rep!AA98</f>
        <v>0.111819</v>
      </c>
      <c r="AB106" s="99">
        <f>rep!AB98</f>
        <v>0.103809</v>
      </c>
      <c r="AC106" s="99">
        <f>rep!AC98</f>
        <v>9.43991E-2</v>
      </c>
      <c r="AD106" s="99">
        <f>rep!AD98</f>
        <v>7.1019299999999994E-2</v>
      </c>
      <c r="AE106" s="99">
        <f>rep!AE98</f>
        <v>5.4969499999999998E-2</v>
      </c>
      <c r="AF106" s="99">
        <f>rep!AF98</f>
        <v>2.8009699999999998E-2</v>
      </c>
      <c r="AG106" s="99">
        <f>rep!AG98</f>
        <v>1.8349799999999999E-2</v>
      </c>
      <c r="AH106" s="99">
        <f>rep!AH98</f>
        <v>7.0099300000000002E-3</v>
      </c>
      <c r="AI106" s="99">
        <f>rep!AI98</f>
        <v>4.3499599999999999E-3</v>
      </c>
      <c r="AJ106" s="99">
        <f>rep!AJ98</f>
        <v>1.20999E-3</v>
      </c>
      <c r="AK106" s="99">
        <f>rep!AK98</f>
        <v>1.05999E-3</v>
      </c>
      <c r="AL106" s="99">
        <f>rep!AL98</f>
        <v>0</v>
      </c>
      <c r="AM106" s="99">
        <f>rep!AM98</f>
        <v>1.5999800000000001E-4</v>
      </c>
      <c r="AN106" s="99">
        <f>rep!AN98</f>
        <v>0</v>
      </c>
      <c r="AO106" s="99">
        <f>rep!AO98</f>
        <v>0</v>
      </c>
      <c r="AP106" s="99">
        <f>rep!AP98</f>
        <v>0</v>
      </c>
      <c r="AQ106" s="99">
        <f>rep!AQ98</f>
        <v>0</v>
      </c>
      <c r="AR106" s="99">
        <f>rep!AR98</f>
        <v>0</v>
      </c>
      <c r="AU106">
        <f t="shared" si="6"/>
        <v>32.291316952999999</v>
      </c>
      <c r="AV106">
        <f t="shared" si="7"/>
        <v>32.223551193522688</v>
      </c>
      <c r="AW106">
        <f t="shared" si="8"/>
        <v>26.857528386208287</v>
      </c>
      <c r="AX106">
        <f t="shared" si="10"/>
        <v>5.4148242714129609</v>
      </c>
      <c r="AY106">
        <f t="shared" si="9"/>
        <v>2.9121794072138062E-2</v>
      </c>
      <c r="AZ106">
        <f t="shared" si="11"/>
        <v>2.9121794072138062E-2</v>
      </c>
    </row>
    <row r="107" spans="1:52" x14ac:dyDescent="0.2">
      <c r="A107">
        <v>2014</v>
      </c>
      <c r="B107" s="99">
        <f>rep!B99</f>
        <v>0</v>
      </c>
      <c r="C107" s="99">
        <f>rep!C99</f>
        <v>0</v>
      </c>
      <c r="D107" s="99">
        <f>rep!D99</f>
        <v>0</v>
      </c>
      <c r="E107" s="99">
        <f>rep!E99</f>
        <v>0</v>
      </c>
      <c r="F107" s="99">
        <f>rep!F99</f>
        <v>0</v>
      </c>
      <c r="G107" s="99">
        <f>rep!G99</f>
        <v>0</v>
      </c>
      <c r="H107" s="99">
        <f>rep!H99</f>
        <v>0</v>
      </c>
      <c r="I107" s="99">
        <f>rep!I99</f>
        <v>0</v>
      </c>
      <c r="J107" s="99">
        <f>rep!J99</f>
        <v>0</v>
      </c>
      <c r="K107" s="99">
        <f>rep!K99</f>
        <v>0</v>
      </c>
      <c r="L107" s="99">
        <f>rep!L99</f>
        <v>0</v>
      </c>
      <c r="M107" s="99">
        <f>rep!M99</f>
        <v>0</v>
      </c>
      <c r="N107" s="99">
        <f>rep!N99</f>
        <v>0</v>
      </c>
      <c r="O107" s="99">
        <f>rep!O99</f>
        <v>0</v>
      </c>
      <c r="P107" s="99">
        <f>rep!P99</f>
        <v>0</v>
      </c>
      <c r="Q107" s="99">
        <f>rep!Q99</f>
        <v>0</v>
      </c>
      <c r="R107" s="99">
        <f>rep!R99</f>
        <v>4.0000799999999998E-4</v>
      </c>
      <c r="S107" s="99">
        <f>rep!S99</f>
        <v>1.5000300000000001E-3</v>
      </c>
      <c r="T107" s="99">
        <f>rep!T99</f>
        <v>1.9840400000000001E-2</v>
      </c>
      <c r="U107" s="99">
        <f>rep!U99</f>
        <v>4.3530899999999997E-2</v>
      </c>
      <c r="V107" s="99">
        <f>rep!V99</f>
        <v>7.0091399999999998E-2</v>
      </c>
      <c r="W107" s="99">
        <f>rep!W99</f>
        <v>6.3541299999999995E-2</v>
      </c>
      <c r="X107" s="99">
        <f>rep!X99</f>
        <v>8.1281599999999996E-2</v>
      </c>
      <c r="Y107" s="99">
        <f>rep!Y99</f>
        <v>9.5721899999999999E-2</v>
      </c>
      <c r="Z107" s="99">
        <f>rep!Z99</f>
        <v>9.9012000000000003E-2</v>
      </c>
      <c r="AA107" s="99">
        <f>rep!AA99</f>
        <v>0.123372</v>
      </c>
      <c r="AB107" s="99">
        <f>rep!AB99</f>
        <v>0.103672</v>
      </c>
      <c r="AC107" s="99">
        <f>rep!AC99</f>
        <v>0.108362</v>
      </c>
      <c r="AD107" s="99">
        <f>rep!AD99</f>
        <v>6.6431299999999999E-2</v>
      </c>
      <c r="AE107" s="99">
        <f>rep!AE99</f>
        <v>6.3291299999999995E-2</v>
      </c>
      <c r="AF107" s="99">
        <f>rep!AF99</f>
        <v>2.67505E-2</v>
      </c>
      <c r="AG107" s="99">
        <f>rep!AG99</f>
        <v>1.5860300000000001E-2</v>
      </c>
      <c r="AH107" s="99">
        <f>rep!AH99</f>
        <v>7.30015E-3</v>
      </c>
      <c r="AI107" s="99">
        <f>rep!AI99</f>
        <v>3.31007E-3</v>
      </c>
      <c r="AJ107" s="99">
        <f>rep!AJ99</f>
        <v>3.6700700000000001E-3</v>
      </c>
      <c r="AK107" s="99">
        <f>rep!AK99</f>
        <v>1.84004E-3</v>
      </c>
      <c r="AL107" s="99">
        <f>rep!AL99</f>
        <v>6.1001200000000005E-4</v>
      </c>
      <c r="AM107" s="99">
        <f>rep!AM99</f>
        <v>6.1001200000000005E-4</v>
      </c>
      <c r="AN107" s="99">
        <f>rep!AN99</f>
        <v>0</v>
      </c>
      <c r="AO107" s="99">
        <f>rep!AO99</f>
        <v>0</v>
      </c>
      <c r="AP107" s="99">
        <f>rep!AP99</f>
        <v>0</v>
      </c>
      <c r="AQ107" s="99">
        <f>rep!AQ99</f>
        <v>0</v>
      </c>
      <c r="AR107" s="99">
        <f>rep!AR99</f>
        <v>0</v>
      </c>
      <c r="AU107">
        <f t="shared" si="6"/>
        <v>32.142869999999995</v>
      </c>
      <c r="AV107">
        <f t="shared" si="7"/>
        <v>32.588467925546688</v>
      </c>
      <c r="AW107">
        <f t="shared" si="8"/>
        <v>27.638327950029861</v>
      </c>
      <c r="AX107">
        <f t="shared" si="10"/>
        <v>5.5722435383124722</v>
      </c>
      <c r="AY107">
        <f t="shared" si="9"/>
        <v>-0.1887678875176215</v>
      </c>
      <c r="AZ107">
        <f t="shared" si="11"/>
        <v>-0.1887678875176215</v>
      </c>
    </row>
    <row r="108" spans="1:52" x14ac:dyDescent="0.2">
      <c r="A108">
        <v>2015</v>
      </c>
      <c r="B108" s="99">
        <f>rep!B100</f>
        <v>0</v>
      </c>
      <c r="C108" s="99">
        <f>rep!C100</f>
        <v>0</v>
      </c>
      <c r="D108" s="99">
        <f>rep!D100</f>
        <v>0</v>
      </c>
      <c r="E108" s="99">
        <f>rep!E100</f>
        <v>0</v>
      </c>
      <c r="F108" s="99">
        <f>rep!F100</f>
        <v>0</v>
      </c>
      <c r="G108" s="99">
        <f>rep!G100</f>
        <v>0</v>
      </c>
      <c r="H108" s="99">
        <f>rep!H100</f>
        <v>0</v>
      </c>
      <c r="I108" s="99">
        <f>rep!I100</f>
        <v>0</v>
      </c>
      <c r="J108" s="99">
        <f>rep!J100</f>
        <v>0</v>
      </c>
      <c r="K108" s="99">
        <f>rep!K100</f>
        <v>0</v>
      </c>
      <c r="L108" s="99">
        <f>rep!L100</f>
        <v>0</v>
      </c>
      <c r="M108" s="99">
        <f>rep!M100</f>
        <v>0</v>
      </c>
      <c r="N108" s="99">
        <f>rep!N100</f>
        <v>0</v>
      </c>
      <c r="O108" s="99">
        <f>rep!O100</f>
        <v>1.40004E-4</v>
      </c>
      <c r="P108" s="99">
        <f>rep!P100</f>
        <v>2.7200800000000002E-3</v>
      </c>
      <c r="Q108" s="99">
        <f>rep!Q100</f>
        <v>4.4001300000000004E-3</v>
      </c>
      <c r="R108" s="99">
        <f>rep!R100</f>
        <v>8.6002600000000002E-3</v>
      </c>
      <c r="S108" s="99">
        <f>rep!S100</f>
        <v>1.28504E-2</v>
      </c>
      <c r="T108" s="99">
        <f>rep!T100</f>
        <v>3.7091100000000002E-2</v>
      </c>
      <c r="U108" s="99">
        <f>rep!U100</f>
        <v>7.44422E-2</v>
      </c>
      <c r="V108" s="99">
        <f>rep!V100</f>
        <v>7.6032299999999997E-2</v>
      </c>
      <c r="W108" s="99">
        <f>rep!W100</f>
        <v>9.9093000000000001E-2</v>
      </c>
      <c r="X108" s="99">
        <f>rep!X100</f>
        <v>0.13244400000000001</v>
      </c>
      <c r="Y108" s="99">
        <f>rep!Y100</f>
        <v>0.116243</v>
      </c>
      <c r="Z108" s="99">
        <f>rep!Z100</f>
        <v>9.62229E-2</v>
      </c>
      <c r="AA108" s="99">
        <f>rep!AA100</f>
        <v>7.0262099999999994E-2</v>
      </c>
      <c r="AB108" s="99">
        <f>rep!AB100</f>
        <v>5.5301700000000002E-2</v>
      </c>
      <c r="AC108" s="99">
        <f>rep!AC100</f>
        <v>4.88315E-2</v>
      </c>
      <c r="AD108" s="99">
        <f>rep!AD100</f>
        <v>4.0031200000000003E-2</v>
      </c>
      <c r="AE108" s="99">
        <f>rep!AE100</f>
        <v>3.4601E-2</v>
      </c>
      <c r="AF108" s="99">
        <f>rep!AF100</f>
        <v>2.0110599999999999E-2</v>
      </c>
      <c r="AG108" s="99">
        <f>rep!AG100</f>
        <v>1.37904E-2</v>
      </c>
      <c r="AH108" s="99">
        <f>rep!AH100</f>
        <v>1.22904E-2</v>
      </c>
      <c r="AI108" s="99">
        <f>rep!AI100</f>
        <v>6.8202000000000002E-3</v>
      </c>
      <c r="AJ108" s="99">
        <f>rep!AJ100</f>
        <v>7.6202300000000004E-3</v>
      </c>
      <c r="AK108" s="99">
        <f>rep!AK100</f>
        <v>6.2701900000000001E-3</v>
      </c>
      <c r="AL108" s="99">
        <f>rep!AL100</f>
        <v>6.9002100000000004E-3</v>
      </c>
      <c r="AM108" s="99">
        <f>rep!AM100</f>
        <v>5.8601800000000004E-3</v>
      </c>
      <c r="AN108" s="99">
        <f>rep!AN100</f>
        <v>3.4900999999999999E-3</v>
      </c>
      <c r="AO108" s="99">
        <f>rep!AO100</f>
        <v>4.7801400000000004E-3</v>
      </c>
      <c r="AP108" s="99">
        <f>rep!AP100</f>
        <v>1.2900399999999999E-3</v>
      </c>
      <c r="AQ108" s="99">
        <f>rep!AQ100</f>
        <v>1.0400299999999999E-3</v>
      </c>
      <c r="AR108" s="99">
        <f>rep!AR100</f>
        <v>4.3001299999999998E-4</v>
      </c>
      <c r="AU108">
        <f t="shared" si="6"/>
        <v>32.960163284000004</v>
      </c>
      <c r="AV108">
        <f t="shared" si="7"/>
        <v>32.941383325951797</v>
      </c>
      <c r="AW108">
        <f t="shared" si="8"/>
        <v>28.781392147157021</v>
      </c>
      <c r="AX108">
        <f t="shared" si="10"/>
        <v>5.8027000296687543</v>
      </c>
      <c r="AY108">
        <f t="shared" si="9"/>
        <v>7.796138711438607E-3</v>
      </c>
      <c r="AZ108">
        <f t="shared" si="11"/>
        <v>7.796138711438607E-3</v>
      </c>
    </row>
    <row r="109" spans="1:52" x14ac:dyDescent="0.2">
      <c r="A109">
        <v>2016</v>
      </c>
      <c r="B109" s="99">
        <f>rep!B101</f>
        <v>0</v>
      </c>
      <c r="C109" s="99">
        <f>rep!C101</f>
        <v>0</v>
      </c>
      <c r="D109" s="99">
        <f>rep!D101</f>
        <v>0</v>
      </c>
      <c r="E109" s="99">
        <f>rep!E101</f>
        <v>0</v>
      </c>
      <c r="F109" s="99">
        <f>rep!F101</f>
        <v>0</v>
      </c>
      <c r="G109" s="99">
        <f>rep!G101</f>
        <v>0</v>
      </c>
      <c r="H109" s="99">
        <f>rep!H101</f>
        <v>0</v>
      </c>
      <c r="I109" s="99">
        <f>rep!I101</f>
        <v>0</v>
      </c>
      <c r="J109" s="99">
        <f>rep!J101</f>
        <v>0</v>
      </c>
      <c r="K109" s="99">
        <f>rep!K101</f>
        <v>0</v>
      </c>
      <c r="L109" s="99">
        <f>rep!L101</f>
        <v>0</v>
      </c>
      <c r="M109" s="99">
        <f>rep!M101</f>
        <v>7.5000000000000002E-4</v>
      </c>
      <c r="N109" s="99">
        <f>rep!N101</f>
        <v>5.5000000000000003E-4</v>
      </c>
      <c r="O109" s="99">
        <f>rep!O101</f>
        <v>1.8600000000000001E-3</v>
      </c>
      <c r="P109" s="99">
        <f>rep!P101</f>
        <v>3.0100000000000001E-3</v>
      </c>
      <c r="Q109" s="99">
        <f>rep!Q101</f>
        <v>6.1500000000000001E-3</v>
      </c>
      <c r="R109" s="99">
        <f>rep!R101</f>
        <v>1.5890000000000001E-2</v>
      </c>
      <c r="S109" s="99">
        <f>rep!S101</f>
        <v>3.4279999999999998E-2</v>
      </c>
      <c r="T109" s="99">
        <f>rep!T101</f>
        <v>4.9160000000000002E-2</v>
      </c>
      <c r="U109" s="99">
        <f>rep!U101</f>
        <v>6.9019999999999998E-2</v>
      </c>
      <c r="V109" s="99">
        <f>rep!V101</f>
        <v>8.2280000000000006E-2</v>
      </c>
      <c r="W109" s="99">
        <f>rep!W101</f>
        <v>0.10385999999999999</v>
      </c>
      <c r="X109" s="99">
        <f>rep!X101</f>
        <v>0.12296</v>
      </c>
      <c r="Y109" s="99">
        <f>rep!Y101</f>
        <v>0.14054</v>
      </c>
      <c r="Z109" s="99">
        <f>rep!Z101</f>
        <v>0.12134</v>
      </c>
      <c r="AA109" s="99">
        <f>rep!AA101</f>
        <v>9.9400000000000002E-2</v>
      </c>
      <c r="AB109" s="99">
        <f>rep!AB101</f>
        <v>5.8740000000000001E-2</v>
      </c>
      <c r="AC109" s="99">
        <f>rep!AC101</f>
        <v>3.4599999999999999E-2</v>
      </c>
      <c r="AD109" s="99">
        <f>rep!AD101</f>
        <v>2.1479999999999999E-2</v>
      </c>
      <c r="AE109" s="99">
        <f>rep!AE101</f>
        <v>1.4540000000000001E-2</v>
      </c>
      <c r="AF109" s="99">
        <f>rep!AF101</f>
        <v>9.6299999999999997E-3</v>
      </c>
      <c r="AG109" s="99">
        <f>rep!AG101</f>
        <v>5.47E-3</v>
      </c>
      <c r="AH109" s="99">
        <f>rep!AH101</f>
        <v>3.2000000000000002E-3</v>
      </c>
      <c r="AI109" s="99">
        <f>rep!AI101</f>
        <v>9.7000000000000005E-4</v>
      </c>
      <c r="AJ109" s="99">
        <f>rep!AJ101</f>
        <v>2.7999999999999998E-4</v>
      </c>
      <c r="AK109" s="99">
        <f>rep!AK101</f>
        <v>4.0000000000000003E-5</v>
      </c>
      <c r="AL109" s="99">
        <f>rep!AL101</f>
        <v>0</v>
      </c>
      <c r="AM109" s="99">
        <f>rep!AM101</f>
        <v>0</v>
      </c>
      <c r="AN109" s="99">
        <f>rep!AN101</f>
        <v>0</v>
      </c>
      <c r="AO109" s="99">
        <f>rep!AO101</f>
        <v>0</v>
      </c>
      <c r="AP109" s="99">
        <f>rep!AP101</f>
        <v>0</v>
      </c>
      <c r="AQ109" s="99">
        <f>rep!AQ101</f>
        <v>0</v>
      </c>
      <c r="AR109" s="99">
        <f>rep!AR101</f>
        <v>0</v>
      </c>
      <c r="AU109">
        <f t="shared" si="6"/>
        <v>32.670376094999988</v>
      </c>
      <c r="AV109">
        <f t="shared" si="7"/>
        <v>33.187984987369795</v>
      </c>
      <c r="AW109">
        <f t="shared" si="8"/>
        <v>30.750256880902725</v>
      </c>
      <c r="AX109">
        <f t="shared" si="10"/>
        <v>6.1996485646981299</v>
      </c>
      <c r="AY109">
        <f t="shared" si="9"/>
        <v>-0.20788262538230776</v>
      </c>
      <c r="AZ109">
        <f t="shared" si="11"/>
        <v>-0.20788262538230776</v>
      </c>
    </row>
    <row r="110" spans="1:52" x14ac:dyDescent="0.2">
      <c r="A110">
        <v>2017</v>
      </c>
      <c r="B110" s="99">
        <f>rep!B102</f>
        <v>0</v>
      </c>
      <c r="C110" s="99">
        <f>rep!C102</f>
        <v>0</v>
      </c>
      <c r="D110" s="99">
        <f>rep!D102</f>
        <v>0</v>
      </c>
      <c r="E110" s="99">
        <f>rep!E102</f>
        <v>0</v>
      </c>
      <c r="F110" s="99">
        <f>rep!F102</f>
        <v>0</v>
      </c>
      <c r="G110" s="99">
        <f>rep!G102</f>
        <v>0</v>
      </c>
      <c r="H110" s="99">
        <f>rep!H102</f>
        <v>0</v>
      </c>
      <c r="I110" s="99">
        <f>rep!I102</f>
        <v>0</v>
      </c>
      <c r="J110" s="99">
        <f>rep!J102</f>
        <v>0</v>
      </c>
      <c r="K110" s="99">
        <f>rep!K102</f>
        <v>0</v>
      </c>
      <c r="L110" s="99">
        <f>rep!L102</f>
        <v>2.2009500000000001E-4</v>
      </c>
      <c r="M110" s="99">
        <f>rep!M102</f>
        <v>2.2009500000000001E-4</v>
      </c>
      <c r="N110" s="99">
        <f>rep!N102</f>
        <v>4.3018499999999997E-4</v>
      </c>
      <c r="O110" s="99">
        <f>rep!O102</f>
        <v>5.6024099999999995E-4</v>
      </c>
      <c r="P110" s="99">
        <f>rep!P102</f>
        <v>1.9008199999999999E-3</v>
      </c>
      <c r="Q110" s="99">
        <f>rep!Q102</f>
        <v>2.9612699999999998E-3</v>
      </c>
      <c r="R110" s="99">
        <f>rep!R102</f>
        <v>2.0708900000000001E-3</v>
      </c>
      <c r="S110" s="99">
        <f>rep!S102</f>
        <v>1.1765100000000001E-2</v>
      </c>
      <c r="T110" s="99">
        <f>rep!T102</f>
        <v>1.4286099999999999E-2</v>
      </c>
      <c r="U110" s="99">
        <f>rep!U102</f>
        <v>2.7872000000000001E-2</v>
      </c>
      <c r="V110" s="99">
        <f>rep!V102</f>
        <v>4.5559599999999999E-2</v>
      </c>
      <c r="W110" s="99">
        <f>rep!W102</f>
        <v>7.4361999999999998E-2</v>
      </c>
      <c r="X110" s="99">
        <f>rep!X102</f>
        <v>9.2569799999999994E-2</v>
      </c>
      <c r="Y110" s="99">
        <f>rep!Y102</f>
        <v>0.11724999999999999</v>
      </c>
      <c r="Z110" s="99">
        <f>rep!Z102</f>
        <v>0.119782</v>
      </c>
      <c r="AA110" s="99">
        <f>rep!AA102</f>
        <v>0.114229</v>
      </c>
      <c r="AB110" s="99">
        <f>rep!AB102</f>
        <v>0.10402500000000001</v>
      </c>
      <c r="AC110" s="99">
        <f>rep!AC102</f>
        <v>7.0370299999999997E-2</v>
      </c>
      <c r="AD110" s="99">
        <f>rep!AD102</f>
        <v>5.3853199999999997E-2</v>
      </c>
      <c r="AE110" s="99">
        <f>rep!AE102</f>
        <v>4.5499600000000001E-2</v>
      </c>
      <c r="AF110" s="99">
        <f>rep!AF102</f>
        <v>3.3354300000000003E-2</v>
      </c>
      <c r="AG110" s="99">
        <f>rep!AG102</f>
        <v>3.2844100000000001E-2</v>
      </c>
      <c r="AH110" s="99">
        <f>rep!AH102</f>
        <v>1.55967E-2</v>
      </c>
      <c r="AI110" s="99">
        <f>rep!AI102</f>
        <v>8.3335800000000002E-3</v>
      </c>
      <c r="AJ110" s="99">
        <f>rep!AJ102</f>
        <v>2.5511000000000002E-3</v>
      </c>
      <c r="AK110" s="99">
        <f>rep!AK102</f>
        <v>3.6515699999999998E-3</v>
      </c>
      <c r="AL110" s="99">
        <f>rep!AL102</f>
        <v>7.0030099999999996E-4</v>
      </c>
      <c r="AM110" s="99">
        <f>rep!AM102</f>
        <v>3.8016299999999999E-4</v>
      </c>
      <c r="AN110" s="99">
        <f>rep!AN102</f>
        <v>6.00258E-4</v>
      </c>
      <c r="AO110" s="99">
        <f>rep!AO102</f>
        <v>8.0034400000000003E-4</v>
      </c>
      <c r="AP110" s="99">
        <f>rep!AP102</f>
        <v>6.00258E-4</v>
      </c>
      <c r="AQ110" s="99">
        <f>rep!AQ102</f>
        <v>4.0017200000000002E-4</v>
      </c>
      <c r="AR110" s="99">
        <f>rep!AR102</f>
        <v>4.0017200000000002E-4</v>
      </c>
      <c r="AU110">
        <f t="shared" si="6"/>
        <v>32.741399999999999</v>
      </c>
      <c r="AV110">
        <f t="shared" si="7"/>
        <v>33.198173266438303</v>
      </c>
      <c r="AW110">
        <f t="shared" si="8"/>
        <v>32.65045260204829</v>
      </c>
      <c r="AX110">
        <f t="shared" si="10"/>
        <v>6.5827525407355427</v>
      </c>
      <c r="AY110">
        <f t="shared" si="9"/>
        <v>-0.1780315255616578</v>
      </c>
      <c r="AZ110">
        <f t="shared" si="11"/>
        <v>-0.1780315255616578</v>
      </c>
    </row>
    <row r="111" spans="1:52" x14ac:dyDescent="0.2">
      <c r="A111">
        <v>2018</v>
      </c>
      <c r="B111" s="99">
        <f>rep!B103</f>
        <v>0</v>
      </c>
      <c r="C111" s="99">
        <f>rep!C103</f>
        <v>0</v>
      </c>
      <c r="D111" s="99">
        <f>rep!D103</f>
        <v>0</v>
      </c>
      <c r="E111" s="99">
        <f>rep!E103</f>
        <v>0</v>
      </c>
      <c r="F111" s="99">
        <f>rep!F103</f>
        <v>0</v>
      </c>
      <c r="G111" s="99">
        <f>rep!G103</f>
        <v>0</v>
      </c>
      <c r="H111" s="99">
        <f>rep!H103</f>
        <v>0</v>
      </c>
      <c r="I111" s="99">
        <f>rep!I103</f>
        <v>0</v>
      </c>
      <c r="J111" s="99">
        <f>rep!J103</f>
        <v>0</v>
      </c>
      <c r="K111" s="99">
        <f>rep!K103</f>
        <v>0</v>
      </c>
      <c r="L111" s="99">
        <f>rep!L103</f>
        <v>1.8000199999999999E-4</v>
      </c>
      <c r="M111" s="99">
        <f>rep!M103</f>
        <v>2.5000199999999998E-4</v>
      </c>
      <c r="N111" s="99">
        <f>rep!N103</f>
        <v>2.2000200000000001E-4</v>
      </c>
      <c r="O111" s="99">
        <f>rep!O103</f>
        <v>6.8000700000000005E-4</v>
      </c>
      <c r="P111" s="99">
        <f>rep!P103</f>
        <v>1.70002E-3</v>
      </c>
      <c r="Q111" s="99">
        <f>rep!Q103</f>
        <v>4.0800400000000001E-3</v>
      </c>
      <c r="R111" s="99">
        <f>rep!R103</f>
        <v>1.2600099999999999E-2</v>
      </c>
      <c r="S111" s="99">
        <f>rep!S103</f>
        <v>1.9270200000000001E-2</v>
      </c>
      <c r="T111" s="99">
        <f>rep!T103</f>
        <v>3.84204E-2</v>
      </c>
      <c r="U111" s="99">
        <f>rep!U103</f>
        <v>5.5890599999999999E-2</v>
      </c>
      <c r="V111" s="99">
        <f>rep!V103</f>
        <v>6.9550699999999993E-2</v>
      </c>
      <c r="W111" s="99">
        <f>rep!W103</f>
        <v>9.8251000000000005E-2</v>
      </c>
      <c r="X111" s="99">
        <f>rep!X103</f>
        <v>0.115761</v>
      </c>
      <c r="Y111" s="99">
        <f>rep!Y103</f>
        <v>0.115691</v>
      </c>
      <c r="Z111" s="99">
        <f>rep!Z103</f>
        <v>0.10315100000000001</v>
      </c>
      <c r="AA111" s="99">
        <f>rep!AA103</f>
        <v>8.5130899999999995E-2</v>
      </c>
      <c r="AB111" s="99">
        <f>rep!AB103</f>
        <v>7.81308E-2</v>
      </c>
      <c r="AC111" s="99">
        <f>rep!AC103</f>
        <v>5.4020499999999999E-2</v>
      </c>
      <c r="AD111" s="99">
        <f>rep!AD103</f>
        <v>4.5860499999999998E-2</v>
      </c>
      <c r="AE111" s="99">
        <f>rep!AE103</f>
        <v>2.6930300000000001E-2</v>
      </c>
      <c r="AF111" s="99">
        <f>rep!AF103</f>
        <v>2.0120200000000001E-2</v>
      </c>
      <c r="AG111" s="99">
        <f>rep!AG103</f>
        <v>3.1610300000000001E-2</v>
      </c>
      <c r="AH111" s="99">
        <f>rep!AH103</f>
        <v>9.5800999999999994E-3</v>
      </c>
      <c r="AI111" s="99">
        <f>rep!AI103</f>
        <v>7.3200699999999997E-3</v>
      </c>
      <c r="AJ111" s="99">
        <f>rep!AJ103</f>
        <v>5.0100500000000003E-3</v>
      </c>
      <c r="AK111" s="99">
        <f>rep!AK103</f>
        <v>5.6000600000000005E-4</v>
      </c>
      <c r="AL111" s="99">
        <f>rep!AL103</f>
        <v>0</v>
      </c>
      <c r="AM111" s="99">
        <f>rep!AM103</f>
        <v>0</v>
      </c>
      <c r="AN111" s="99">
        <f>rep!AN103</f>
        <v>0</v>
      </c>
      <c r="AO111" s="99">
        <f>rep!AO103</f>
        <v>3.0000300000000001E-5</v>
      </c>
      <c r="AP111" s="99">
        <f>rep!AP103</f>
        <v>0</v>
      </c>
      <c r="AQ111" s="99">
        <f>rep!AQ103</f>
        <v>0</v>
      </c>
      <c r="AR111" s="99">
        <f>rep!AR103</f>
        <v>0</v>
      </c>
      <c r="AU111">
        <f t="shared" si="6"/>
        <v>34.727862303400002</v>
      </c>
      <c r="AV111">
        <f t="shared" si="7"/>
        <v>33.146686789396803</v>
      </c>
      <c r="AW111">
        <f t="shared" si="8"/>
        <v>32.734238697076989</v>
      </c>
      <c r="AX111">
        <f t="shared" si="10"/>
        <v>6.5996448986042315</v>
      </c>
      <c r="AY111">
        <f t="shared" si="9"/>
        <v>0.61548829194818477</v>
      </c>
      <c r="AZ111">
        <f t="shared" si="11"/>
        <v>0.61548829194818477</v>
      </c>
    </row>
    <row r="112" spans="1:52" x14ac:dyDescent="0.2">
      <c r="A112">
        <v>2019</v>
      </c>
      <c r="B112" s="99">
        <f>rep!B104</f>
        <v>0</v>
      </c>
      <c r="C112" s="99">
        <f>rep!C104</f>
        <v>0</v>
      </c>
      <c r="D112" s="99">
        <f>rep!D104</f>
        <v>0</v>
      </c>
      <c r="E112" s="99">
        <f>rep!E104</f>
        <v>0</v>
      </c>
      <c r="F112" s="99">
        <f>rep!F104</f>
        <v>0</v>
      </c>
      <c r="G112" s="99">
        <f>rep!G104</f>
        <v>0</v>
      </c>
      <c r="H112" s="99">
        <f>rep!H104</f>
        <v>0</v>
      </c>
      <c r="I112" s="99">
        <f>rep!I104</f>
        <v>0</v>
      </c>
      <c r="J112" s="99">
        <f>rep!J104</f>
        <v>0</v>
      </c>
      <c r="K112" s="99">
        <f>rep!K104</f>
        <v>0</v>
      </c>
      <c r="L112" s="99">
        <f>rep!L104</f>
        <v>3.0000599999999999E-5</v>
      </c>
      <c r="M112" s="99">
        <f>rep!M104</f>
        <v>0</v>
      </c>
      <c r="N112" s="99">
        <f>rep!N104</f>
        <v>1.3000300000000001E-4</v>
      </c>
      <c r="O112" s="99">
        <f>rep!O104</f>
        <v>1.9000399999999999E-4</v>
      </c>
      <c r="P112" s="99">
        <f>rep!P104</f>
        <v>2.0000399999999998E-3</v>
      </c>
      <c r="Q112" s="99">
        <f>rep!Q104</f>
        <v>3.7000700000000002E-3</v>
      </c>
      <c r="R112" s="99">
        <f>rep!R104</f>
        <v>1.0420199999999999E-2</v>
      </c>
      <c r="S112" s="99">
        <f>rep!S104</f>
        <v>2.29205E-2</v>
      </c>
      <c r="T112" s="99">
        <f>rep!T104</f>
        <v>5.2791100000000001E-2</v>
      </c>
      <c r="U112" s="99">
        <f>rep!U104</f>
        <v>7.7421500000000004E-2</v>
      </c>
      <c r="V112" s="99">
        <f>rep!V104</f>
        <v>0.106242</v>
      </c>
      <c r="W112" s="99">
        <f>rep!W104</f>
        <v>0.11879199999999999</v>
      </c>
      <c r="X112" s="99">
        <f>rep!X104</f>
        <v>0.103632</v>
      </c>
      <c r="Y112" s="99">
        <f>rep!Y104</f>
        <v>0.109182</v>
      </c>
      <c r="Z112" s="99">
        <f>rep!Z104</f>
        <v>8.8831800000000002E-2</v>
      </c>
      <c r="AA112" s="99">
        <f>rep!AA104</f>
        <v>8.3731700000000006E-2</v>
      </c>
      <c r="AB112" s="99">
        <f>rep!AB104</f>
        <v>6.6441299999999995E-2</v>
      </c>
      <c r="AC112" s="99">
        <f>rep!AC104</f>
        <v>5.3021100000000002E-2</v>
      </c>
      <c r="AD112" s="99">
        <f>rep!AD104</f>
        <v>3.5430700000000002E-2</v>
      </c>
      <c r="AE112" s="99">
        <f>rep!AE104</f>
        <v>2.7330500000000001E-2</v>
      </c>
      <c r="AF112" s="99">
        <f>rep!AF104</f>
        <v>1.3260299999999999E-2</v>
      </c>
      <c r="AG112" s="99">
        <f>rep!AG104</f>
        <v>1.18102E-2</v>
      </c>
      <c r="AH112" s="99">
        <f>rep!AH104</f>
        <v>7.1901400000000002E-3</v>
      </c>
      <c r="AI112" s="99">
        <f>rep!AI104</f>
        <v>3.2800699999999999E-3</v>
      </c>
      <c r="AJ112" s="99">
        <f>rep!AJ104</f>
        <v>1.55003E-3</v>
      </c>
      <c r="AK112" s="99">
        <f>rep!AK104</f>
        <v>3.4000700000000003E-4</v>
      </c>
      <c r="AL112" s="99">
        <f>rep!AL104</f>
        <v>1.4000300000000001E-4</v>
      </c>
      <c r="AM112" s="99">
        <f>rep!AM104</f>
        <v>8.0001599999999997E-5</v>
      </c>
      <c r="AN112" s="99">
        <f>rep!AN104</f>
        <v>1.1000199999999999E-4</v>
      </c>
      <c r="AO112" s="99">
        <f>rep!AO104</f>
        <v>0</v>
      </c>
      <c r="AP112" s="99">
        <f>rep!AP104</f>
        <v>0</v>
      </c>
      <c r="AQ112" s="99">
        <f>rep!AQ104</f>
        <v>0</v>
      </c>
      <c r="AR112" s="99">
        <f>rep!AR104</f>
        <v>0</v>
      </c>
      <c r="AU112">
        <f t="shared" si="6"/>
        <v>34.436016233000004</v>
      </c>
      <c r="AV112">
        <f t="shared" si="7"/>
        <v>33.274815402273909</v>
      </c>
      <c r="AW112">
        <f t="shared" si="8"/>
        <v>31.872995413243871</v>
      </c>
      <c r="AX112">
        <f t="shared" si="10"/>
        <v>6.4260071397669094</v>
      </c>
      <c r="AY112">
        <f t="shared" si="9"/>
        <v>0.45807515368563101</v>
      </c>
      <c r="AZ112">
        <f t="shared" si="11"/>
        <v>0.45807515368563101</v>
      </c>
    </row>
    <row r="113" spans="1:52" x14ac:dyDescent="0.2">
      <c r="A113">
        <v>2020</v>
      </c>
      <c r="B113" s="99">
        <f>rep!B105</f>
        <v>0</v>
      </c>
      <c r="C113" s="99">
        <f>rep!C105</f>
        <v>0</v>
      </c>
      <c r="D113" s="99">
        <f>rep!D105</f>
        <v>0</v>
      </c>
      <c r="E113" s="99">
        <f>rep!E105</f>
        <v>0</v>
      </c>
      <c r="F113" s="99">
        <f>rep!F105</f>
        <v>0</v>
      </c>
      <c r="G113" s="99">
        <f>rep!G105</f>
        <v>0</v>
      </c>
      <c r="H113" s="99">
        <f>rep!H105</f>
        <v>0</v>
      </c>
      <c r="I113" s="99">
        <f>rep!I105</f>
        <v>0</v>
      </c>
      <c r="J113" s="99">
        <f>rep!J105</f>
        <v>0</v>
      </c>
      <c r="K113" s="99">
        <f>rep!K105</f>
        <v>0</v>
      </c>
      <c r="L113" s="99">
        <f>rep!L105</f>
        <v>0</v>
      </c>
      <c r="M113" s="99">
        <f>rep!M105</f>
        <v>0</v>
      </c>
      <c r="N113" s="99">
        <f>rep!N105</f>
        <v>0</v>
      </c>
      <c r="O113" s="99">
        <f>rep!O105</f>
        <v>1.3300300000000001E-3</v>
      </c>
      <c r="P113" s="99">
        <f>rep!P105</f>
        <v>1.3300300000000001E-3</v>
      </c>
      <c r="Q113" s="99">
        <f>rep!Q105</f>
        <v>7.4001500000000001E-4</v>
      </c>
      <c r="R113" s="99">
        <f>rep!R105</f>
        <v>2.6600500000000002E-3</v>
      </c>
      <c r="S113" s="99">
        <f>rep!S105</f>
        <v>6.1501200000000002E-3</v>
      </c>
      <c r="T113" s="99">
        <f>rep!T105</f>
        <v>1.0300200000000001E-2</v>
      </c>
      <c r="U113" s="99">
        <f>rep!U105</f>
        <v>2.43705E-2</v>
      </c>
      <c r="V113" s="99">
        <f>rep!V105</f>
        <v>4.8391000000000003E-2</v>
      </c>
      <c r="W113" s="99">
        <f>rep!W105</f>
        <v>5.8661199999999997E-2</v>
      </c>
      <c r="X113" s="99">
        <f>rep!X105</f>
        <v>8.0441600000000002E-2</v>
      </c>
      <c r="Y113" s="99">
        <f>rep!Y105</f>
        <v>8.5001699999999999E-2</v>
      </c>
      <c r="Z113" s="99">
        <f>rep!Z105</f>
        <v>0.102502</v>
      </c>
      <c r="AA113" s="99">
        <f>rep!AA105</f>
        <v>0.10616200000000001</v>
      </c>
      <c r="AB113" s="99">
        <f>rep!AB105</f>
        <v>0.118492</v>
      </c>
      <c r="AC113" s="99">
        <f>rep!AC105</f>
        <v>0.114122</v>
      </c>
      <c r="AD113" s="99">
        <f>rep!AD105</f>
        <v>8.4361699999999998E-2</v>
      </c>
      <c r="AE113" s="99">
        <f>rep!AE105</f>
        <v>6.2311199999999997E-2</v>
      </c>
      <c r="AF113" s="99">
        <f>rep!AF105</f>
        <v>4.2730900000000002E-2</v>
      </c>
      <c r="AG113" s="99">
        <f>rep!AG105</f>
        <v>2.4070500000000002E-2</v>
      </c>
      <c r="AH113" s="99">
        <f>rep!AH105</f>
        <v>1.4760300000000001E-2</v>
      </c>
      <c r="AI113" s="99">
        <f>rep!AI105</f>
        <v>6.1501200000000002E-3</v>
      </c>
      <c r="AJ113" s="99">
        <f>rep!AJ105</f>
        <v>3.0400599999999998E-3</v>
      </c>
      <c r="AK113" s="99">
        <f>rep!AK105</f>
        <v>1.13002E-3</v>
      </c>
      <c r="AL113" s="99">
        <f>rep!AL105</f>
        <v>6.3001300000000001E-4</v>
      </c>
      <c r="AM113" s="99">
        <f>rep!AM105</f>
        <v>8.0001599999999997E-5</v>
      </c>
      <c r="AN113" s="99">
        <f>rep!AN105</f>
        <v>8.0001599999999997E-5</v>
      </c>
      <c r="AO113" s="99">
        <f>rep!AO105</f>
        <v>0</v>
      </c>
      <c r="AP113" s="99">
        <f>rep!AP105</f>
        <v>0</v>
      </c>
      <c r="AQ113" s="99">
        <f>rep!AQ105</f>
        <v>0</v>
      </c>
      <c r="AR113" s="99">
        <f>rep!AR105</f>
        <v>0</v>
      </c>
      <c r="AU113">
        <f t="shared" si="6"/>
        <v>34.590196224000003</v>
      </c>
      <c r="AV113">
        <f t="shared" si="7"/>
        <v>33.459522372321999</v>
      </c>
      <c r="AW113">
        <f t="shared" si="8"/>
        <v>31.700343394084484</v>
      </c>
      <c r="AX113">
        <f t="shared" si="10"/>
        <v>6.3911982649363877</v>
      </c>
      <c r="AY113">
        <f t="shared" si="9"/>
        <v>0.44724573063823447</v>
      </c>
      <c r="AZ113">
        <f t="shared" si="11"/>
        <v>0.44724573063823447</v>
      </c>
    </row>
    <row r="114" spans="1:52" x14ac:dyDescent="0.2"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U114">
        <f t="shared" si="6"/>
        <v>33.703768278000005</v>
      </c>
      <c r="AV114">
        <f t="shared" si="7"/>
        <v>33.590317300215496</v>
      </c>
      <c r="AW114">
        <f t="shared" si="8"/>
        <v>31.870614170075669</v>
      </c>
      <c r="AX114">
        <f t="shared" si="10"/>
        <v>6.4255270504184816</v>
      </c>
      <c r="AY114">
        <f t="shared" si="9"/>
        <v>4.4756267936009266E-2</v>
      </c>
      <c r="AZ114">
        <f t="shared" si="11"/>
        <v>4.4756267936009266E-2</v>
      </c>
    </row>
    <row r="115" spans="1:52" x14ac:dyDescent="0.2">
      <c r="A115" t="s">
        <v>14</v>
      </c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U115">
        <f t="shared" si="6"/>
        <v>32.45638000000001</v>
      </c>
      <c r="AV115">
        <f t="shared" si="7"/>
        <v>33.670009700873592</v>
      </c>
      <c r="AW115">
        <f t="shared" si="8"/>
        <v>32.436716769913346</v>
      </c>
      <c r="AX115">
        <f t="shared" si="10"/>
        <v>6.539660639095433</v>
      </c>
      <c r="AY115">
        <f t="shared" si="9"/>
        <v>-0.47457908012074262</v>
      </c>
      <c r="AZ115">
        <f t="shared" si="11"/>
        <v>-0.47457908012074262</v>
      </c>
    </row>
    <row r="116" spans="1:52" x14ac:dyDescent="0.2">
      <c r="A116">
        <v>1987</v>
      </c>
      <c r="B116" s="100">
        <f>rep!B107</f>
        <v>1.63118E-8</v>
      </c>
      <c r="C116" s="100">
        <f>rep!C107</f>
        <v>3.6489300000000001E-7</v>
      </c>
      <c r="D116" s="100">
        <f>rep!D107</f>
        <v>5.3811500000000001E-6</v>
      </c>
      <c r="E116" s="100">
        <f>rep!E107</f>
        <v>5.2373500000000003E-5</v>
      </c>
      <c r="F116" s="100">
        <f>rep!F107</f>
        <v>3.3688000000000001E-4</v>
      </c>
      <c r="G116" s="100">
        <f>rep!G107</f>
        <v>1.4352200000000001E-3</v>
      </c>
      <c r="H116" s="100">
        <f>rep!H107</f>
        <v>4.06954E-3</v>
      </c>
      <c r="I116" s="100">
        <f>rep!I107</f>
        <v>7.7875699999999997E-3</v>
      </c>
      <c r="J116" s="100">
        <f>rep!J107</f>
        <v>1.0524199999999999E-2</v>
      </c>
      <c r="K116" s="100">
        <f>rep!K107</f>
        <v>1.1542699999999999E-2</v>
      </c>
      <c r="L116" s="100">
        <f>rep!L107</f>
        <v>1.33919E-2</v>
      </c>
      <c r="M116" s="100">
        <f>rep!M107</f>
        <v>1.8380899999999999E-2</v>
      </c>
      <c r="N116" s="100">
        <f>rep!N107</f>
        <v>2.5477300000000001E-2</v>
      </c>
      <c r="O116" s="100">
        <f>rep!O107</f>
        <v>3.2639899999999999E-2</v>
      </c>
      <c r="P116" s="100">
        <f>rep!P107</f>
        <v>3.9865100000000001E-2</v>
      </c>
      <c r="Q116" s="100">
        <f>rep!Q107</f>
        <v>4.8260299999999999E-2</v>
      </c>
      <c r="R116" s="100">
        <f>rep!R107</f>
        <v>5.7496499999999999E-2</v>
      </c>
      <c r="S116" s="100">
        <f>rep!S107</f>
        <v>6.5771999999999997E-2</v>
      </c>
      <c r="T116" s="100">
        <f>rep!T107</f>
        <v>7.1660799999999997E-2</v>
      </c>
      <c r="U116" s="100">
        <f>rep!U107</f>
        <v>7.4796600000000005E-2</v>
      </c>
      <c r="V116" s="100">
        <f>rep!V107</f>
        <v>7.5157100000000004E-2</v>
      </c>
      <c r="W116" s="100">
        <f>rep!W107</f>
        <v>7.2694800000000004E-2</v>
      </c>
      <c r="X116" s="100">
        <f>rep!X107</f>
        <v>6.7664600000000005E-2</v>
      </c>
      <c r="Y116" s="100">
        <f>rep!Y107</f>
        <v>6.0770999999999999E-2</v>
      </c>
      <c r="Z116" s="100">
        <f>rep!Z107</f>
        <v>5.2873000000000003E-2</v>
      </c>
      <c r="AA116" s="100">
        <f>rep!AA107</f>
        <v>4.4687900000000003E-2</v>
      </c>
      <c r="AB116" s="100">
        <f>rep!AB107</f>
        <v>3.6729999999999999E-2</v>
      </c>
      <c r="AC116" s="100">
        <f>rep!AC107</f>
        <v>2.9357100000000001E-2</v>
      </c>
      <c r="AD116" s="100">
        <f>rep!AD107</f>
        <v>2.2802200000000002E-2</v>
      </c>
      <c r="AE116" s="100">
        <f>rep!AE107</f>
        <v>1.7186199999999999E-2</v>
      </c>
      <c r="AF116" s="100">
        <f>rep!AF107</f>
        <v>1.2540000000000001E-2</v>
      </c>
      <c r="AG116" s="100">
        <f>rep!AG107</f>
        <v>8.8298300000000003E-3</v>
      </c>
      <c r="AH116" s="100">
        <f>rep!AH107</f>
        <v>5.97782E-3</v>
      </c>
      <c r="AI116" s="100">
        <f>rep!AI107</f>
        <v>3.8756400000000001E-3</v>
      </c>
      <c r="AJ116" s="100">
        <f>rep!AJ107</f>
        <v>2.3966199999999999E-3</v>
      </c>
      <c r="AK116" s="100">
        <f>rep!AK107</f>
        <v>1.40796E-3</v>
      </c>
      <c r="AL116" s="100">
        <f>rep!AL107</f>
        <v>7.8286999999999996E-4</v>
      </c>
      <c r="AM116" s="100">
        <f>rep!AM107</f>
        <v>4.1059100000000003E-4</v>
      </c>
      <c r="AN116" s="100">
        <f>rep!AN107</f>
        <v>2.0248999999999999E-4</v>
      </c>
      <c r="AO116" s="100">
        <f>rep!AO107</f>
        <v>9.3646099999999998E-5</v>
      </c>
      <c r="AP116" s="100">
        <f>rep!AP107</f>
        <v>4.0516000000000003E-5</v>
      </c>
      <c r="AQ116" s="100">
        <f>rep!AQ107</f>
        <v>1.6365E-5</v>
      </c>
      <c r="AR116" s="100">
        <f>rep!AR107</f>
        <v>6.1600100000000002E-6</v>
      </c>
      <c r="AU116">
        <f t="shared" si="6"/>
        <v>34.634524130999992</v>
      </c>
      <c r="AV116">
        <f t="shared" si="7"/>
        <v>33.674188585584297</v>
      </c>
      <c r="AW116">
        <f t="shared" si="8"/>
        <v>33.459299665928711</v>
      </c>
      <c r="AX116">
        <f t="shared" si="10"/>
        <v>6.7458265455501438</v>
      </c>
      <c r="AY116">
        <f t="shared" si="9"/>
        <v>0.3697476469988169</v>
      </c>
      <c r="AZ116">
        <f t="shared" si="11"/>
        <v>0.3697476469988169</v>
      </c>
    </row>
    <row r="117" spans="1:52" x14ac:dyDescent="0.2">
      <c r="A117">
        <v>1988</v>
      </c>
      <c r="B117" s="100">
        <f>rep!B108</f>
        <v>1.07169E-8</v>
      </c>
      <c r="C117" s="100">
        <f>rep!C108</f>
        <v>2.3976200000000003E-7</v>
      </c>
      <c r="D117" s="100">
        <f>rep!D108</f>
        <v>3.5368600000000001E-6</v>
      </c>
      <c r="E117" s="100">
        <f>rep!E108</f>
        <v>3.4445700000000001E-5</v>
      </c>
      <c r="F117" s="100">
        <f>rep!F108</f>
        <v>2.2187800000000001E-4</v>
      </c>
      <c r="G117" s="100">
        <f>rep!G108</f>
        <v>9.4841299999999995E-4</v>
      </c>
      <c r="H117" s="100">
        <f>rep!H108</f>
        <v>2.7122299999999999E-3</v>
      </c>
      <c r="I117" s="100">
        <f>rep!I108</f>
        <v>5.3146299999999999E-3</v>
      </c>
      <c r="J117" s="100">
        <f>rep!J108</f>
        <v>7.6783399999999996E-3</v>
      </c>
      <c r="K117" s="100">
        <f>rep!K108</f>
        <v>9.8286099999999998E-3</v>
      </c>
      <c r="L117" s="100">
        <f>rep!L108</f>
        <v>1.3902899999999999E-2</v>
      </c>
      <c r="M117" s="100">
        <f>rep!M108</f>
        <v>2.12315E-2</v>
      </c>
      <c r="N117" s="100">
        <f>rep!N108</f>
        <v>3.01435E-2</v>
      </c>
      <c r="O117" s="100">
        <f>rep!O108</f>
        <v>3.8424300000000002E-2</v>
      </c>
      <c r="P117" s="100">
        <f>rep!P108</f>
        <v>4.6225200000000001E-2</v>
      </c>
      <c r="Q117" s="100">
        <f>rep!Q108</f>
        <v>5.4845199999999997E-2</v>
      </c>
      <c r="R117" s="100">
        <f>rep!R108</f>
        <v>6.3837199999999997E-2</v>
      </c>
      <c r="S117" s="100">
        <f>rep!S108</f>
        <v>7.1097099999999996E-2</v>
      </c>
      <c r="T117" s="100">
        <f>rep!T108</f>
        <v>7.5164599999999998E-2</v>
      </c>
      <c r="U117" s="100">
        <f>rep!U108</f>
        <v>7.6035400000000003E-2</v>
      </c>
      <c r="V117" s="100">
        <f>rep!V108</f>
        <v>7.4169100000000002E-2</v>
      </c>
      <c r="W117" s="100">
        <f>rep!W108</f>
        <v>6.9861300000000001E-2</v>
      </c>
      <c r="X117" s="100">
        <f>rep!X108</f>
        <v>6.3537800000000005E-2</v>
      </c>
      <c r="Y117" s="100">
        <f>rep!Y108</f>
        <v>5.5960000000000003E-2</v>
      </c>
      <c r="Z117" s="100">
        <f>rep!Z108</f>
        <v>4.7953799999999998E-2</v>
      </c>
      <c r="AA117" s="100">
        <f>rep!AA108</f>
        <v>4.0120400000000001E-2</v>
      </c>
      <c r="AB117" s="100">
        <f>rep!AB108</f>
        <v>3.2808700000000003E-2</v>
      </c>
      <c r="AC117" s="100">
        <f>rep!AC108</f>
        <v>2.6212200000000001E-2</v>
      </c>
      <c r="AD117" s="100">
        <f>rep!AD108</f>
        <v>2.0434899999999999E-2</v>
      </c>
      <c r="AE117" s="100">
        <f>rep!AE108</f>
        <v>1.55149E-2</v>
      </c>
      <c r="AF117" s="100">
        <f>rep!AF108</f>
        <v>1.1439599999999999E-2</v>
      </c>
      <c r="AG117" s="100">
        <f>rep!AG108</f>
        <v>8.1624599999999999E-3</v>
      </c>
      <c r="AH117" s="100">
        <f>rep!AH108</f>
        <v>5.6130399999999997E-3</v>
      </c>
      <c r="AI117" s="100">
        <f>rep!AI108</f>
        <v>3.7037400000000001E-3</v>
      </c>
      <c r="AJ117" s="100">
        <f>rep!AJ108</f>
        <v>2.3345200000000001E-3</v>
      </c>
      <c r="AK117" s="100">
        <f>rep!AK108</f>
        <v>1.3994299999999999E-3</v>
      </c>
      <c r="AL117" s="100">
        <f>rep!AL108</f>
        <v>7.9446599999999997E-4</v>
      </c>
      <c r="AM117" s="100">
        <f>rep!AM108</f>
        <v>4.2549200000000003E-4</v>
      </c>
      <c r="AN117" s="100">
        <f>rep!AN108</f>
        <v>2.14236E-4</v>
      </c>
      <c r="AO117" s="100">
        <f>rep!AO108</f>
        <v>1.011E-4</v>
      </c>
      <c r="AP117" s="100">
        <f>rep!AP108</f>
        <v>4.4599099999999998E-5</v>
      </c>
      <c r="AQ117" s="100">
        <f>rep!AQ108</f>
        <v>1.8349799999999998E-5</v>
      </c>
      <c r="AR117" s="100">
        <f>rep!AR108</f>
        <v>7.02808E-6</v>
      </c>
      <c r="AU117">
        <f t="shared" si="6"/>
        <v>33.527318861699996</v>
      </c>
      <c r="AV117">
        <f t="shared" si="7"/>
        <v>33.576182269822105</v>
      </c>
      <c r="AW117">
        <f t="shared" si="8"/>
        <v>34.26070623573446</v>
      </c>
      <c r="AX117">
        <f t="shared" si="10"/>
        <v>6.9074004507529159</v>
      </c>
      <c r="AY117">
        <f t="shared" si="9"/>
        <v>-1.8592013991580933E-2</v>
      </c>
      <c r="AZ117">
        <f t="shared" si="11"/>
        <v>-1.8592013991580933E-2</v>
      </c>
    </row>
    <row r="118" spans="1:52" x14ac:dyDescent="0.2">
      <c r="A118">
        <v>1989</v>
      </c>
      <c r="B118" s="100">
        <f>rep!B109</f>
        <v>7.6443000000000002E-9</v>
      </c>
      <c r="C118" s="100">
        <f>rep!C109</f>
        <v>1.71014E-7</v>
      </c>
      <c r="D118" s="100">
        <f>rep!D109</f>
        <v>2.5224499999999999E-6</v>
      </c>
      <c r="E118" s="100">
        <f>rep!E109</f>
        <v>2.45607E-5</v>
      </c>
      <c r="F118" s="100">
        <f>rep!F109</f>
        <v>1.5812500000000001E-4</v>
      </c>
      <c r="G118" s="100">
        <f>rep!G109</f>
        <v>6.7512599999999996E-4</v>
      </c>
      <c r="H118" s="100">
        <f>rep!H109</f>
        <v>1.92512E-3</v>
      </c>
      <c r="I118" s="100">
        <f>rep!I109</f>
        <v>3.7434E-3</v>
      </c>
      <c r="J118" s="100">
        <f>rep!J109</f>
        <v>5.30293E-3</v>
      </c>
      <c r="K118" s="100">
        <f>rep!K109</f>
        <v>6.54698E-3</v>
      </c>
      <c r="L118" s="100">
        <f>rep!L109</f>
        <v>9.0607399999999994E-3</v>
      </c>
      <c r="M118" s="100">
        <f>rep!M109</f>
        <v>1.42641E-2</v>
      </c>
      <c r="N118" s="100">
        <f>rep!N109</f>
        <v>2.1920599999999998E-2</v>
      </c>
      <c r="O118" s="100">
        <f>rep!O109</f>
        <v>3.13692E-2</v>
      </c>
      <c r="P118" s="100">
        <f>rep!P109</f>
        <v>4.2725600000000002E-2</v>
      </c>
      <c r="Q118" s="100">
        <f>rep!Q109</f>
        <v>5.5681300000000003E-2</v>
      </c>
      <c r="R118" s="100">
        <f>rep!R109</f>
        <v>6.8126800000000001E-2</v>
      </c>
      <c r="S118" s="100">
        <f>rep!S109</f>
        <v>7.7316499999999996E-2</v>
      </c>
      <c r="T118" s="100">
        <f>rep!T109</f>
        <v>8.2002599999999995E-2</v>
      </c>
      <c r="U118" s="100">
        <f>rep!U109</f>
        <v>8.2608799999999996E-2</v>
      </c>
      <c r="V118" s="100">
        <f>rep!V109</f>
        <v>7.9899600000000001E-2</v>
      </c>
      <c r="W118" s="100">
        <f>rep!W109</f>
        <v>7.4373999999999996E-2</v>
      </c>
      <c r="X118" s="100">
        <f>rep!X109</f>
        <v>6.6669999999999993E-2</v>
      </c>
      <c r="Y118" s="100">
        <f>rep!Y109</f>
        <v>5.7780900000000003E-2</v>
      </c>
      <c r="Z118" s="100">
        <f>rep!Z109</f>
        <v>4.8714800000000003E-2</v>
      </c>
      <c r="AA118" s="100">
        <f>rep!AA109</f>
        <v>4.01549E-2</v>
      </c>
      <c r="AB118" s="100">
        <f>rep!AB109</f>
        <v>3.2439000000000003E-2</v>
      </c>
      <c r="AC118" s="100">
        <f>rep!AC109</f>
        <v>2.56943E-2</v>
      </c>
      <c r="AD118" s="100">
        <f>rep!AD109</f>
        <v>1.99393E-2</v>
      </c>
      <c r="AE118" s="100">
        <f>rep!AE109</f>
        <v>1.51301E-2</v>
      </c>
      <c r="AF118" s="100">
        <f>rep!AF109</f>
        <v>1.11906E-2</v>
      </c>
      <c r="AG118" s="100">
        <f>rep!AG109</f>
        <v>8.0338100000000006E-3</v>
      </c>
      <c r="AH118" s="100">
        <f>rep!AH109</f>
        <v>5.5711299999999997E-3</v>
      </c>
      <c r="AI118" s="100">
        <f>rep!AI109</f>
        <v>3.71273E-3</v>
      </c>
      <c r="AJ118" s="100">
        <f>rep!AJ109</f>
        <v>2.3655999999999998E-3</v>
      </c>
      <c r="AK118" s="100">
        <f>rep!AK109</f>
        <v>1.43396E-3</v>
      </c>
      <c r="AL118" s="100">
        <f>rep!AL109</f>
        <v>8.23162E-4</v>
      </c>
      <c r="AM118" s="100">
        <f>rep!AM109</f>
        <v>4.4563300000000002E-4</v>
      </c>
      <c r="AN118" s="100">
        <f>rep!AN109</f>
        <v>2.2668499999999999E-4</v>
      </c>
      <c r="AO118" s="100">
        <f>rep!AO109</f>
        <v>1.0800499999999999E-4</v>
      </c>
      <c r="AP118" s="100">
        <f>rep!AP109</f>
        <v>4.8069099999999997E-5</v>
      </c>
      <c r="AQ118" s="100">
        <f>rep!AQ109</f>
        <v>1.99389E-5</v>
      </c>
      <c r="AR118" s="100">
        <f>rep!AR109</f>
        <v>7.6934399999999993E-6</v>
      </c>
      <c r="AU118">
        <f t="shared" si="6"/>
        <v>32.823983214199991</v>
      </c>
      <c r="AV118">
        <f t="shared" si="7"/>
        <v>33.5047347516714</v>
      </c>
      <c r="AW118">
        <f t="shared" si="8"/>
        <v>33.964372639533622</v>
      </c>
      <c r="AX118">
        <f t="shared" si="10"/>
        <v>6.847655774099521</v>
      </c>
      <c r="AY118">
        <f t="shared" si="9"/>
        <v>-0.26014631027701374</v>
      </c>
      <c r="AZ118">
        <f t="shared" si="11"/>
        <v>-0.26014631027701374</v>
      </c>
    </row>
    <row r="119" spans="1:52" x14ac:dyDescent="0.2">
      <c r="A119">
        <v>1990</v>
      </c>
      <c r="B119" s="100">
        <f>rep!B110</f>
        <v>5.7534499999999998E-9</v>
      </c>
      <c r="C119" s="100">
        <f>rep!C110</f>
        <v>1.28713E-7</v>
      </c>
      <c r="D119" s="100">
        <f>rep!D110</f>
        <v>1.89854E-6</v>
      </c>
      <c r="E119" s="100">
        <f>rep!E110</f>
        <v>1.84863E-5</v>
      </c>
      <c r="F119" s="100">
        <f>rep!F110</f>
        <v>1.19024E-4</v>
      </c>
      <c r="G119" s="100">
        <f>rep!G110</f>
        <v>5.0824599999999996E-4</v>
      </c>
      <c r="H119" s="100">
        <f>rep!H110</f>
        <v>1.4497100000000001E-3</v>
      </c>
      <c r="I119" s="100">
        <f>rep!I110</f>
        <v>2.8211299999999998E-3</v>
      </c>
      <c r="J119" s="100">
        <f>rep!J110</f>
        <v>4.0034099999999998E-3</v>
      </c>
      <c r="K119" s="100">
        <f>rep!K110</f>
        <v>4.9534999999999996E-3</v>
      </c>
      <c r="L119" s="100">
        <f>rep!L110</f>
        <v>6.84054E-3</v>
      </c>
      <c r="M119" s="100">
        <f>rep!M110</f>
        <v>1.0663199999999999E-2</v>
      </c>
      <c r="N119" s="100">
        <f>rep!N110</f>
        <v>1.6167899999999999E-2</v>
      </c>
      <c r="O119" s="100">
        <f>rep!O110</f>
        <v>2.2956000000000001E-2</v>
      </c>
      <c r="P119" s="100">
        <f>rep!P110</f>
        <v>3.1641599999999999E-2</v>
      </c>
      <c r="Q119" s="100">
        <f>rep!Q110</f>
        <v>4.2974600000000002E-2</v>
      </c>
      <c r="R119" s="100">
        <f>rep!R110</f>
        <v>5.6308900000000002E-2</v>
      </c>
      <c r="S119" s="100">
        <f>rep!S110</f>
        <v>6.9634000000000001E-2</v>
      </c>
      <c r="T119" s="100">
        <f>rep!T110</f>
        <v>8.0710000000000004E-2</v>
      </c>
      <c r="U119" s="100">
        <f>rep!U110</f>
        <v>8.7705599999999995E-2</v>
      </c>
      <c r="V119" s="100">
        <f>rep!V110</f>
        <v>8.9395299999999997E-2</v>
      </c>
      <c r="W119" s="100">
        <f>rep!W110</f>
        <v>8.5609599999999994E-2</v>
      </c>
      <c r="X119" s="100">
        <f>rep!X110</f>
        <v>7.7506599999999995E-2</v>
      </c>
      <c r="Y119" s="100">
        <f>rep!Y110</f>
        <v>6.7030999999999993E-2</v>
      </c>
      <c r="Z119" s="100">
        <f>rep!Z110</f>
        <v>5.59862E-2</v>
      </c>
      <c r="AA119" s="100">
        <f>rep!AA110</f>
        <v>4.5528699999999998E-2</v>
      </c>
      <c r="AB119" s="100">
        <f>rep!AB110</f>
        <v>3.62168E-2</v>
      </c>
      <c r="AC119" s="100">
        <f>rep!AC110</f>
        <v>2.8247899999999999E-2</v>
      </c>
      <c r="AD119" s="100">
        <f>rep!AD110</f>
        <v>2.16229E-2</v>
      </c>
      <c r="AE119" s="100">
        <f>rep!AE110</f>
        <v>1.62337E-2</v>
      </c>
      <c r="AF119" s="100">
        <f>rep!AF110</f>
        <v>1.1923700000000001E-2</v>
      </c>
      <c r="AG119" s="100">
        <f>rep!AG110</f>
        <v>8.5328799999999996E-3</v>
      </c>
      <c r="AH119" s="100">
        <f>rep!AH110</f>
        <v>5.9179000000000002E-3</v>
      </c>
      <c r="AI119" s="100">
        <f>rep!AI110</f>
        <v>3.9544599999999999E-3</v>
      </c>
      <c r="AJ119" s="100">
        <f>rep!AJ110</f>
        <v>2.5309099999999999E-3</v>
      </c>
      <c r="AK119" s="100">
        <f>rep!AK110</f>
        <v>1.54268E-3</v>
      </c>
      <c r="AL119" s="100">
        <f>rep!AL110</f>
        <v>8.9091799999999998E-4</v>
      </c>
      <c r="AM119" s="100">
        <f>rep!AM110</f>
        <v>4.8526E-4</v>
      </c>
      <c r="AN119" s="100">
        <f>rep!AN110</f>
        <v>2.4830000000000002E-4</v>
      </c>
      <c r="AO119" s="100">
        <f>rep!AO110</f>
        <v>1.18959E-4</v>
      </c>
      <c r="AP119" s="100">
        <f>rep!AP110</f>
        <v>5.3214400000000003E-5</v>
      </c>
      <c r="AQ119" s="100">
        <f>rep!AQ110</f>
        <v>2.2175200000000001E-5</v>
      </c>
      <c r="AR119" s="100">
        <f>rep!AR110</f>
        <v>8.5918199999999993E-6</v>
      </c>
      <c r="AU119">
        <f t="shared" si="6"/>
        <v>35.087344874999992</v>
      </c>
      <c r="AV119">
        <f t="shared" si="7"/>
        <v>33.508148947315711</v>
      </c>
      <c r="AW119">
        <f t="shared" si="8"/>
        <v>33.31133322607775</v>
      </c>
      <c r="AX119">
        <f t="shared" si="10"/>
        <v>6.7159946020318042</v>
      </c>
      <c r="AY119">
        <f t="shared" si="9"/>
        <v>0.60936968655917612</v>
      </c>
      <c r="AZ119">
        <f t="shared" si="11"/>
        <v>0.60936968655917612</v>
      </c>
    </row>
    <row r="120" spans="1:52" x14ac:dyDescent="0.2">
      <c r="A120">
        <v>1991</v>
      </c>
      <c r="B120" s="100">
        <f>rep!B111</f>
        <v>5.9574500000000004E-9</v>
      </c>
      <c r="C120" s="100">
        <f>rep!C111</f>
        <v>1.33273E-7</v>
      </c>
      <c r="D120" s="100">
        <f>rep!D111</f>
        <v>1.9655999999999999E-6</v>
      </c>
      <c r="E120" s="100">
        <f>rep!E111</f>
        <v>1.9135099999999999E-5</v>
      </c>
      <c r="F120" s="100">
        <f>rep!F111</f>
        <v>1.23144E-4</v>
      </c>
      <c r="G120" s="100">
        <f>rep!G111</f>
        <v>5.2526199999999997E-4</v>
      </c>
      <c r="H120" s="100">
        <f>rep!H111</f>
        <v>1.49402E-3</v>
      </c>
      <c r="I120" s="100">
        <f>rep!I111</f>
        <v>2.8845699999999999E-3</v>
      </c>
      <c r="J120" s="100">
        <f>rep!J111</f>
        <v>4.0034399999999996E-3</v>
      </c>
      <c r="K120" s="100">
        <f>rep!K111</f>
        <v>4.7070999999999997E-3</v>
      </c>
      <c r="L120" s="100">
        <f>rep!L111</f>
        <v>6.10152E-3</v>
      </c>
      <c r="M120" s="100">
        <f>rep!M111</f>
        <v>9.2013100000000007E-3</v>
      </c>
      <c r="N120" s="100">
        <f>rep!N111</f>
        <v>1.3813000000000001E-2</v>
      </c>
      <c r="O120" s="100">
        <f>rep!O111</f>
        <v>1.95035E-2</v>
      </c>
      <c r="P120" s="100">
        <f>rep!P111</f>
        <v>2.6678500000000001E-2</v>
      </c>
      <c r="Q120" s="100">
        <f>rep!Q111</f>
        <v>3.5914799999999997E-2</v>
      </c>
      <c r="R120" s="100">
        <f>rep!R111</f>
        <v>4.6799300000000002E-2</v>
      </c>
      <c r="S120" s="100">
        <f>rep!S111</f>
        <v>5.8109099999999997E-2</v>
      </c>
      <c r="T120" s="100">
        <f>rep!T111</f>
        <v>6.8710400000000005E-2</v>
      </c>
      <c r="U120" s="100">
        <f>rep!U111</f>
        <v>7.7665200000000004E-2</v>
      </c>
      <c r="V120" s="100">
        <f>rep!V111</f>
        <v>8.3816100000000004E-2</v>
      </c>
      <c r="W120" s="100">
        <f>rep!W111</f>
        <v>8.5953600000000005E-2</v>
      </c>
      <c r="X120" s="100">
        <f>rep!X111</f>
        <v>8.3498799999999998E-2</v>
      </c>
      <c r="Y120" s="100">
        <f>rep!Y111</f>
        <v>7.6873499999999997E-2</v>
      </c>
      <c r="Z120" s="100">
        <f>rep!Z111</f>
        <v>6.7289299999999996E-2</v>
      </c>
      <c r="AA120" s="100">
        <f>rep!AA111</f>
        <v>5.6278700000000001E-2</v>
      </c>
      <c r="AB120" s="100">
        <f>rep!AB111</f>
        <v>4.5257199999999997E-2</v>
      </c>
      <c r="AC120" s="100">
        <f>rep!AC111</f>
        <v>3.5232600000000003E-2</v>
      </c>
      <c r="AD120" s="100">
        <f>rep!AD111</f>
        <v>2.6712900000000001E-2</v>
      </c>
      <c r="AE120" s="100">
        <f>rep!AE111</f>
        <v>1.9798099999999999E-2</v>
      </c>
      <c r="AF120" s="100">
        <f>rep!AF111</f>
        <v>1.4352500000000001E-2</v>
      </c>
      <c r="AG120" s="100">
        <f>rep!AG111</f>
        <v>1.01551E-2</v>
      </c>
      <c r="AH120" s="100">
        <f>rep!AH111</f>
        <v>6.9824500000000003E-3</v>
      </c>
      <c r="AI120" s="100">
        <f>rep!AI111</f>
        <v>4.6393700000000003E-3</v>
      </c>
      <c r="AJ120" s="100">
        <f>rep!AJ111</f>
        <v>2.9603400000000001E-3</v>
      </c>
      <c r="AK120" s="100">
        <f>rep!AK111</f>
        <v>1.8028899999999999E-3</v>
      </c>
      <c r="AL120" s="100">
        <f>rep!AL111</f>
        <v>1.04192E-3</v>
      </c>
      <c r="AM120" s="100">
        <f>rep!AM111</f>
        <v>5.6849099999999996E-4</v>
      </c>
      <c r="AN120" s="100">
        <f>rep!AN111</f>
        <v>2.9156599999999999E-4</v>
      </c>
      <c r="AO120" s="100">
        <f>rep!AO111</f>
        <v>1.4005199999999999E-4</v>
      </c>
      <c r="AP120" s="100">
        <f>rep!AP111</f>
        <v>6.2817400000000006E-5</v>
      </c>
      <c r="AQ120" s="100">
        <f>rep!AQ111</f>
        <v>2.6245E-5</v>
      </c>
      <c r="AR120" s="100">
        <f>rep!AR111</f>
        <v>1.01936E-5</v>
      </c>
    </row>
    <row r="121" spans="1:52" x14ac:dyDescent="0.2">
      <c r="A121">
        <v>1992</v>
      </c>
      <c r="B121" s="100">
        <f>rep!B112</f>
        <v>5.1215300000000002E-9</v>
      </c>
      <c r="C121" s="100">
        <f>rep!C112</f>
        <v>1.1458E-7</v>
      </c>
      <c r="D121" s="100">
        <f>rep!D112</f>
        <v>1.6901999999999999E-6</v>
      </c>
      <c r="E121" s="100">
        <f>rep!E112</f>
        <v>1.6460399999999999E-5</v>
      </c>
      <c r="F121" s="100">
        <f>rep!F112</f>
        <v>1.0602E-4</v>
      </c>
      <c r="G121" s="100">
        <f>rep!G112</f>
        <v>4.5310599999999999E-4</v>
      </c>
      <c r="H121" s="100">
        <f>rep!H112</f>
        <v>1.2952599999999999E-3</v>
      </c>
      <c r="I121" s="100">
        <f>rep!I112</f>
        <v>2.53558E-3</v>
      </c>
      <c r="J121" s="100">
        <f>rep!J112</f>
        <v>3.6555200000000002E-3</v>
      </c>
      <c r="K121" s="100">
        <f>rep!K112</f>
        <v>4.6692299999999999E-3</v>
      </c>
      <c r="L121" s="100">
        <f>rep!L112</f>
        <v>6.6368399999999998E-3</v>
      </c>
      <c r="M121" s="100">
        <f>rep!M112</f>
        <v>1.0326500000000001E-2</v>
      </c>
      <c r="N121" s="100">
        <f>rep!N112</f>
        <v>1.5206900000000001E-2</v>
      </c>
      <c r="O121" s="100">
        <f>rep!O112</f>
        <v>2.05784E-2</v>
      </c>
      <c r="P121" s="100">
        <f>rep!P112</f>
        <v>2.6833900000000001E-2</v>
      </c>
      <c r="Q121" s="100">
        <f>rep!Q112</f>
        <v>3.4764000000000003E-2</v>
      </c>
      <c r="R121" s="100">
        <f>rep!R112</f>
        <v>4.41562E-2</v>
      </c>
      <c r="S121" s="100">
        <f>rep!S112</f>
        <v>5.3849899999999999E-2</v>
      </c>
      <c r="T121" s="100">
        <f>rep!T112</f>
        <v>6.27775E-2</v>
      </c>
      <c r="U121" s="100">
        <f>rep!U112</f>
        <v>7.0284700000000006E-2</v>
      </c>
      <c r="V121" s="100">
        <f>rep!V112</f>
        <v>7.5750600000000001E-2</v>
      </c>
      <c r="W121" s="100">
        <f>rep!W112</f>
        <v>7.8525700000000004E-2</v>
      </c>
      <c r="X121" s="100">
        <f>rep!X112</f>
        <v>7.8249799999999994E-2</v>
      </c>
      <c r="Y121" s="100">
        <f>rep!Y112</f>
        <v>7.4977000000000002E-2</v>
      </c>
      <c r="Z121" s="100">
        <f>rep!Z112</f>
        <v>6.9052600000000006E-2</v>
      </c>
      <c r="AA121" s="100">
        <f>rep!AA112</f>
        <v>6.1037599999999997E-2</v>
      </c>
      <c r="AB121" s="100">
        <f>rep!AB112</f>
        <v>5.1715400000000002E-2</v>
      </c>
      <c r="AC121" s="100">
        <f>rep!AC112</f>
        <v>4.20098E-2</v>
      </c>
      <c r="AD121" s="100">
        <f>rep!AD112</f>
        <v>3.27852E-2</v>
      </c>
      <c r="AE121" s="100">
        <f>rep!AE112</f>
        <v>2.4658099999999999E-2</v>
      </c>
      <c r="AF121" s="100">
        <f>rep!AF112</f>
        <v>1.79268E-2</v>
      </c>
      <c r="AG121" s="100">
        <f>rep!AG112</f>
        <v>1.26199E-2</v>
      </c>
      <c r="AH121" s="100">
        <f>rep!AH112</f>
        <v>8.5992099999999995E-3</v>
      </c>
      <c r="AI121" s="100">
        <f>rep!AI112</f>
        <v>5.6569699999999999E-3</v>
      </c>
      <c r="AJ121" s="100">
        <f>rep!AJ112</f>
        <v>3.5771100000000001E-3</v>
      </c>
      <c r="AK121" s="100">
        <f>rep!AK112</f>
        <v>2.1625899999999998E-3</v>
      </c>
      <c r="AL121" s="100">
        <f>rep!AL112</f>
        <v>1.2430099999999999E-3</v>
      </c>
      <c r="AM121" s="100">
        <f>rep!AM112</f>
        <v>6.7568100000000002E-4</v>
      </c>
      <c r="AN121" s="100">
        <f>rep!AN112</f>
        <v>3.45731E-4</v>
      </c>
      <c r="AO121" s="100">
        <f>rep!AO112</f>
        <v>1.6585699999999999E-4</v>
      </c>
      <c r="AP121" s="100">
        <f>rep!AP112</f>
        <v>7.4353700000000006E-5</v>
      </c>
      <c r="AQ121" s="100">
        <f>rep!AQ112</f>
        <v>3.1065200000000002E-5</v>
      </c>
      <c r="AR121" s="100">
        <f>rep!AR112</f>
        <v>1.207E-5</v>
      </c>
    </row>
    <row r="122" spans="1:52" x14ac:dyDescent="0.2">
      <c r="A122">
        <v>1993</v>
      </c>
      <c r="B122" s="100">
        <f>rep!B113</f>
        <v>3.5148999999999999E-9</v>
      </c>
      <c r="C122" s="100">
        <f>rep!C113</f>
        <v>7.8640200000000006E-8</v>
      </c>
      <c r="D122" s="100">
        <f>rep!D113</f>
        <v>1.16022E-6</v>
      </c>
      <c r="E122" s="100">
        <f>rep!E113</f>
        <v>1.1303E-5</v>
      </c>
      <c r="F122" s="100">
        <f>rep!F113</f>
        <v>7.2855900000000002E-5</v>
      </c>
      <c r="G122" s="100">
        <f>rep!G113</f>
        <v>3.11921E-4</v>
      </c>
      <c r="H122" s="100">
        <f>rep!H113</f>
        <v>8.9572700000000002E-4</v>
      </c>
      <c r="I122" s="100">
        <f>rep!I113</f>
        <v>1.7757199999999999E-3</v>
      </c>
      <c r="J122" s="100">
        <f>rep!J113</f>
        <v>2.6499399999999999E-3</v>
      </c>
      <c r="K122" s="100">
        <f>rep!K113</f>
        <v>3.6409300000000001E-3</v>
      </c>
      <c r="L122" s="100">
        <f>rep!L113</f>
        <v>5.6369499999999999E-3</v>
      </c>
      <c r="M122" s="100">
        <f>rep!M113</f>
        <v>9.3243900000000001E-3</v>
      </c>
      <c r="N122" s="100">
        <f>rep!N113</f>
        <v>1.4484E-2</v>
      </c>
      <c r="O122" s="100">
        <f>rep!O113</f>
        <v>2.0795899999999999E-2</v>
      </c>
      <c r="P122" s="100">
        <f>rep!P113</f>
        <v>2.8571099999999999E-2</v>
      </c>
      <c r="Q122" s="100">
        <f>rep!Q113</f>
        <v>3.7956700000000003E-2</v>
      </c>
      <c r="R122" s="100">
        <f>rep!R113</f>
        <v>4.7952000000000002E-2</v>
      </c>
      <c r="S122" s="100">
        <f>rep!S113</f>
        <v>5.6996699999999997E-2</v>
      </c>
      <c r="T122" s="100">
        <f>rep!T113</f>
        <v>6.4217200000000002E-2</v>
      </c>
      <c r="U122" s="100">
        <f>rep!U113</f>
        <v>6.9530400000000006E-2</v>
      </c>
      <c r="V122" s="100">
        <f>rep!V113</f>
        <v>7.28988E-2</v>
      </c>
      <c r="W122" s="100">
        <f>rep!W113</f>
        <v>7.4082899999999993E-2</v>
      </c>
      <c r="X122" s="100">
        <f>rep!X113</f>
        <v>7.2988700000000004E-2</v>
      </c>
      <c r="Y122" s="100">
        <f>rep!Y113</f>
        <v>6.9839999999999999E-2</v>
      </c>
      <c r="Z122" s="100">
        <f>rep!Z113</f>
        <v>6.49946E-2</v>
      </c>
      <c r="AA122" s="100">
        <f>rep!AA113</f>
        <v>5.8778700000000003E-2</v>
      </c>
      <c r="AB122" s="100">
        <f>rep!AB113</f>
        <v>5.1514499999999998E-2</v>
      </c>
      <c r="AC122" s="100">
        <f>rep!AC113</f>
        <v>4.3603500000000003E-2</v>
      </c>
      <c r="AD122" s="100">
        <f>rep!AD113</f>
        <v>3.5535600000000001E-2</v>
      </c>
      <c r="AE122" s="100">
        <f>rep!AE113</f>
        <v>2.7821100000000001E-2</v>
      </c>
      <c r="AF122" s="100">
        <f>rep!AF113</f>
        <v>2.0895500000000001E-2</v>
      </c>
      <c r="AG122" s="100">
        <f>rep!AG113</f>
        <v>1.5044699999999999E-2</v>
      </c>
      <c r="AH122" s="100">
        <f>rep!AH113</f>
        <v>1.0378399999999999E-2</v>
      </c>
      <c r="AI122" s="100">
        <f>rep!AI113</f>
        <v>6.8529400000000001E-3</v>
      </c>
      <c r="AJ122" s="100">
        <f>rep!AJ113</f>
        <v>4.3235299999999999E-3</v>
      </c>
      <c r="AK122" s="100">
        <f>rep!AK113</f>
        <v>2.5990499999999999E-3</v>
      </c>
      <c r="AL122" s="100">
        <f>rep!AL113</f>
        <v>1.4834399999999999E-3</v>
      </c>
      <c r="AM122" s="100">
        <f>rep!AM113</f>
        <v>8.0072699999999999E-4</v>
      </c>
      <c r="AN122" s="100">
        <f>rep!AN113</f>
        <v>4.0713199999999999E-4</v>
      </c>
      <c r="AO122" s="100">
        <f>rep!AO113</f>
        <v>1.94272E-4</v>
      </c>
      <c r="AP122" s="100">
        <f>rep!AP113</f>
        <v>8.6714300000000004E-5</v>
      </c>
      <c r="AQ122" s="100">
        <f>rep!AQ113</f>
        <v>3.61048E-5</v>
      </c>
      <c r="AR122" s="100">
        <f>rep!AR113</f>
        <v>1.3990499999999999E-5</v>
      </c>
    </row>
    <row r="123" spans="1:52" x14ac:dyDescent="0.2">
      <c r="A123">
        <v>1994</v>
      </c>
      <c r="B123" s="100">
        <f>rep!B114</f>
        <v>2.8025999999999998E-9</v>
      </c>
      <c r="C123" s="100">
        <f>rep!C114</f>
        <v>6.2700600000000005E-8</v>
      </c>
      <c r="D123" s="100">
        <f>rep!D114</f>
        <v>9.2493800000000002E-7</v>
      </c>
      <c r="E123" s="100">
        <f>rep!E114</f>
        <v>9.0082100000000003E-6</v>
      </c>
      <c r="F123" s="100">
        <f>rep!F114</f>
        <v>5.8028200000000001E-5</v>
      </c>
      <c r="G123" s="100">
        <f>rep!G114</f>
        <v>2.4807699999999998E-4</v>
      </c>
      <c r="H123" s="100">
        <f>rep!H114</f>
        <v>7.0977300000000002E-4</v>
      </c>
      <c r="I123" s="100">
        <f>rep!I114</f>
        <v>1.3932700000000001E-3</v>
      </c>
      <c r="J123" s="100">
        <f>rep!J114</f>
        <v>2.0272200000000002E-3</v>
      </c>
      <c r="K123" s="100">
        <f>rep!K114</f>
        <v>2.6589299999999999E-3</v>
      </c>
      <c r="L123" s="100">
        <f>rep!L114</f>
        <v>3.9730299999999998E-3</v>
      </c>
      <c r="M123" s="100">
        <f>rep!M114</f>
        <v>6.6176000000000004E-3</v>
      </c>
      <c r="N123" s="100">
        <f>rep!N114</f>
        <v>1.06911E-2</v>
      </c>
      <c r="O123" s="100">
        <f>rep!O114</f>
        <v>1.62782E-2</v>
      </c>
      <c r="P123" s="100">
        <f>rep!P114</f>
        <v>2.3870300000000001E-2</v>
      </c>
      <c r="Q123" s="100">
        <f>rep!Q114</f>
        <v>3.3689900000000002E-2</v>
      </c>
      <c r="R123" s="100">
        <f>rep!R114</f>
        <v>4.4916699999999997E-2</v>
      </c>
      <c r="S123" s="100">
        <f>rep!S114</f>
        <v>5.6031999999999998E-2</v>
      </c>
      <c r="T123" s="100">
        <f>rep!T114</f>
        <v>6.5665200000000007E-2</v>
      </c>
      <c r="U123" s="100">
        <f>rep!U114</f>
        <v>7.2824700000000006E-2</v>
      </c>
      <c r="V123" s="100">
        <f>rep!V114</f>
        <v>7.6777600000000001E-2</v>
      </c>
      <c r="W123" s="100">
        <f>rep!W114</f>
        <v>7.7266199999999993E-2</v>
      </c>
      <c r="X123" s="100">
        <f>rep!X114</f>
        <v>7.4765999999999999E-2</v>
      </c>
      <c r="Y123" s="100">
        <f>rep!Y114</f>
        <v>7.0225999999999997E-2</v>
      </c>
      <c r="Z123" s="100">
        <f>rep!Z114</f>
        <v>6.4517500000000005E-2</v>
      </c>
      <c r="AA123" s="100">
        <f>rep!AA114</f>
        <v>5.8147799999999999E-2</v>
      </c>
      <c r="AB123" s="100">
        <f>rep!AB114</f>
        <v>5.13459E-2</v>
      </c>
      <c r="AC123" s="100">
        <f>rep!AC114</f>
        <v>4.4256200000000002E-2</v>
      </c>
      <c r="AD123" s="100">
        <f>rep!AD114</f>
        <v>3.7057600000000003E-2</v>
      </c>
      <c r="AE123" s="100">
        <f>rep!AE114</f>
        <v>2.99928E-2</v>
      </c>
      <c r="AF123" s="100">
        <f>rep!AF114</f>
        <v>2.3349100000000001E-2</v>
      </c>
      <c r="AG123" s="100">
        <f>rep!AG114</f>
        <v>1.7407800000000001E-2</v>
      </c>
      <c r="AH123" s="100">
        <f>rep!AH114</f>
        <v>1.2383399999999999E-2</v>
      </c>
      <c r="AI123" s="100">
        <f>rep!AI114</f>
        <v>8.3795199999999997E-3</v>
      </c>
      <c r="AJ123" s="100">
        <f>rep!AJ114</f>
        <v>5.3792900000000001E-3</v>
      </c>
      <c r="AK123" s="100">
        <f>rep!AK114</f>
        <v>3.26801E-3</v>
      </c>
      <c r="AL123" s="100">
        <f>rep!AL114</f>
        <v>1.8742800000000001E-3</v>
      </c>
      <c r="AM123" s="100">
        <f>rep!AM114</f>
        <v>1.0122900000000001E-3</v>
      </c>
      <c r="AN123" s="100">
        <f>rep!AN114</f>
        <v>5.1356899999999996E-4</v>
      </c>
      <c r="AO123" s="100">
        <f>rep!AO114</f>
        <v>2.4414E-4</v>
      </c>
      <c r="AP123" s="100">
        <f>rep!AP114</f>
        <v>1.08489E-4</v>
      </c>
      <c r="AQ123" s="100">
        <f>rep!AQ114</f>
        <v>4.4966399999999997E-5</v>
      </c>
      <c r="AR123" s="100">
        <f>rep!AR114</f>
        <v>1.73494E-5</v>
      </c>
    </row>
    <row r="124" spans="1:52" x14ac:dyDescent="0.2">
      <c r="A124">
        <v>1995</v>
      </c>
      <c r="B124" s="100">
        <f>rep!B115</f>
        <v>2.39487E-9</v>
      </c>
      <c r="C124" s="100">
        <f>rep!C115</f>
        <v>5.3579E-8</v>
      </c>
      <c r="D124" s="100">
        <f>rep!D115</f>
        <v>7.9038399999999997E-7</v>
      </c>
      <c r="E124" s="100">
        <f>rep!E115</f>
        <v>7.6978600000000002E-6</v>
      </c>
      <c r="F124" s="100">
        <f>rep!F115</f>
        <v>4.9588600000000002E-5</v>
      </c>
      <c r="G124" s="100">
        <f>rep!G115</f>
        <v>2.1200900000000001E-4</v>
      </c>
      <c r="H124" s="100">
        <f>rep!H115</f>
        <v>6.0665000000000003E-4</v>
      </c>
      <c r="I124" s="100">
        <f>rep!I115</f>
        <v>1.19107E-3</v>
      </c>
      <c r="J124" s="100">
        <f>rep!J115</f>
        <v>1.7328199999999999E-3</v>
      </c>
      <c r="K124" s="100">
        <f>rep!K115</f>
        <v>2.2664400000000002E-3</v>
      </c>
      <c r="L124" s="100">
        <f>rep!L115</f>
        <v>3.3529100000000002E-3</v>
      </c>
      <c r="M124" s="100">
        <f>rep!M115</f>
        <v>5.4860899999999999E-3</v>
      </c>
      <c r="N124" s="100">
        <f>rep!N115</f>
        <v>8.66046E-3</v>
      </c>
      <c r="O124" s="100">
        <f>rep!O115</f>
        <v>1.2902800000000001E-2</v>
      </c>
      <c r="P124" s="100">
        <f>rep!P115</f>
        <v>1.8768300000000002E-2</v>
      </c>
      <c r="Q124" s="100">
        <f>rep!Q115</f>
        <v>2.68469E-2</v>
      </c>
      <c r="R124" s="100">
        <f>rep!R115</f>
        <v>3.6986900000000003E-2</v>
      </c>
      <c r="S124" s="100">
        <f>rep!S115</f>
        <v>4.8284399999999998E-2</v>
      </c>
      <c r="T124" s="100">
        <f>rep!T115</f>
        <v>5.9540099999999999E-2</v>
      </c>
      <c r="U124" s="100">
        <f>rep!U115</f>
        <v>6.9428599999999993E-2</v>
      </c>
      <c r="V124" s="100">
        <f>rep!V115</f>
        <v>7.6579400000000006E-2</v>
      </c>
      <c r="W124" s="100">
        <f>rep!W115</f>
        <v>8.0003099999999994E-2</v>
      </c>
      <c r="X124" s="100">
        <f>rep!X115</f>
        <v>7.95381E-2</v>
      </c>
      <c r="Y124" s="100">
        <f>rep!Y115</f>
        <v>7.5811600000000007E-2</v>
      </c>
      <c r="Z124" s="100">
        <f>rep!Z115</f>
        <v>6.9824499999999998E-2</v>
      </c>
      <c r="AA124" s="100">
        <f>rep!AA115</f>
        <v>6.2563800000000003E-2</v>
      </c>
      <c r="AB124" s="100">
        <f>rep!AB115</f>
        <v>5.4803200000000003E-2</v>
      </c>
      <c r="AC124" s="100">
        <f>rep!AC115</f>
        <v>4.7039999999999998E-2</v>
      </c>
      <c r="AD124" s="100">
        <f>rep!AD115</f>
        <v>3.9530500000000003E-2</v>
      </c>
      <c r="AE124" s="100">
        <f>rep!AE115</f>
        <v>3.23962E-2</v>
      </c>
      <c r="AF124" s="100">
        <f>rep!AF115</f>
        <v>2.5737199999999998E-2</v>
      </c>
      <c r="AG124" s="100">
        <f>rep!AG115</f>
        <v>1.9689999999999999E-2</v>
      </c>
      <c r="AH124" s="100">
        <f>rep!AH115</f>
        <v>1.4413799999999999E-2</v>
      </c>
      <c r="AI124" s="100">
        <f>rep!AI115</f>
        <v>1.0039599999999999E-2</v>
      </c>
      <c r="AJ124" s="100">
        <f>rep!AJ115</f>
        <v>6.6220699999999999E-3</v>
      </c>
      <c r="AK124" s="100">
        <f>rep!AK115</f>
        <v>4.1199299999999999E-3</v>
      </c>
      <c r="AL124" s="100">
        <f>rep!AL115</f>
        <v>2.4098000000000001E-3</v>
      </c>
      <c r="AM124" s="100">
        <f>rep!AM115</f>
        <v>1.32154E-3</v>
      </c>
      <c r="AN124" s="100">
        <f>rep!AN115</f>
        <v>6.77931E-4</v>
      </c>
      <c r="AO124" s="100">
        <f>rep!AO115</f>
        <v>3.2467100000000001E-4</v>
      </c>
      <c r="AP124" s="100">
        <f>rep!AP115</f>
        <v>1.44914E-4</v>
      </c>
      <c r="AQ124" s="100">
        <f>rep!AQ115</f>
        <v>6.01909E-5</v>
      </c>
      <c r="AR124" s="100">
        <f>rep!AR115</f>
        <v>2.3234199999999999E-5</v>
      </c>
    </row>
    <row r="125" spans="1:52" x14ac:dyDescent="0.2">
      <c r="A125">
        <v>1996</v>
      </c>
      <c r="B125" s="100">
        <f>rep!B116</f>
        <v>2.28844E-9</v>
      </c>
      <c r="C125" s="100">
        <f>rep!C116</f>
        <v>5.1197300000000001E-8</v>
      </c>
      <c r="D125" s="100">
        <f>rep!D116</f>
        <v>7.5522800000000002E-7</v>
      </c>
      <c r="E125" s="100">
        <f>rep!E116</f>
        <v>7.35499E-6</v>
      </c>
      <c r="F125" s="100">
        <f>rep!F116</f>
        <v>4.7373300000000003E-5</v>
      </c>
      <c r="G125" s="100">
        <f>rep!G116</f>
        <v>2.0247099999999999E-4</v>
      </c>
      <c r="H125" s="100">
        <f>rep!H116</f>
        <v>5.7887300000000004E-4</v>
      </c>
      <c r="I125" s="100">
        <f>rep!I116</f>
        <v>1.1339E-3</v>
      </c>
      <c r="J125" s="100">
        <f>rep!J116</f>
        <v>1.6393099999999999E-3</v>
      </c>
      <c r="K125" s="100">
        <f>rep!K116</f>
        <v>2.1160900000000002E-3</v>
      </c>
      <c r="L125" s="100">
        <f>rep!L116</f>
        <v>3.0855499999999998E-3</v>
      </c>
      <c r="M125" s="100">
        <f>rep!M116</f>
        <v>5.0080200000000002E-3</v>
      </c>
      <c r="N125" s="100">
        <f>rep!N116</f>
        <v>7.8601299999999999E-3</v>
      </c>
      <c r="O125" s="100">
        <f>rep!O116</f>
        <v>1.16075E-2</v>
      </c>
      <c r="P125" s="100">
        <f>rep!P116</f>
        <v>1.6657100000000001E-2</v>
      </c>
      <c r="Q125" s="100">
        <f>rep!Q116</f>
        <v>2.3441799999999999E-2</v>
      </c>
      <c r="R125" s="100">
        <f>rep!R116</f>
        <v>3.1814799999999997E-2</v>
      </c>
      <c r="S125" s="100">
        <f>rep!S116</f>
        <v>4.1178899999999997E-2</v>
      </c>
      <c r="T125" s="100">
        <f>rep!T116</f>
        <v>5.0942099999999997E-2</v>
      </c>
      <c r="U125" s="100">
        <f>rep!U116</f>
        <v>6.04897E-2</v>
      </c>
      <c r="V125" s="100">
        <f>rep!V116</f>
        <v>6.8908300000000006E-2</v>
      </c>
      <c r="W125" s="100">
        <f>rep!W116</f>
        <v>7.51058E-2</v>
      </c>
      <c r="X125" s="100">
        <f>rep!X116</f>
        <v>7.8249899999999997E-2</v>
      </c>
      <c r="Y125" s="100">
        <f>rep!Y116</f>
        <v>7.80468E-2</v>
      </c>
      <c r="Z125" s="100">
        <f>rep!Z116</f>
        <v>7.4734700000000001E-2</v>
      </c>
      <c r="AA125" s="100">
        <f>rep!AA116</f>
        <v>6.8947599999999998E-2</v>
      </c>
      <c r="AB125" s="100">
        <f>rep!AB116</f>
        <v>6.1531200000000001E-2</v>
      </c>
      <c r="AC125" s="100">
        <f>rep!AC116</f>
        <v>5.3329099999999997E-2</v>
      </c>
      <c r="AD125" s="100">
        <f>rep!AD116</f>
        <v>4.5009800000000003E-2</v>
      </c>
      <c r="AE125" s="100">
        <f>rep!AE116</f>
        <v>3.7008399999999997E-2</v>
      </c>
      <c r="AF125" s="100">
        <f>rep!AF116</f>
        <v>2.9575299999999999E-2</v>
      </c>
      <c r="AG125" s="100">
        <f>rep!AG116</f>
        <v>2.28644E-2</v>
      </c>
      <c r="AH125" s="100">
        <f>rep!AH116</f>
        <v>1.6995799999999998E-2</v>
      </c>
      <c r="AI125" s="100">
        <f>rep!AI116</f>
        <v>1.20681E-2</v>
      </c>
      <c r="AJ125" s="100">
        <f>rep!AJ116</f>
        <v>8.1349100000000004E-3</v>
      </c>
      <c r="AK125" s="100">
        <f>rep!AK116</f>
        <v>5.1776299999999999E-3</v>
      </c>
      <c r="AL125" s="100">
        <f>rep!AL116</f>
        <v>3.0974399999999999E-3</v>
      </c>
      <c r="AM125" s="100">
        <f>rep!AM116</f>
        <v>1.7352800000000001E-3</v>
      </c>
      <c r="AN125" s="100">
        <f>rep!AN116</f>
        <v>9.0772599999999998E-4</v>
      </c>
      <c r="AO125" s="100">
        <f>rep!AO116</f>
        <v>4.42323E-4</v>
      </c>
      <c r="AP125" s="100">
        <f>rep!AP116</f>
        <v>2.0040699999999999E-4</v>
      </c>
      <c r="AQ125" s="100">
        <f>rep!AQ116</f>
        <v>8.4299099999999994E-5</v>
      </c>
      <c r="AR125" s="100">
        <f>rep!AR116</f>
        <v>3.2881099999999999E-5</v>
      </c>
    </row>
    <row r="126" spans="1:52" x14ac:dyDescent="0.2">
      <c r="A126">
        <v>1997</v>
      </c>
      <c r="B126" s="100">
        <f>rep!B117</f>
        <v>2.5475899999999999E-9</v>
      </c>
      <c r="C126" s="100">
        <f>rep!C117</f>
        <v>5.6993699999999998E-8</v>
      </c>
      <c r="D126" s="100">
        <f>rep!D117</f>
        <v>8.4068300000000001E-7</v>
      </c>
      <c r="E126" s="100">
        <f>rep!E117</f>
        <v>8.1861699999999992E-6</v>
      </c>
      <c r="F126" s="100">
        <f>rep!F117</f>
        <v>5.2711999999999999E-5</v>
      </c>
      <c r="G126" s="100">
        <f>rep!G117</f>
        <v>2.25138E-4</v>
      </c>
      <c r="H126" s="100">
        <f>rep!H117</f>
        <v>6.4257099999999998E-4</v>
      </c>
      <c r="I126" s="100">
        <f>rep!I117</f>
        <v>1.25267E-3</v>
      </c>
      <c r="J126" s="100">
        <f>rep!J117</f>
        <v>1.78706E-3</v>
      </c>
      <c r="K126" s="100">
        <f>rep!K117</f>
        <v>2.2404999999999999E-3</v>
      </c>
      <c r="L126" s="100">
        <f>rep!L117</f>
        <v>3.15657E-3</v>
      </c>
      <c r="M126" s="100">
        <f>rep!M117</f>
        <v>5.0195500000000002E-3</v>
      </c>
      <c r="N126" s="100">
        <f>rep!N117</f>
        <v>7.78169E-3</v>
      </c>
      <c r="O126" s="100">
        <f>rep!O117</f>
        <v>1.1353200000000001E-2</v>
      </c>
      <c r="P126" s="100">
        <f>rep!P117</f>
        <v>1.60918E-2</v>
      </c>
      <c r="Q126" s="100">
        <f>rep!Q117</f>
        <v>2.2394600000000001E-2</v>
      </c>
      <c r="R126" s="100">
        <f>rep!R117</f>
        <v>3.0072700000000001E-2</v>
      </c>
      <c r="S126" s="100">
        <f>rep!S117</f>
        <v>3.8476400000000001E-2</v>
      </c>
      <c r="T126" s="100">
        <f>rep!T117</f>
        <v>4.7007599999999997E-2</v>
      </c>
      <c r="U126" s="100">
        <f>rep!U117</f>
        <v>5.5197700000000002E-2</v>
      </c>
      <c r="V126" s="100">
        <f>rep!V117</f>
        <v>6.2495000000000002E-2</v>
      </c>
      <c r="W126" s="100">
        <f>rep!W117</f>
        <v>6.8300299999999994E-2</v>
      </c>
      <c r="X126" s="100">
        <f>rep!X117</f>
        <v>7.2175199999999995E-2</v>
      </c>
      <c r="Y126" s="100">
        <f>rep!Y117</f>
        <v>7.3876700000000003E-2</v>
      </c>
      <c r="Z126" s="100">
        <f>rep!Z117</f>
        <v>7.3267299999999994E-2</v>
      </c>
      <c r="AA126" s="100">
        <f>rep!AA117</f>
        <v>7.03265E-2</v>
      </c>
      <c r="AB126" s="100">
        <f>rep!AB117</f>
        <v>6.5254900000000005E-2</v>
      </c>
      <c r="AC126" s="100">
        <f>rep!AC117</f>
        <v>5.85076E-2</v>
      </c>
      <c r="AD126" s="100">
        <f>rep!AD117</f>
        <v>5.0701499999999997E-2</v>
      </c>
      <c r="AE126" s="100">
        <f>rep!AE117</f>
        <v>4.2472099999999999E-2</v>
      </c>
      <c r="AF126" s="100">
        <f>rep!AF117</f>
        <v>3.4366899999999999E-2</v>
      </c>
      <c r="AG126" s="100">
        <f>rep!AG117</f>
        <v>2.68043E-2</v>
      </c>
      <c r="AH126" s="100">
        <f>rep!AH117</f>
        <v>2.0078599999999999E-2</v>
      </c>
      <c r="AI126" s="100">
        <f>rep!AI117</f>
        <v>1.4377300000000001E-2</v>
      </c>
      <c r="AJ126" s="100">
        <f>rep!AJ117</f>
        <v>9.7893300000000006E-3</v>
      </c>
      <c r="AK126" s="100">
        <f>rep!AK117</f>
        <v>6.3049899999999999E-3</v>
      </c>
      <c r="AL126" s="100">
        <f>rep!AL117</f>
        <v>3.82286E-3</v>
      </c>
      <c r="AM126" s="100">
        <f>rep!AM117</f>
        <v>2.17301E-3</v>
      </c>
      <c r="AN126" s="100">
        <f>rep!AN117</f>
        <v>1.15401E-3</v>
      </c>
      <c r="AO126" s="100">
        <f>rep!AO117</f>
        <v>5.7098200000000004E-4</v>
      </c>
      <c r="AP126" s="100">
        <f>rep!AP117</f>
        <v>2.6262399999999998E-4</v>
      </c>
      <c r="AQ126" s="100">
        <f>rep!AQ117</f>
        <v>1.12094E-4</v>
      </c>
      <c r="AR126" s="100">
        <f>rep!AR117</f>
        <v>4.4336399999999998E-5</v>
      </c>
    </row>
    <row r="127" spans="1:52" x14ac:dyDescent="0.2">
      <c r="A127">
        <v>1998</v>
      </c>
      <c r="B127" s="100">
        <f>rep!B118</f>
        <v>4.1405300000000004E-9</v>
      </c>
      <c r="C127" s="100">
        <f>rep!C118</f>
        <v>9.26248E-8</v>
      </c>
      <c r="D127" s="100">
        <f>rep!D118</f>
        <v>1.3660200000000001E-6</v>
      </c>
      <c r="E127" s="100">
        <f>rep!E118</f>
        <v>1.3296600000000001E-5</v>
      </c>
      <c r="F127" s="100">
        <f>rep!F118</f>
        <v>8.5546599999999998E-5</v>
      </c>
      <c r="G127" s="100">
        <f>rep!G118</f>
        <v>3.6465599999999999E-4</v>
      </c>
      <c r="H127" s="100">
        <f>rep!H118</f>
        <v>1.0354800000000001E-3</v>
      </c>
      <c r="I127" s="100">
        <f>rep!I118</f>
        <v>1.9899100000000001E-3</v>
      </c>
      <c r="J127" s="100">
        <f>rep!J118</f>
        <v>2.72471E-3</v>
      </c>
      <c r="K127" s="100">
        <f>rep!K118</f>
        <v>3.1005E-3</v>
      </c>
      <c r="L127" s="100">
        <f>rep!L118</f>
        <v>3.8465499999999998E-3</v>
      </c>
      <c r="M127" s="100">
        <f>rep!M118</f>
        <v>5.6711599999999997E-3</v>
      </c>
      <c r="N127" s="100">
        <f>rep!N118</f>
        <v>8.4975999999999993E-3</v>
      </c>
      <c r="O127" s="100">
        <f>rep!O118</f>
        <v>1.20783E-2</v>
      </c>
      <c r="P127" s="100">
        <f>rep!P118</f>
        <v>1.66959E-2</v>
      </c>
      <c r="Q127" s="100">
        <f>rep!Q118</f>
        <v>2.27575E-2</v>
      </c>
      <c r="R127" s="100">
        <f>rep!R118</f>
        <v>3.0068000000000001E-2</v>
      </c>
      <c r="S127" s="100">
        <f>rep!S118</f>
        <v>3.7928700000000003E-2</v>
      </c>
      <c r="T127" s="100">
        <f>rep!T118</f>
        <v>4.57061E-2</v>
      </c>
      <c r="U127" s="100">
        <f>rep!U118</f>
        <v>5.2954899999999999E-2</v>
      </c>
      <c r="V127" s="100">
        <f>rep!V118</f>
        <v>5.9210199999999998E-2</v>
      </c>
      <c r="W127" s="100">
        <f>rep!W118</f>
        <v>6.4029199999999994E-2</v>
      </c>
      <c r="X127" s="100">
        <f>rep!X118</f>
        <v>6.7207500000000003E-2</v>
      </c>
      <c r="Y127" s="100">
        <f>rep!Y118</f>
        <v>6.8776699999999996E-2</v>
      </c>
      <c r="Z127" s="100">
        <f>rep!Z118</f>
        <v>6.8802500000000003E-2</v>
      </c>
      <c r="AA127" s="100">
        <f>rep!AA118</f>
        <v>6.7265699999999998E-2</v>
      </c>
      <c r="AB127" s="100">
        <f>rep!AB118</f>
        <v>6.4112500000000003E-2</v>
      </c>
      <c r="AC127" s="100">
        <f>rep!AC118</f>
        <v>5.9365599999999998E-2</v>
      </c>
      <c r="AD127" s="100">
        <f>rep!AD118</f>
        <v>5.3203800000000002E-2</v>
      </c>
      <c r="AE127" s="100">
        <f>rep!AE118</f>
        <v>4.5980800000000002E-2</v>
      </c>
      <c r="AF127" s="100">
        <f>rep!AF118</f>
        <v>3.8188300000000001E-2</v>
      </c>
      <c r="AG127" s="100">
        <f>rep!AG118</f>
        <v>3.0376400000000001E-2</v>
      </c>
      <c r="AH127" s="100">
        <f>rep!AH118</f>
        <v>2.3062099999999999E-2</v>
      </c>
      <c r="AI127" s="100">
        <f>rep!AI118</f>
        <v>1.66509E-2</v>
      </c>
      <c r="AJ127" s="100">
        <f>rep!AJ118</f>
        <v>1.13893E-2</v>
      </c>
      <c r="AK127" s="100">
        <f>rep!AK118</f>
        <v>7.3520299999999998E-3</v>
      </c>
      <c r="AL127" s="100">
        <f>rep!AL118</f>
        <v>4.4622799999999999E-3</v>
      </c>
      <c r="AM127" s="100">
        <f>rep!AM118</f>
        <v>2.5378200000000001E-3</v>
      </c>
      <c r="AN127" s="100">
        <f>rep!AN118</f>
        <v>1.3483499999999999E-3</v>
      </c>
      <c r="AO127" s="100">
        <f>rep!AO118</f>
        <v>6.6750700000000002E-4</v>
      </c>
      <c r="AP127" s="100">
        <f>rep!AP118</f>
        <v>3.0724300000000001E-4</v>
      </c>
      <c r="AQ127" s="100">
        <f>rep!AQ118</f>
        <v>1.3125300000000001E-4</v>
      </c>
      <c r="AR127" s="100">
        <f>rep!AR118</f>
        <v>5.19646E-5</v>
      </c>
    </row>
    <row r="128" spans="1:52" x14ac:dyDescent="0.2">
      <c r="A128">
        <v>1999</v>
      </c>
      <c r="B128" s="100">
        <f>rep!B119</f>
        <v>7.8450800000000008E-9</v>
      </c>
      <c r="C128" s="100">
        <f>rep!C119</f>
        <v>1.7549199999999999E-7</v>
      </c>
      <c r="D128" s="100">
        <f>rep!D119</f>
        <v>2.5879499999999999E-6</v>
      </c>
      <c r="E128" s="100">
        <f>rep!E119</f>
        <v>2.5186700000000001E-5</v>
      </c>
      <c r="F128" s="100">
        <f>rep!F119</f>
        <v>1.6198800000000001E-4</v>
      </c>
      <c r="G128" s="100">
        <f>rep!G119</f>
        <v>6.8993600000000004E-4</v>
      </c>
      <c r="H128" s="100">
        <f>rep!H119</f>
        <v>1.95495E-3</v>
      </c>
      <c r="I128" s="100">
        <f>rep!I119</f>
        <v>3.7337799999999999E-3</v>
      </c>
      <c r="J128" s="100">
        <f>rep!J119</f>
        <v>5.0174399999999997E-3</v>
      </c>
      <c r="K128" s="100">
        <f>rep!K119</f>
        <v>5.4251400000000002E-3</v>
      </c>
      <c r="L128" s="100">
        <f>rep!L119</f>
        <v>6.1689500000000003E-3</v>
      </c>
      <c r="M128" s="100">
        <f>rep!M119</f>
        <v>8.4077400000000004E-3</v>
      </c>
      <c r="N128" s="100">
        <f>rep!N119</f>
        <v>1.17825E-2</v>
      </c>
      <c r="O128" s="100">
        <f>rep!O119</f>
        <v>1.5495E-2</v>
      </c>
      <c r="P128" s="100">
        <f>rep!P119</f>
        <v>1.9713000000000001E-2</v>
      </c>
      <c r="Q128" s="100">
        <f>rep!Q119</f>
        <v>2.5133900000000001E-2</v>
      </c>
      <c r="R128" s="100">
        <f>rep!R119</f>
        <v>3.1786500000000002E-2</v>
      </c>
      <c r="S128" s="100">
        <f>rep!S119</f>
        <v>3.8938E-2</v>
      </c>
      <c r="T128" s="100">
        <f>rep!T119</f>
        <v>4.5846600000000001E-2</v>
      </c>
      <c r="U128" s="100">
        <f>rep!U119</f>
        <v>5.2056199999999997E-2</v>
      </c>
      <c r="V128" s="100">
        <f>rep!V119</f>
        <v>5.7174900000000001E-2</v>
      </c>
      <c r="W128" s="100">
        <f>rep!W119</f>
        <v>6.0852700000000003E-2</v>
      </c>
      <c r="X128" s="100">
        <f>rep!X119</f>
        <v>6.2991199999999997E-2</v>
      </c>
      <c r="Y128" s="100">
        <f>rep!Y119</f>
        <v>6.3761899999999996E-2</v>
      </c>
      <c r="Z128" s="100">
        <f>rep!Z119</f>
        <v>6.3395099999999996E-2</v>
      </c>
      <c r="AA128" s="100">
        <f>rep!AA119</f>
        <v>6.2010000000000003E-2</v>
      </c>
      <c r="AB128" s="100">
        <f>rep!AB119</f>
        <v>5.9595700000000001E-2</v>
      </c>
      <c r="AC128" s="100">
        <f>rep!AC119</f>
        <v>5.6074699999999998E-2</v>
      </c>
      <c r="AD128" s="100">
        <f>rep!AD119</f>
        <v>5.1388400000000001E-2</v>
      </c>
      <c r="AE128" s="100">
        <f>rep!AE119</f>
        <v>4.55886E-2</v>
      </c>
      <c r="AF128" s="100">
        <f>rep!AF119</f>
        <v>3.8904899999999999E-2</v>
      </c>
      <c r="AG128" s="100">
        <f>rep!AG119</f>
        <v>3.1749399999999997E-2</v>
      </c>
      <c r="AH128" s="100">
        <f>rep!AH119</f>
        <v>2.4646399999999999E-2</v>
      </c>
      <c r="AI128" s="100">
        <f>rep!AI119</f>
        <v>1.8116199999999999E-2</v>
      </c>
      <c r="AJ128" s="100">
        <f>rep!AJ119</f>
        <v>1.25589E-2</v>
      </c>
      <c r="AK128" s="100">
        <f>rep!AK119</f>
        <v>8.1830099999999992E-3</v>
      </c>
      <c r="AL128" s="100">
        <f>rep!AL119</f>
        <v>4.99637E-3</v>
      </c>
      <c r="AM128" s="100">
        <f>rep!AM119</f>
        <v>2.8512899999999998E-3</v>
      </c>
      <c r="AN128" s="100">
        <f>rep!AN119</f>
        <v>1.5173599999999999E-3</v>
      </c>
      <c r="AO128" s="100">
        <f>rep!AO119</f>
        <v>7.5151700000000005E-4</v>
      </c>
      <c r="AP128" s="100">
        <f>rep!AP119</f>
        <v>3.4582900000000003E-4</v>
      </c>
      <c r="AQ128" s="100">
        <f>rep!AQ119</f>
        <v>1.47649E-4</v>
      </c>
      <c r="AR128" s="100">
        <f>rep!AR119</f>
        <v>5.84141E-5</v>
      </c>
    </row>
    <row r="129" spans="1:81" x14ac:dyDescent="0.2">
      <c r="A129">
        <v>2000</v>
      </c>
      <c r="B129" s="100">
        <f>rep!B120</f>
        <v>9.5305899999999994E-9</v>
      </c>
      <c r="C129" s="100">
        <f>rep!C120</f>
        <v>2.1320700000000001E-7</v>
      </c>
      <c r="D129" s="100">
        <f>rep!D120</f>
        <v>3.1445600000000001E-6</v>
      </c>
      <c r="E129" s="100">
        <f>rep!E120</f>
        <v>3.0612799999999999E-5</v>
      </c>
      <c r="F129" s="100">
        <f>rep!F120</f>
        <v>1.9701500000000001E-4</v>
      </c>
      <c r="G129" s="100">
        <f>rep!G120</f>
        <v>8.4040700000000005E-4</v>
      </c>
      <c r="H129" s="100">
        <f>rep!H120</f>
        <v>2.3907099999999999E-3</v>
      </c>
      <c r="I129" s="100">
        <f>rep!I120</f>
        <v>4.6166599999999999E-3</v>
      </c>
      <c r="J129" s="100">
        <f>rep!J120</f>
        <v>6.4045999999999999E-3</v>
      </c>
      <c r="K129" s="100">
        <f>rep!K120</f>
        <v>7.4895400000000003E-3</v>
      </c>
      <c r="L129" s="100">
        <f>rep!L120</f>
        <v>9.4960500000000007E-3</v>
      </c>
      <c r="M129" s="100">
        <f>rep!M120</f>
        <v>1.36607E-2</v>
      </c>
      <c r="N129" s="100">
        <f>rep!N120</f>
        <v>1.8964399999999999E-2</v>
      </c>
      <c r="O129" s="100">
        <f>rep!O120</f>
        <v>2.38458E-2</v>
      </c>
      <c r="P129" s="100">
        <f>rep!P120</f>
        <v>2.8373700000000002E-2</v>
      </c>
      <c r="Q129" s="100">
        <f>rep!Q120</f>
        <v>3.3574399999999997E-2</v>
      </c>
      <c r="R129" s="100">
        <f>rep!R120</f>
        <v>3.95065E-2</v>
      </c>
      <c r="S129" s="100">
        <f>rep!S120</f>
        <v>4.5151700000000003E-2</v>
      </c>
      <c r="T129" s="100">
        <f>rep!T120</f>
        <v>4.9744999999999998E-2</v>
      </c>
      <c r="U129" s="100">
        <f>rep!U120</f>
        <v>5.3264100000000002E-2</v>
      </c>
      <c r="V129" s="100">
        <f>rep!V120</f>
        <v>5.5839E-2</v>
      </c>
      <c r="W129" s="100">
        <f>rep!W120</f>
        <v>5.7387800000000003E-2</v>
      </c>
      <c r="X129" s="100">
        <f>rep!X120</f>
        <v>5.7837399999999997E-2</v>
      </c>
      <c r="Y129" s="100">
        <f>rep!Y120</f>
        <v>5.7319000000000002E-2</v>
      </c>
      <c r="Z129" s="100">
        <f>rep!Z120</f>
        <v>5.6064000000000003E-2</v>
      </c>
      <c r="AA129" s="100">
        <f>rep!AA120</f>
        <v>5.4236100000000002E-2</v>
      </c>
      <c r="AB129" s="100">
        <f>rep!AB120</f>
        <v>5.18717E-2</v>
      </c>
      <c r="AC129" s="100">
        <f>rep!AC120</f>
        <v>4.89005E-2</v>
      </c>
      <c r="AD129" s="100">
        <f>rep!AD120</f>
        <v>4.5199099999999999E-2</v>
      </c>
      <c r="AE129" s="100">
        <f>rep!AE120</f>
        <v>4.0673300000000003E-2</v>
      </c>
      <c r="AF129" s="100">
        <f>rep!AF120</f>
        <v>3.5353099999999998E-2</v>
      </c>
      <c r="AG129" s="100">
        <f>rep!AG120</f>
        <v>2.94513E-2</v>
      </c>
      <c r="AH129" s="100">
        <f>rep!AH120</f>
        <v>2.33498E-2</v>
      </c>
      <c r="AI129" s="100">
        <f>rep!AI120</f>
        <v>1.75126E-2</v>
      </c>
      <c r="AJ129" s="100">
        <f>rep!AJ120</f>
        <v>1.2363799999999999E-2</v>
      </c>
      <c r="AK129" s="100">
        <f>rep!AK120</f>
        <v>8.1836099999999991E-3</v>
      </c>
      <c r="AL129" s="100">
        <f>rep!AL120</f>
        <v>5.0622000000000002E-3</v>
      </c>
      <c r="AM129" s="100">
        <f>rep!AM120</f>
        <v>2.9189300000000001E-3</v>
      </c>
      <c r="AN129" s="100">
        <f>rep!AN120</f>
        <v>1.5656999999999999E-3</v>
      </c>
      <c r="AO129" s="100">
        <f>rep!AO120</f>
        <v>7.7996900000000004E-4</v>
      </c>
      <c r="AP129" s="100">
        <f>rep!AP120</f>
        <v>3.6037100000000001E-4</v>
      </c>
      <c r="AQ129" s="100">
        <f>rep!AQ120</f>
        <v>1.54258E-4</v>
      </c>
      <c r="AR129" s="100">
        <f>rep!AR120</f>
        <v>6.1119599999999997E-5</v>
      </c>
    </row>
    <row r="130" spans="1:81" x14ac:dyDescent="0.2">
      <c r="A130">
        <v>2001</v>
      </c>
      <c r="B130" s="100">
        <f>rep!B121</f>
        <v>9.63622E-9</v>
      </c>
      <c r="C130" s="100">
        <f>rep!C121</f>
        <v>2.1557199999999999E-7</v>
      </c>
      <c r="D130" s="100">
        <f>rep!D121</f>
        <v>3.1795300000000002E-6</v>
      </c>
      <c r="E130" s="100">
        <f>rep!E121</f>
        <v>3.0955099999999998E-5</v>
      </c>
      <c r="F130" s="100">
        <f>rep!F121</f>
        <v>1.9924600000000001E-4</v>
      </c>
      <c r="G130" s="100">
        <f>rep!G121</f>
        <v>8.5020400000000002E-4</v>
      </c>
      <c r="H130" s="100">
        <f>rep!H121</f>
        <v>2.4206800000000001E-3</v>
      </c>
      <c r="I130" s="100">
        <f>rep!I121</f>
        <v>4.6864000000000003E-3</v>
      </c>
      <c r="J130" s="100">
        <f>rep!J121</f>
        <v>6.5518199999999999E-3</v>
      </c>
      <c r="K130" s="100">
        <f>rep!K121</f>
        <v>7.8207099999999998E-3</v>
      </c>
      <c r="L130" s="100">
        <f>rep!L121</f>
        <v>1.02652E-2</v>
      </c>
      <c r="M130" s="100">
        <f>rep!M121</f>
        <v>1.53286E-2</v>
      </c>
      <c r="N130" s="100">
        <f>rep!N121</f>
        <v>2.2228399999999999E-2</v>
      </c>
      <c r="O130" s="100">
        <f>rep!O121</f>
        <v>2.9596600000000001E-2</v>
      </c>
      <c r="P130" s="100">
        <f>rep!P121</f>
        <v>3.7397100000000003E-2</v>
      </c>
      <c r="Q130" s="100">
        <f>rep!Q121</f>
        <v>4.5941999999999997E-2</v>
      </c>
      <c r="R130" s="100">
        <f>rep!R121</f>
        <v>5.4101299999999998E-2</v>
      </c>
      <c r="S130" s="100">
        <f>rep!S121</f>
        <v>5.9912199999999999E-2</v>
      </c>
      <c r="T130" s="100">
        <f>rep!T121</f>
        <v>6.2526200000000004E-2</v>
      </c>
      <c r="U130" s="100">
        <f>rep!U121</f>
        <v>6.2570799999999996E-2</v>
      </c>
      <c r="V130" s="100">
        <f>rep!V121</f>
        <v>6.0981300000000002E-2</v>
      </c>
      <c r="W130" s="100">
        <f>rep!W121</f>
        <v>5.8294899999999997E-2</v>
      </c>
      <c r="X130" s="100">
        <f>rep!X121</f>
        <v>5.4889E-2</v>
      </c>
      <c r="Y130" s="100">
        <f>rep!Y121</f>
        <v>5.1232E-2</v>
      </c>
      <c r="Z130" s="100">
        <f>rep!Z121</f>
        <v>4.7732499999999997E-2</v>
      </c>
      <c r="AA130" s="100">
        <f>rep!AA121</f>
        <v>4.4547700000000003E-2</v>
      </c>
      <c r="AB130" s="100">
        <f>rep!AB121</f>
        <v>4.1596800000000003E-2</v>
      </c>
      <c r="AC130" s="100">
        <f>rep!AC121</f>
        <v>3.8677700000000002E-2</v>
      </c>
      <c r="AD130" s="100">
        <f>rep!AD121</f>
        <v>3.5560099999999997E-2</v>
      </c>
      <c r="AE130" s="100">
        <f>rep!AE121</f>
        <v>3.2049899999999999E-2</v>
      </c>
      <c r="AF130" s="100">
        <f>rep!AF121</f>
        <v>2.8053100000000001E-2</v>
      </c>
      <c r="AG130" s="100">
        <f>rep!AG121</f>
        <v>2.3627499999999999E-2</v>
      </c>
      <c r="AH130" s="100">
        <f>rep!AH121</f>
        <v>1.8988600000000001E-2</v>
      </c>
      <c r="AI130" s="100">
        <f>rep!AI121</f>
        <v>1.44572E-2</v>
      </c>
      <c r="AJ130" s="100">
        <f>rep!AJ121</f>
        <v>1.03666E-2</v>
      </c>
      <c r="AK130" s="100">
        <f>rep!AK121</f>
        <v>6.9680499999999999E-3</v>
      </c>
      <c r="AL130" s="100">
        <f>rep!AL121</f>
        <v>4.3743200000000001E-3</v>
      </c>
      <c r="AM130" s="100">
        <f>rep!AM121</f>
        <v>2.5573499999999999E-3</v>
      </c>
      <c r="AN130" s="100">
        <f>rep!AN121</f>
        <v>1.38927E-3</v>
      </c>
      <c r="AO130" s="100">
        <f>rep!AO121</f>
        <v>7.00083E-4</v>
      </c>
      <c r="AP130" s="100">
        <f>rep!AP121</f>
        <v>3.2681099999999999E-4</v>
      </c>
      <c r="AQ130" s="100">
        <f>rep!AQ121</f>
        <v>1.41178E-4</v>
      </c>
      <c r="AR130" s="100">
        <f>rep!AR121</f>
        <v>5.6390100000000001E-5</v>
      </c>
    </row>
    <row r="131" spans="1:81" x14ac:dyDescent="0.2">
      <c r="A131">
        <v>2002</v>
      </c>
      <c r="B131" s="100">
        <f>rep!B122</f>
        <v>1.03771E-8</v>
      </c>
      <c r="C131" s="100">
        <f>rep!C122</f>
        <v>2.3214099999999999E-7</v>
      </c>
      <c r="D131" s="100">
        <f>rep!D122</f>
        <v>3.4236199999999998E-6</v>
      </c>
      <c r="E131" s="100">
        <f>rep!E122</f>
        <v>3.3325799999999999E-5</v>
      </c>
      <c r="F131" s="100">
        <f>rep!F122</f>
        <v>2.14422E-4</v>
      </c>
      <c r="G131" s="100">
        <f>rep!G122</f>
        <v>9.1413499999999995E-4</v>
      </c>
      <c r="H131" s="100">
        <f>rep!H122</f>
        <v>2.5966700000000001E-3</v>
      </c>
      <c r="I131" s="100">
        <f>rep!I122</f>
        <v>4.9946699999999997E-3</v>
      </c>
      <c r="J131" s="100">
        <f>rep!J122</f>
        <v>6.8553299999999998E-3</v>
      </c>
      <c r="K131" s="100">
        <f>rep!K122</f>
        <v>7.8363100000000008E-3</v>
      </c>
      <c r="L131" s="100">
        <f>rep!L122</f>
        <v>9.7359300000000003E-3</v>
      </c>
      <c r="M131" s="100">
        <f>rep!M122</f>
        <v>1.4194E-2</v>
      </c>
      <c r="N131" s="100">
        <f>rep!N122</f>
        <v>2.07181E-2</v>
      </c>
      <c r="O131" s="100">
        <f>rep!O122</f>
        <v>2.82402E-2</v>
      </c>
      <c r="P131" s="100">
        <f>rep!P122</f>
        <v>3.69494E-2</v>
      </c>
      <c r="Q131" s="100">
        <f>rep!Q122</f>
        <v>4.7316400000000002E-2</v>
      </c>
      <c r="R131" s="100">
        <f>rep!R122</f>
        <v>5.82803E-2</v>
      </c>
      <c r="S131" s="100">
        <f>rep!S122</f>
        <v>6.7606200000000005E-2</v>
      </c>
      <c r="T131" s="100">
        <f>rep!T122</f>
        <v>7.3594800000000002E-2</v>
      </c>
      <c r="U131" s="100">
        <f>rep!U122</f>
        <v>7.56719E-2</v>
      </c>
      <c r="V131" s="100">
        <f>rep!V122</f>
        <v>7.3885300000000001E-2</v>
      </c>
      <c r="W131" s="100">
        <f>rep!W122</f>
        <v>6.8737000000000006E-2</v>
      </c>
      <c r="X131" s="100">
        <f>rep!X122</f>
        <v>6.13784E-2</v>
      </c>
      <c r="Y131" s="100">
        <f>rep!Y122</f>
        <v>5.3351900000000001E-2</v>
      </c>
      <c r="Z131" s="100">
        <f>rep!Z122</f>
        <v>4.5930699999999998E-2</v>
      </c>
      <c r="AA131" s="100">
        <f>rep!AA122</f>
        <v>3.9726200000000003E-2</v>
      </c>
      <c r="AB131" s="100">
        <f>rep!AB122</f>
        <v>3.4769500000000002E-2</v>
      </c>
      <c r="AC131" s="100">
        <f>rep!AC122</f>
        <v>3.07809E-2</v>
      </c>
      <c r="AD131" s="100">
        <f>rep!AD122</f>
        <v>2.7377599999999998E-2</v>
      </c>
      <c r="AE131" s="100">
        <f>rep!AE122</f>
        <v>2.41969E-2</v>
      </c>
      <c r="AF131" s="100">
        <f>rep!AF122</f>
        <v>2.09797E-2</v>
      </c>
      <c r="AG131" s="100">
        <f>rep!AG122</f>
        <v>1.7623400000000001E-2</v>
      </c>
      <c r="AH131" s="100">
        <f>rep!AH122</f>
        <v>1.4187099999999999E-2</v>
      </c>
      <c r="AI131" s="100">
        <f>rep!AI122</f>
        <v>1.0848099999999999E-2</v>
      </c>
      <c r="AJ131" s="100">
        <f>rep!AJ122</f>
        <v>7.8239999999999994E-3</v>
      </c>
      <c r="AK131" s="100">
        <f>rep!AK122</f>
        <v>5.2938500000000001E-3</v>
      </c>
      <c r="AL131" s="100">
        <f>rep!AL122</f>
        <v>3.3464499999999999E-3</v>
      </c>
      <c r="AM131" s="100">
        <f>rep!AM122</f>
        <v>1.9701499999999999E-3</v>
      </c>
      <c r="AN131" s="100">
        <f>rep!AN122</f>
        <v>1.0776200000000001E-3</v>
      </c>
      <c r="AO131" s="100">
        <f>rep!AO122</f>
        <v>5.4662199999999997E-4</v>
      </c>
      <c r="AP131" s="100">
        <f>rep!AP122</f>
        <v>2.5677000000000002E-4</v>
      </c>
      <c r="AQ131" s="100">
        <f>rep!AQ122</f>
        <v>1.11573E-4</v>
      </c>
      <c r="AR131" s="100">
        <f>rep!AR122</f>
        <v>4.4808600000000003E-5</v>
      </c>
    </row>
    <row r="132" spans="1:81" x14ac:dyDescent="0.2">
      <c r="A132">
        <v>2003</v>
      </c>
      <c r="B132" s="100">
        <f>rep!B123</f>
        <v>5.5283900000000002E-9</v>
      </c>
      <c r="C132" s="100">
        <f>rep!C123</f>
        <v>1.2369099999999999E-7</v>
      </c>
      <c r="D132" s="100">
        <f>rep!D123</f>
        <v>1.8249699999999999E-6</v>
      </c>
      <c r="E132" s="100">
        <f>rep!E123</f>
        <v>1.77806E-5</v>
      </c>
      <c r="F132" s="100">
        <f>rep!F123</f>
        <v>1.14633E-4</v>
      </c>
      <c r="G132" s="100">
        <f>rep!G123</f>
        <v>4.9100999999999995E-4</v>
      </c>
      <c r="H132" s="100">
        <f>rep!H123</f>
        <v>1.4115899999999999E-3</v>
      </c>
      <c r="I132" s="100">
        <f>rep!I123</f>
        <v>2.8060899999999998E-3</v>
      </c>
      <c r="J132" s="100">
        <f>rep!J123</f>
        <v>4.2119200000000001E-3</v>
      </c>
      <c r="K132" s="100">
        <f>rep!K123</f>
        <v>5.8203200000000004E-3</v>
      </c>
      <c r="L132" s="100">
        <f>rep!L123</f>
        <v>8.9311900000000003E-3</v>
      </c>
      <c r="M132" s="100">
        <f>rep!M123</f>
        <v>1.42939E-2</v>
      </c>
      <c r="N132" s="100">
        <f>rep!N123</f>
        <v>2.0963200000000001E-2</v>
      </c>
      <c r="O132" s="100">
        <f>rep!O123</f>
        <v>2.7848100000000001E-2</v>
      </c>
      <c r="P132" s="100">
        <f>rep!P123</f>
        <v>3.5401299999999997E-2</v>
      </c>
      <c r="Q132" s="100">
        <f>rep!Q123</f>
        <v>4.4649099999999997E-2</v>
      </c>
      <c r="R132" s="100">
        <f>rep!R123</f>
        <v>5.52051E-2</v>
      </c>
      <c r="S132" s="100">
        <f>rep!S123</f>
        <v>6.5303799999999995E-2</v>
      </c>
      <c r="T132" s="100">
        <f>rep!T123</f>
        <v>7.32936E-2</v>
      </c>
      <c r="U132" s="100">
        <f>rep!U123</f>
        <v>7.8224699999999994E-2</v>
      </c>
      <c r="V132" s="100">
        <f>rep!V123</f>
        <v>7.9469700000000004E-2</v>
      </c>
      <c r="W132" s="100">
        <f>rep!W123</f>
        <v>7.6727600000000007E-2</v>
      </c>
      <c r="X132" s="100">
        <f>rep!X123</f>
        <v>7.0456199999999997E-2</v>
      </c>
      <c r="Y132" s="100">
        <f>rep!Y123</f>
        <v>6.1886099999999999E-2</v>
      </c>
      <c r="Z132" s="100">
        <f>rep!Z123</f>
        <v>5.2506200000000003E-2</v>
      </c>
      <c r="AA132" s="100">
        <f>rep!AA123</f>
        <v>4.3551699999999999E-2</v>
      </c>
      <c r="AB132" s="100">
        <f>rep!AB123</f>
        <v>3.57805E-2</v>
      </c>
      <c r="AC132" s="100">
        <f>rep!AC123</f>
        <v>2.9462200000000001E-2</v>
      </c>
      <c r="AD132" s="100">
        <f>rep!AD123</f>
        <v>2.44739E-2</v>
      </c>
      <c r="AE132" s="100">
        <f>rep!AE123</f>
        <v>2.0467900000000001E-2</v>
      </c>
      <c r="AF132" s="100">
        <f>rep!AF123</f>
        <v>1.7059499999999998E-2</v>
      </c>
      <c r="AG132" s="100">
        <f>rep!AG123</f>
        <v>1.3967500000000001E-2</v>
      </c>
      <c r="AH132" s="100">
        <f>rep!AH123</f>
        <v>1.1071599999999999E-2</v>
      </c>
      <c r="AI132" s="100">
        <f>rep!AI123</f>
        <v>8.3921299999999994E-3</v>
      </c>
      <c r="AJ132" s="100">
        <f>rep!AJ123</f>
        <v>6.0246800000000001E-3</v>
      </c>
      <c r="AK132" s="100">
        <f>rep!AK123</f>
        <v>4.0673300000000001E-3</v>
      </c>
      <c r="AL132" s="100">
        <f>rep!AL123</f>
        <v>2.5688999999999998E-3</v>
      </c>
      <c r="AM132" s="100">
        <f>rep!AM123</f>
        <v>1.5122099999999999E-3</v>
      </c>
      <c r="AN132" s="100">
        <f>rep!AN123</f>
        <v>8.27376E-4</v>
      </c>
      <c r="AO132" s="100">
        <f>rep!AO123</f>
        <v>4.1988699999999997E-4</v>
      </c>
      <c r="AP132" s="100">
        <f>rep!AP123</f>
        <v>1.9734799999999999E-4</v>
      </c>
      <c r="AQ132" s="100">
        <f>rep!AQ123</f>
        <v>8.5803099999999998E-5</v>
      </c>
      <c r="AR132" s="100">
        <f>rep!AR123</f>
        <v>3.4478699999999999E-5</v>
      </c>
    </row>
    <row r="133" spans="1:81" x14ac:dyDescent="0.2">
      <c r="A133">
        <v>2004</v>
      </c>
      <c r="B133" s="100">
        <f>rep!B124</f>
        <v>4.9067199999999998E-9</v>
      </c>
      <c r="C133" s="100">
        <f>rep!C124</f>
        <v>1.09769E-7</v>
      </c>
      <c r="D133" s="100">
        <f>rep!D124</f>
        <v>1.6190699999999999E-6</v>
      </c>
      <c r="E133" s="100">
        <f>rep!E124</f>
        <v>1.5764E-5</v>
      </c>
      <c r="F133" s="100">
        <f>rep!F124</f>
        <v>1.01483E-4</v>
      </c>
      <c r="G133" s="100">
        <f>rep!G124</f>
        <v>4.33213E-4</v>
      </c>
      <c r="H133" s="100">
        <f>rep!H124</f>
        <v>1.2347899999999999E-3</v>
      </c>
      <c r="I133" s="100">
        <f>rep!I124</f>
        <v>2.3986400000000001E-3</v>
      </c>
      <c r="J133" s="100">
        <f>rep!J124</f>
        <v>3.3909700000000001E-3</v>
      </c>
      <c r="K133" s="100">
        <f>rep!K124</f>
        <v>4.1815300000000001E-3</v>
      </c>
      <c r="L133" s="100">
        <f>rep!L124</f>
        <v>5.8399400000000001E-3</v>
      </c>
      <c r="M133" s="100">
        <f>rep!M124</f>
        <v>9.4389599999999997E-3</v>
      </c>
      <c r="N133" s="100">
        <f>rep!N124</f>
        <v>1.51272E-2</v>
      </c>
      <c r="O133" s="100">
        <f>rep!O124</f>
        <v>2.2822200000000001E-2</v>
      </c>
      <c r="P133" s="100">
        <f>rep!P124</f>
        <v>3.2766499999999997E-2</v>
      </c>
      <c r="Q133" s="100">
        <f>rep!Q124</f>
        <v>4.4610400000000001E-2</v>
      </c>
      <c r="R133" s="100">
        <f>rep!R124</f>
        <v>5.66334E-2</v>
      </c>
      <c r="S133" s="100">
        <f>rep!S124</f>
        <v>6.6749100000000006E-2</v>
      </c>
      <c r="T133" s="100">
        <f>rep!T124</f>
        <v>7.3968500000000006E-2</v>
      </c>
      <c r="U133" s="100">
        <f>rep!U124</f>
        <v>7.8334799999999996E-2</v>
      </c>
      <c r="V133" s="100">
        <f>rep!V124</f>
        <v>7.9896800000000004E-2</v>
      </c>
      <c r="W133" s="100">
        <f>rep!W124</f>
        <v>7.8412200000000001E-2</v>
      </c>
      <c r="X133" s="100">
        <f>rep!X124</f>
        <v>7.3873400000000006E-2</v>
      </c>
      <c r="Y133" s="100">
        <f>rep!Y124</f>
        <v>6.6839700000000002E-2</v>
      </c>
      <c r="Z133" s="100">
        <f>rep!Z124</f>
        <v>5.8245699999999997E-2</v>
      </c>
      <c r="AA133" s="100">
        <f>rep!AA124</f>
        <v>4.90868E-2</v>
      </c>
      <c r="AB133" s="100">
        <f>rep!AB124</f>
        <v>4.0231000000000003E-2</v>
      </c>
      <c r="AC133" s="100">
        <f>rep!AC124</f>
        <v>3.2308499999999997E-2</v>
      </c>
      <c r="AD133" s="100">
        <f>rep!AD124</f>
        <v>2.5637400000000001E-2</v>
      </c>
      <c r="AE133" s="100">
        <f>rep!AE124</f>
        <v>2.0228800000000002E-2</v>
      </c>
      <c r="AF133" s="100">
        <f>rep!AF124</f>
        <v>1.5887700000000001E-2</v>
      </c>
      <c r="AG133" s="100">
        <f>rep!AG124</f>
        <v>1.23529E-2</v>
      </c>
      <c r="AH133" s="100">
        <f>rep!AH124</f>
        <v>9.4084500000000005E-3</v>
      </c>
      <c r="AI133" s="100">
        <f>rep!AI124</f>
        <v>6.93225E-3</v>
      </c>
      <c r="AJ133" s="100">
        <f>rep!AJ124</f>
        <v>4.8831600000000001E-3</v>
      </c>
      <c r="AK133" s="100">
        <f>rep!AK124</f>
        <v>3.2566299999999999E-3</v>
      </c>
      <c r="AL133" s="100">
        <f>rep!AL124</f>
        <v>2.0411000000000001E-3</v>
      </c>
      <c r="AM133" s="100">
        <f>rep!AM124</f>
        <v>1.19579E-3</v>
      </c>
      <c r="AN133" s="100">
        <f>rep!AN124</f>
        <v>6.5233399999999997E-4</v>
      </c>
      <c r="AO133" s="100">
        <f>rep!AO124</f>
        <v>3.3046300000000002E-4</v>
      </c>
      <c r="AP133" s="100">
        <f>rep!AP124</f>
        <v>1.5515200000000001E-4</v>
      </c>
      <c r="AQ133" s="100">
        <f>rep!AQ124</f>
        <v>6.7414699999999997E-5</v>
      </c>
      <c r="AR133" s="100">
        <f>rep!AR124</f>
        <v>2.7080199999999999E-5</v>
      </c>
    </row>
    <row r="134" spans="1:81" x14ac:dyDescent="0.2">
      <c r="A134">
        <v>2005</v>
      </c>
      <c r="B134" s="100">
        <f>rep!B125</f>
        <v>4.3480399999999998E-9</v>
      </c>
      <c r="C134" s="100">
        <f>rep!C125</f>
        <v>9.7272199999999997E-8</v>
      </c>
      <c r="D134" s="100">
        <f>rep!D125</f>
        <v>1.4347800000000001E-6</v>
      </c>
      <c r="E134" s="100">
        <f>rep!E125</f>
        <v>1.3970499999999999E-5</v>
      </c>
      <c r="F134" s="100">
        <f>rep!F125</f>
        <v>8.9949099999999996E-5</v>
      </c>
      <c r="G134" s="100">
        <f>rep!G125</f>
        <v>3.8408600000000001E-4</v>
      </c>
      <c r="H134" s="100">
        <f>rep!H125</f>
        <v>1.0955100000000001E-3</v>
      </c>
      <c r="I134" s="100">
        <f>rep!I125</f>
        <v>2.1316099999999999E-3</v>
      </c>
      <c r="J134" s="100">
        <f>rep!J125</f>
        <v>3.0236799999999999E-3</v>
      </c>
      <c r="K134" s="100">
        <f>rep!K125</f>
        <v>3.7368599999999998E-3</v>
      </c>
      <c r="L134" s="100">
        <f>rep!L125</f>
        <v>5.1500799999999996E-3</v>
      </c>
      <c r="M134" s="100">
        <f>rep!M125</f>
        <v>8.0145300000000006E-3</v>
      </c>
      <c r="N134" s="100">
        <f>rep!N125</f>
        <v>1.2154E-2</v>
      </c>
      <c r="O134" s="100">
        <f>rep!O125</f>
        <v>1.73467E-2</v>
      </c>
      <c r="P134" s="100">
        <f>rep!P125</f>
        <v>2.4259599999999999E-2</v>
      </c>
      <c r="Q134" s="100">
        <f>rep!Q125</f>
        <v>3.37924E-2</v>
      </c>
      <c r="R134" s="100">
        <f>rep!R125</f>
        <v>4.5792399999999997E-2</v>
      </c>
      <c r="S134" s="100">
        <f>rep!S125</f>
        <v>5.8840099999999999E-2</v>
      </c>
      <c r="T134" s="100">
        <f>rep!T125</f>
        <v>7.0943400000000004E-2</v>
      </c>
      <c r="U134" s="100">
        <f>rep!U125</f>
        <v>8.0114099999999994E-2</v>
      </c>
      <c r="V134" s="100">
        <f>rep!V125</f>
        <v>8.4813799999999995E-2</v>
      </c>
      <c r="W134" s="100">
        <f>rep!W125</f>
        <v>8.4535799999999994E-2</v>
      </c>
      <c r="X134" s="100">
        <f>rep!X125</f>
        <v>8.0021900000000007E-2</v>
      </c>
      <c r="Y134" s="100">
        <f>rep!Y125</f>
        <v>7.2717500000000004E-2</v>
      </c>
      <c r="Z134" s="100">
        <f>rep!Z125</f>
        <v>6.3983600000000002E-2</v>
      </c>
      <c r="AA134" s="100">
        <f>rep!AA125</f>
        <v>5.4749199999999998E-2</v>
      </c>
      <c r="AB134" s="100">
        <f>rep!AB125</f>
        <v>4.56161E-2</v>
      </c>
      <c r="AC134" s="100">
        <f>rep!AC125</f>
        <v>3.70365E-2</v>
      </c>
      <c r="AD134" s="100">
        <f>rep!AD125</f>
        <v>2.9354000000000002E-2</v>
      </c>
      <c r="AE134" s="100">
        <f>rep!AE125</f>
        <v>2.2766000000000002E-2</v>
      </c>
      <c r="AF134" s="100">
        <f>rep!AF125</f>
        <v>1.73092E-2</v>
      </c>
      <c r="AG134" s="100">
        <f>rep!AG125</f>
        <v>1.28973E-2</v>
      </c>
      <c r="AH134" s="100">
        <f>rep!AH125</f>
        <v>9.3855799999999993E-3</v>
      </c>
      <c r="AI134" s="100">
        <f>rep!AI125</f>
        <v>6.6279800000000003E-3</v>
      </c>
      <c r="AJ134" s="100">
        <f>rep!AJ125</f>
        <v>4.50461E-3</v>
      </c>
      <c r="AK134" s="100">
        <f>rep!AK125</f>
        <v>2.9207899999999999E-3</v>
      </c>
      <c r="AL134" s="100">
        <f>rep!AL125</f>
        <v>1.79243E-3</v>
      </c>
      <c r="AM134" s="100">
        <f>rep!AM125</f>
        <v>1.0341599999999999E-3</v>
      </c>
      <c r="AN134" s="100">
        <f>rep!AN125</f>
        <v>5.5804200000000002E-4</v>
      </c>
      <c r="AO134" s="100">
        <f>rep!AO125</f>
        <v>2.8052600000000002E-4</v>
      </c>
      <c r="AP134" s="100">
        <f>rep!AP125</f>
        <v>1.3099300000000001E-4</v>
      </c>
      <c r="AQ134" s="100">
        <f>rep!AQ125</f>
        <v>5.6698099999999998E-5</v>
      </c>
      <c r="AR134" s="100">
        <f>rep!AR125</f>
        <v>2.27127E-5</v>
      </c>
    </row>
    <row r="135" spans="1:81" x14ac:dyDescent="0.2">
      <c r="A135">
        <v>2006</v>
      </c>
      <c r="B135" s="100">
        <f>rep!B126</f>
        <v>3.8107100000000004E-9</v>
      </c>
      <c r="C135" s="100">
        <f>rep!C126</f>
        <v>8.5252800000000005E-8</v>
      </c>
      <c r="D135" s="100">
        <f>rep!D126</f>
        <v>1.25756E-6</v>
      </c>
      <c r="E135" s="100">
        <f>rep!E126</f>
        <v>1.22463E-5</v>
      </c>
      <c r="F135" s="100">
        <f>rep!F126</f>
        <v>7.8867000000000002E-5</v>
      </c>
      <c r="G135" s="100">
        <f>rep!G126</f>
        <v>3.36962E-4</v>
      </c>
      <c r="H135" s="100">
        <f>rep!H126</f>
        <v>9.62546E-4</v>
      </c>
      <c r="I135" s="100">
        <f>rep!I126</f>
        <v>1.8806999999999999E-3</v>
      </c>
      <c r="J135" s="100">
        <f>rep!J126</f>
        <v>2.69886E-3</v>
      </c>
      <c r="K135" s="100">
        <f>rep!K126</f>
        <v>3.4213799999999999E-3</v>
      </c>
      <c r="L135" s="100">
        <f>rep!L126</f>
        <v>4.8563299999999998E-3</v>
      </c>
      <c r="M135" s="100">
        <f>rep!M126</f>
        <v>7.6644699999999996E-3</v>
      </c>
      <c r="N135" s="100">
        <f>rep!N126</f>
        <v>1.1627500000000001E-2</v>
      </c>
      <c r="O135" s="100">
        <f>rep!O126</f>
        <v>1.6420299999999999E-2</v>
      </c>
      <c r="P135" s="100">
        <f>rep!P126</f>
        <v>2.24251E-2</v>
      </c>
      <c r="Q135" s="100">
        <f>rep!Q126</f>
        <v>3.0173499999999999E-2</v>
      </c>
      <c r="R135" s="100">
        <f>rep!R126</f>
        <v>3.9422800000000001E-2</v>
      </c>
      <c r="S135" s="100">
        <f>rep!S126</f>
        <v>4.9346899999999999E-2</v>
      </c>
      <c r="T135" s="100">
        <f>rep!T126</f>
        <v>5.9262700000000001E-2</v>
      </c>
      <c r="U135" s="100">
        <f>rep!U126</f>
        <v>6.8591799999999994E-2</v>
      </c>
      <c r="V135" s="100">
        <f>rep!V126</f>
        <v>7.6340699999999997E-2</v>
      </c>
      <c r="W135" s="100">
        <f>rep!W126</f>
        <v>8.1165399999999999E-2</v>
      </c>
      <c r="X135" s="100">
        <f>rep!X126</f>
        <v>8.2049700000000003E-2</v>
      </c>
      <c r="Y135" s="100">
        <f>rep!Y126</f>
        <v>7.8835799999999998E-2</v>
      </c>
      <c r="Z135" s="100">
        <f>rep!Z126</f>
        <v>7.2225800000000007E-2</v>
      </c>
      <c r="AA135" s="100">
        <f>rep!AA126</f>
        <v>6.3425999999999996E-2</v>
      </c>
      <c r="AB135" s="100">
        <f>rep!AB126</f>
        <v>5.3711500000000002E-2</v>
      </c>
      <c r="AC135" s="100">
        <f>rep!AC126</f>
        <v>4.4100599999999997E-2</v>
      </c>
      <c r="AD135" s="100">
        <f>rep!AD126</f>
        <v>3.5232300000000001E-2</v>
      </c>
      <c r="AE135" s="100">
        <f>rep!AE126</f>
        <v>2.7420199999999999E-2</v>
      </c>
      <c r="AF135" s="100">
        <f>rep!AF126</f>
        <v>2.0771000000000001E-2</v>
      </c>
      <c r="AG135" s="100">
        <f>rep!AG126</f>
        <v>1.5280200000000001E-2</v>
      </c>
      <c r="AH135" s="100">
        <f>rep!AH126</f>
        <v>1.0881099999999999E-2</v>
      </c>
      <c r="AI135" s="100">
        <f>rep!AI126</f>
        <v>7.4697499999999998E-3</v>
      </c>
      <c r="AJ135" s="100">
        <f>rep!AJ126</f>
        <v>4.9191499999999997E-3</v>
      </c>
      <c r="AK135" s="100">
        <f>rep!AK126</f>
        <v>3.0907E-3</v>
      </c>
      <c r="AL135" s="100">
        <f>rep!AL126</f>
        <v>1.84234E-3</v>
      </c>
      <c r="AM135" s="100">
        <f>rep!AM126</f>
        <v>1.03633E-3</v>
      </c>
      <c r="AN135" s="100">
        <f>rep!AN126</f>
        <v>5.4746999999999999E-4</v>
      </c>
      <c r="AO135" s="100">
        <f>rep!AO126</f>
        <v>2.7050300000000001E-4</v>
      </c>
      <c r="AP135" s="100">
        <f>rep!AP126</f>
        <v>1.2458700000000001E-4</v>
      </c>
      <c r="AQ135" s="100">
        <f>rep!AQ126</f>
        <v>5.3345099999999999E-5</v>
      </c>
      <c r="AR135" s="100">
        <f>rep!AR126</f>
        <v>2.1189600000000001E-5</v>
      </c>
    </row>
    <row r="136" spans="1:81" x14ac:dyDescent="0.2">
      <c r="A136">
        <v>2007</v>
      </c>
      <c r="B136" s="100">
        <f>rep!B127</f>
        <v>2.8884000000000001E-9</v>
      </c>
      <c r="C136" s="100">
        <f>rep!C127</f>
        <v>6.4621700000000005E-8</v>
      </c>
      <c r="D136" s="100">
        <f>rep!D127</f>
        <v>9.5333999999999999E-7</v>
      </c>
      <c r="E136" s="100">
        <f>rep!E127</f>
        <v>9.2861400000000002E-6</v>
      </c>
      <c r="F136" s="100">
        <f>rep!F127</f>
        <v>5.9836900000000003E-5</v>
      </c>
      <c r="G136" s="100">
        <f>rep!G127</f>
        <v>2.5599100000000001E-4</v>
      </c>
      <c r="H136" s="100">
        <f>rep!H127</f>
        <v>7.33714E-4</v>
      </c>
      <c r="I136" s="100">
        <f>rep!I127</f>
        <v>1.4469800000000001E-3</v>
      </c>
      <c r="J136" s="100">
        <f>rep!J127</f>
        <v>2.1297500000000001E-3</v>
      </c>
      <c r="K136" s="100">
        <f>rep!K127</f>
        <v>2.8477300000000001E-3</v>
      </c>
      <c r="L136" s="100">
        <f>rep!L127</f>
        <v>4.2900999999999998E-3</v>
      </c>
      <c r="M136" s="100">
        <f>rep!M127</f>
        <v>7.0056500000000004E-3</v>
      </c>
      <c r="N136" s="100">
        <f>rep!N127</f>
        <v>1.0843999999999999E-2</v>
      </c>
      <c r="O136" s="100">
        <f>rep!O127</f>
        <v>1.56081E-2</v>
      </c>
      <c r="P136" s="100">
        <f>rep!P127</f>
        <v>2.1678699999999999E-2</v>
      </c>
      <c r="Q136" s="100">
        <f>rep!Q127</f>
        <v>2.9431800000000001E-2</v>
      </c>
      <c r="R136" s="100">
        <f>rep!R127</f>
        <v>3.8402899999999997E-2</v>
      </c>
      <c r="S136" s="100">
        <f>rep!S127</f>
        <v>4.7551799999999998E-2</v>
      </c>
      <c r="T136" s="100">
        <f>rep!T127</f>
        <v>5.6081100000000002E-2</v>
      </c>
      <c r="U136" s="100">
        <f>rep!U127</f>
        <v>6.3576599999999997E-2</v>
      </c>
      <c r="V136" s="100">
        <f>rep!V127</f>
        <v>6.9627700000000001E-2</v>
      </c>
      <c r="W136" s="100">
        <f>rep!W127</f>
        <v>7.3751200000000003E-2</v>
      </c>
      <c r="X136" s="100">
        <f>rep!X127</f>
        <v>7.5603199999999995E-2</v>
      </c>
      <c r="Y136" s="100">
        <f>rep!Y127</f>
        <v>7.5030899999999998E-2</v>
      </c>
      <c r="Z136" s="100">
        <f>rep!Z127</f>
        <v>7.1989499999999998E-2</v>
      </c>
      <c r="AA136" s="100">
        <f>rep!AA127</f>
        <v>6.6592100000000001E-2</v>
      </c>
      <c r="AB136" s="100">
        <f>rep!AB127</f>
        <v>5.9251499999999999E-2</v>
      </c>
      <c r="AC136" s="100">
        <f>rep!AC127</f>
        <v>5.0684800000000002E-2</v>
      </c>
      <c r="AD136" s="100">
        <f>rep!AD127</f>
        <v>4.1731799999999999E-2</v>
      </c>
      <c r="AE136" s="100">
        <f>rep!AE127</f>
        <v>3.3129400000000003E-2</v>
      </c>
      <c r="AF136" s="100">
        <f>rep!AF127</f>
        <v>2.5383699999999999E-2</v>
      </c>
      <c r="AG136" s="100">
        <f>rep!AG127</f>
        <v>1.87609E-2</v>
      </c>
      <c r="AH136" s="100">
        <f>rep!AH127</f>
        <v>1.33454E-2</v>
      </c>
      <c r="AI136" s="100">
        <f>rep!AI127</f>
        <v>9.1035300000000003E-3</v>
      </c>
      <c r="AJ136" s="100">
        <f>rep!AJ127</f>
        <v>5.9289499999999997E-3</v>
      </c>
      <c r="AK136" s="100">
        <f>rep!AK127</f>
        <v>3.66973E-3</v>
      </c>
      <c r="AL136" s="100">
        <f>rep!AL127</f>
        <v>2.1490400000000001E-3</v>
      </c>
      <c r="AM136" s="100">
        <f>rep!AM127</f>
        <v>1.18586E-3</v>
      </c>
      <c r="AN136" s="100">
        <f>rep!AN127</f>
        <v>6.1434900000000004E-4</v>
      </c>
      <c r="AO136" s="100">
        <f>rep!AO127</f>
        <v>2.9786E-4</v>
      </c>
      <c r="AP136" s="100">
        <f>rep!AP127</f>
        <v>1.3478200000000001E-4</v>
      </c>
      <c r="AQ136" s="100">
        <f>rep!AQ127</f>
        <v>5.6788900000000001E-5</v>
      </c>
      <c r="AR136" s="100">
        <f>rep!AR127</f>
        <v>2.2236199999999999E-5</v>
      </c>
      <c r="BW136" s="2"/>
    </row>
    <row r="137" spans="1:81" x14ac:dyDescent="0.2">
      <c r="A137">
        <v>2008</v>
      </c>
      <c r="B137" s="100">
        <f>rep!B128</f>
        <v>2.6870800000000002E-9</v>
      </c>
      <c r="C137" s="100">
        <f>rep!C128</f>
        <v>6.0114900000000001E-8</v>
      </c>
      <c r="D137" s="100">
        <f>rep!D128</f>
        <v>8.8674600000000002E-7</v>
      </c>
      <c r="E137" s="100">
        <f>rep!E128</f>
        <v>8.6352199999999996E-6</v>
      </c>
      <c r="F137" s="100">
        <f>rep!F128</f>
        <v>5.56108E-5</v>
      </c>
      <c r="G137" s="100">
        <f>rep!G128</f>
        <v>2.3759399999999999E-4</v>
      </c>
      <c r="H137" s="100">
        <f>rep!H128</f>
        <v>6.7868799999999999E-4</v>
      </c>
      <c r="I137" s="100">
        <f>rep!I128</f>
        <v>1.32625E-3</v>
      </c>
      <c r="J137" s="100">
        <f>rep!J128</f>
        <v>1.9054499999999999E-3</v>
      </c>
      <c r="K137" s="100">
        <f>rep!K128</f>
        <v>2.4303800000000002E-3</v>
      </c>
      <c r="L137" s="100">
        <f>rep!L128</f>
        <v>3.5107200000000002E-3</v>
      </c>
      <c r="M137" s="100">
        <f>rep!M128</f>
        <v>5.71435E-3</v>
      </c>
      <c r="N137" s="100">
        <f>rep!N128</f>
        <v>9.0713500000000006E-3</v>
      </c>
      <c r="O137" s="100">
        <f>rep!O128</f>
        <v>1.3573E-2</v>
      </c>
      <c r="P137" s="100">
        <f>rep!P128</f>
        <v>1.96157E-2</v>
      </c>
      <c r="Q137" s="100">
        <f>rep!Q128</f>
        <v>2.74737E-2</v>
      </c>
      <c r="R137" s="100">
        <f>rep!R128</f>
        <v>3.6636299999999997E-2</v>
      </c>
      <c r="S137" s="100">
        <f>rep!S128</f>
        <v>4.6070399999999997E-2</v>
      </c>
      <c r="T137" s="100">
        <f>rep!T128</f>
        <v>5.4892200000000002E-2</v>
      </c>
      <c r="U137" s="100">
        <f>rep!U128</f>
        <v>6.2476799999999999E-2</v>
      </c>
      <c r="V137" s="100">
        <f>rep!V128</f>
        <v>6.8234900000000001E-2</v>
      </c>
      <c r="W137" s="100">
        <f>rep!W128</f>
        <v>7.17169E-2</v>
      </c>
      <c r="X137" s="100">
        <f>rep!X128</f>
        <v>7.2880799999999996E-2</v>
      </c>
      <c r="Y137" s="100">
        <f>rep!Y128</f>
        <v>7.2029599999999999E-2</v>
      </c>
      <c r="Z137" s="100">
        <f>rep!Z128</f>
        <v>6.9493299999999994E-2</v>
      </c>
      <c r="AA137" s="100">
        <f>rep!AA128</f>
        <v>6.5450300000000003E-2</v>
      </c>
      <c r="AB137" s="100">
        <f>rep!AB128</f>
        <v>5.9998200000000002E-2</v>
      </c>
      <c r="AC137" s="100">
        <f>rep!AC128</f>
        <v>5.3309500000000003E-2</v>
      </c>
      <c r="AD137" s="100">
        <f>rep!AD128</f>
        <v>4.5721299999999999E-2</v>
      </c>
      <c r="AE137" s="100">
        <f>rep!AE128</f>
        <v>3.77211E-2</v>
      </c>
      <c r="AF137" s="100">
        <f>rep!AF128</f>
        <v>2.9857499999999999E-2</v>
      </c>
      <c r="AG137" s="100">
        <f>rep!AG128</f>
        <v>2.2626E-2</v>
      </c>
      <c r="AH137" s="100">
        <f>rep!AH128</f>
        <v>1.6381199999999999E-2</v>
      </c>
      <c r="AI137" s="100">
        <f>rep!AI128</f>
        <v>1.13036E-2</v>
      </c>
      <c r="AJ137" s="100">
        <f>rep!AJ128</f>
        <v>7.4118099999999996E-3</v>
      </c>
      <c r="AK137" s="100">
        <f>rep!AK128</f>
        <v>4.6024400000000002E-3</v>
      </c>
      <c r="AL137" s="100">
        <f>rep!AL128</f>
        <v>2.69674E-3</v>
      </c>
      <c r="AM137" s="100">
        <f>rep!AM128</f>
        <v>1.4857399999999999E-3</v>
      </c>
      <c r="AN137" s="100">
        <f>rep!AN128</f>
        <v>7.6717099999999998E-4</v>
      </c>
      <c r="AO137" s="100">
        <f>rep!AO128</f>
        <v>3.70214E-4</v>
      </c>
      <c r="AP137" s="100">
        <f>rep!AP128</f>
        <v>1.66563E-4</v>
      </c>
      <c r="AQ137" s="100">
        <f>rep!AQ128</f>
        <v>6.9725400000000002E-5</v>
      </c>
      <c r="AR137" s="100">
        <f>rep!AR128</f>
        <v>2.7112499999999998E-5</v>
      </c>
    </row>
    <row r="138" spans="1:81" x14ac:dyDescent="0.2">
      <c r="A138">
        <v>2009</v>
      </c>
      <c r="B138" s="100">
        <f>rep!B129</f>
        <v>3.7338100000000004E-9</v>
      </c>
      <c r="C138" s="100">
        <f>rep!C129</f>
        <v>8.3526700000000001E-8</v>
      </c>
      <c r="D138" s="100">
        <f>rep!D129</f>
        <v>1.23186E-6</v>
      </c>
      <c r="E138" s="100">
        <f>rep!E129</f>
        <v>1.1990999999999999E-5</v>
      </c>
      <c r="F138" s="100">
        <f>rep!F129</f>
        <v>7.7152399999999997E-5</v>
      </c>
      <c r="G138" s="100">
        <f>rep!G129</f>
        <v>3.2892700000000002E-4</v>
      </c>
      <c r="H138" s="100">
        <f>rep!H129</f>
        <v>9.3441399999999995E-4</v>
      </c>
      <c r="I138" s="100">
        <f>rep!I129</f>
        <v>1.79787E-3</v>
      </c>
      <c r="J138" s="100">
        <f>rep!J129</f>
        <v>2.4708500000000001E-3</v>
      </c>
      <c r="K138" s="100">
        <f>rep!K129</f>
        <v>2.8395999999999998E-3</v>
      </c>
      <c r="L138" s="100">
        <f>rep!L129</f>
        <v>3.5817800000000001E-3</v>
      </c>
      <c r="M138" s="100">
        <f>rep!M129</f>
        <v>5.3664300000000002E-3</v>
      </c>
      <c r="N138" s="100">
        <f>rep!N129</f>
        <v>8.1776100000000001E-3</v>
      </c>
      <c r="O138" s="100">
        <f>rep!O129</f>
        <v>1.18911E-2</v>
      </c>
      <c r="P138" s="100">
        <f>rep!P129</f>
        <v>1.6907599999999998E-2</v>
      </c>
      <c r="Q138" s="100">
        <f>rep!Q129</f>
        <v>2.3735599999999999E-2</v>
      </c>
      <c r="R138" s="100">
        <f>rep!R129</f>
        <v>3.2249600000000003E-2</v>
      </c>
      <c r="S138" s="100">
        <f>rep!S129</f>
        <v>4.1697699999999997E-2</v>
      </c>
      <c r="T138" s="100">
        <f>rep!T129</f>
        <v>5.1173299999999998E-2</v>
      </c>
      <c r="U138" s="100">
        <f>rep!U129</f>
        <v>5.9774800000000003E-2</v>
      </c>
      <c r="V138" s="100">
        <f>rep!V129</f>
        <v>6.6585000000000005E-2</v>
      </c>
      <c r="W138" s="100">
        <f>rep!W129</f>
        <v>7.0917300000000003E-2</v>
      </c>
      <c r="X138" s="100">
        <f>rep!X129</f>
        <v>7.2614999999999999E-2</v>
      </c>
      <c r="Y138" s="100">
        <f>rep!Y129</f>
        <v>7.1997599999999995E-2</v>
      </c>
      <c r="Z138" s="100">
        <f>rep!Z129</f>
        <v>6.9549700000000006E-2</v>
      </c>
      <c r="AA138" s="100">
        <f>rep!AA129</f>
        <v>6.56857E-2</v>
      </c>
      <c r="AB138" s="100">
        <f>rep!AB129</f>
        <v>6.06936E-2</v>
      </c>
      <c r="AC138" s="100">
        <f>rep!AC129</f>
        <v>5.4769600000000002E-2</v>
      </c>
      <c r="AD138" s="100">
        <f>rep!AD129</f>
        <v>4.8083899999999999E-2</v>
      </c>
      <c r="AE138" s="100">
        <f>rep!AE129</f>
        <v>4.0857600000000001E-2</v>
      </c>
      <c r="AF138" s="100">
        <f>rep!AF129</f>
        <v>3.3412299999999999E-2</v>
      </c>
      <c r="AG138" s="100">
        <f>rep!AG129</f>
        <v>2.61569E-2</v>
      </c>
      <c r="AH138" s="100">
        <f>rep!AH129</f>
        <v>1.9511500000000001E-2</v>
      </c>
      <c r="AI138" s="100">
        <f>rep!AI129</f>
        <v>1.3813300000000001E-2</v>
      </c>
      <c r="AJ138" s="100">
        <f>rep!AJ129</f>
        <v>9.2495400000000005E-3</v>
      </c>
      <c r="AK138" s="100">
        <f>rep!AK129</f>
        <v>5.8402599999999999E-3</v>
      </c>
      <c r="AL138" s="100">
        <f>rep!AL129</f>
        <v>3.4674100000000002E-3</v>
      </c>
      <c r="AM138" s="100">
        <f>rep!AM129</f>
        <v>1.9305800000000001E-3</v>
      </c>
      <c r="AN138" s="100">
        <f>rep!AN129</f>
        <v>1.00556E-3</v>
      </c>
      <c r="AO138" s="100">
        <f>rep!AO129</f>
        <v>4.8884700000000004E-4</v>
      </c>
      <c r="AP138" s="100">
        <f>rep!AP129</f>
        <v>2.2135899999999999E-4</v>
      </c>
      <c r="AQ138" s="100">
        <f>rep!AQ129</f>
        <v>9.3196700000000002E-5</v>
      </c>
      <c r="AR138" s="100">
        <f>rep!AR129</f>
        <v>3.64261E-5</v>
      </c>
      <c r="CA138" s="2"/>
      <c r="CB138" s="2"/>
      <c r="CC138" s="2"/>
    </row>
    <row r="139" spans="1:81" x14ac:dyDescent="0.2">
      <c r="A139">
        <v>2010</v>
      </c>
      <c r="B139" s="100">
        <f>rep!B130</f>
        <v>3.3922200000000001E-9</v>
      </c>
      <c r="C139" s="100">
        <f>rep!C130</f>
        <v>7.5891599999999994E-8</v>
      </c>
      <c r="D139" s="100">
        <f>rep!D130</f>
        <v>1.11952E-6</v>
      </c>
      <c r="E139" s="100">
        <f>rep!E130</f>
        <v>1.0903E-5</v>
      </c>
      <c r="F139" s="100">
        <f>rep!F130</f>
        <v>7.0230500000000005E-5</v>
      </c>
      <c r="G139" s="100">
        <f>rep!G130</f>
        <v>3.0019999999999998E-4</v>
      </c>
      <c r="H139" s="100">
        <f>rep!H130</f>
        <v>8.58514E-4</v>
      </c>
      <c r="I139" s="100">
        <f>rep!I130</f>
        <v>1.6824699999999999E-3</v>
      </c>
      <c r="J139" s="100">
        <f>rep!J130</f>
        <v>2.4324799999999999E-3</v>
      </c>
      <c r="K139" s="100">
        <f>rep!K130</f>
        <v>3.1232899999999999E-3</v>
      </c>
      <c r="L139" s="100">
        <f>rep!L130</f>
        <v>4.4557299999999998E-3</v>
      </c>
      <c r="M139" s="100">
        <f>rep!M130</f>
        <v>6.9164400000000003E-3</v>
      </c>
      <c r="N139" s="100">
        <f>rep!N130</f>
        <v>1.0113199999999999E-2</v>
      </c>
      <c r="O139" s="100">
        <f>rep!O130</f>
        <v>1.3568999999999999E-2</v>
      </c>
      <c r="P139" s="100">
        <f>rep!P130</f>
        <v>1.76283E-2</v>
      </c>
      <c r="Q139" s="100">
        <f>rep!Q130</f>
        <v>2.3027100000000002E-2</v>
      </c>
      <c r="R139" s="100">
        <f>rep!R130</f>
        <v>2.9910200000000001E-2</v>
      </c>
      <c r="S139" s="100">
        <f>rep!S130</f>
        <v>3.7750300000000001E-2</v>
      </c>
      <c r="T139" s="100">
        <f>rep!T130</f>
        <v>4.5929499999999998E-2</v>
      </c>
      <c r="U139" s="100">
        <f>rep!U130</f>
        <v>5.3911300000000002E-2</v>
      </c>
      <c r="V139" s="100">
        <f>rep!V130</f>
        <v>6.1022100000000003E-2</v>
      </c>
      <c r="W139" s="100">
        <f>rep!W130</f>
        <v>6.6494899999999996E-2</v>
      </c>
      <c r="X139" s="100">
        <f>rep!X130</f>
        <v>6.9788699999999995E-2</v>
      </c>
      <c r="Y139" s="100">
        <f>rep!Y130</f>
        <v>7.0758600000000005E-2</v>
      </c>
      <c r="Z139" s="100">
        <f>rep!Z130</f>
        <v>6.9576200000000005E-2</v>
      </c>
      <c r="AA139" s="100">
        <f>rep!AA130</f>
        <v>6.6581600000000005E-2</v>
      </c>
      <c r="AB139" s="100">
        <f>rep!AB130</f>
        <v>6.21653E-2</v>
      </c>
      <c r="AC139" s="100">
        <f>rep!AC130</f>
        <v>5.6678800000000001E-2</v>
      </c>
      <c r="AD139" s="100">
        <f>rep!AD130</f>
        <v>5.0394000000000001E-2</v>
      </c>
      <c r="AE139" s="100">
        <f>rep!AE130</f>
        <v>4.35334E-2</v>
      </c>
      <c r="AF139" s="100">
        <f>rep!AF130</f>
        <v>3.6340900000000002E-2</v>
      </c>
      <c r="AG139" s="100">
        <f>rep!AG130</f>
        <v>2.9132999999999999E-2</v>
      </c>
      <c r="AH139" s="100">
        <f>rep!AH130</f>
        <v>2.2288200000000001E-2</v>
      </c>
      <c r="AI139" s="100">
        <f>rep!AI130</f>
        <v>1.6180300000000002E-2</v>
      </c>
      <c r="AJ139" s="100">
        <f>rep!AJ130</f>
        <v>1.10914E-2</v>
      </c>
      <c r="AK139" s="100">
        <f>rep!AK130</f>
        <v>7.1499399999999996E-3</v>
      </c>
      <c r="AL139" s="100">
        <f>rep!AL130</f>
        <v>4.3200399999999998E-3</v>
      </c>
      <c r="AM139" s="100">
        <f>rep!AM130</f>
        <v>2.4399000000000001E-3</v>
      </c>
      <c r="AN139" s="100">
        <f>rep!AN130</f>
        <v>1.28527E-3</v>
      </c>
      <c r="AO139" s="100">
        <f>rep!AO130</f>
        <v>6.3031899999999995E-4</v>
      </c>
      <c r="AP139" s="100">
        <f>rep!AP130</f>
        <v>2.8734399999999998E-4</v>
      </c>
      <c r="AQ139" s="100">
        <f>rep!AQ130</f>
        <v>1.21605E-4</v>
      </c>
      <c r="AR139" s="100">
        <f>rep!AR130</f>
        <v>4.7721700000000001E-5</v>
      </c>
      <c r="BA139" s="2"/>
      <c r="BW139" s="2"/>
      <c r="CA139" s="2"/>
      <c r="CB139" s="2"/>
      <c r="CC139" s="2"/>
    </row>
    <row r="140" spans="1:81" x14ac:dyDescent="0.2">
      <c r="A140">
        <v>2011</v>
      </c>
      <c r="B140" s="100">
        <f>rep!B131</f>
        <v>2.8254100000000001E-9</v>
      </c>
      <c r="C140" s="100">
        <f>rep!C131</f>
        <v>6.3212199999999995E-8</v>
      </c>
      <c r="D140" s="100">
        <f>rep!D131</f>
        <v>9.3253000000000005E-7</v>
      </c>
      <c r="E140" s="100">
        <f>rep!E131</f>
        <v>9.0831299999999999E-6</v>
      </c>
      <c r="F140" s="100">
        <f>rep!F131</f>
        <v>5.8524299999999998E-5</v>
      </c>
      <c r="G140" s="100">
        <f>rep!G131</f>
        <v>2.5033199999999997E-4</v>
      </c>
      <c r="H140" s="100">
        <f>rep!H131</f>
        <v>7.1718400000000005E-4</v>
      </c>
      <c r="I140" s="100">
        <f>rep!I131</f>
        <v>1.4127600000000001E-3</v>
      </c>
      <c r="J140" s="100">
        <f>rep!J131</f>
        <v>2.0734099999999999E-3</v>
      </c>
      <c r="K140" s="100">
        <f>rep!K131</f>
        <v>2.7583799999999999E-3</v>
      </c>
      <c r="L140" s="100">
        <f>rep!L131</f>
        <v>4.1413600000000002E-3</v>
      </c>
      <c r="M140" s="100">
        <f>rep!M131</f>
        <v>6.7712900000000001E-3</v>
      </c>
      <c r="N140" s="100">
        <f>rep!N131</f>
        <v>1.0513E-2</v>
      </c>
      <c r="O140" s="100">
        <f>rep!O131</f>
        <v>1.51285E-2</v>
      </c>
      <c r="P140" s="100">
        <f>rep!P131</f>
        <v>2.0817700000000001E-2</v>
      </c>
      <c r="Q140" s="100">
        <f>rep!Q131</f>
        <v>2.7656400000000001E-2</v>
      </c>
      <c r="R140" s="100">
        <f>rep!R131</f>
        <v>3.4934899999999998E-2</v>
      </c>
      <c r="S140" s="100">
        <f>rep!S131</f>
        <v>4.1652000000000002E-2</v>
      </c>
      <c r="T140" s="100">
        <f>rep!T131</f>
        <v>4.7436600000000002E-2</v>
      </c>
      <c r="U140" s="100">
        <f>rep!U131</f>
        <v>5.2535400000000003E-2</v>
      </c>
      <c r="V140" s="100">
        <f>rep!V131</f>
        <v>5.7115800000000001E-2</v>
      </c>
      <c r="W140" s="100">
        <f>rep!W131</f>
        <v>6.0964400000000002E-2</v>
      </c>
      <c r="X140" s="100">
        <f>rep!X131</f>
        <v>6.3736799999999996E-2</v>
      </c>
      <c r="Y140" s="100">
        <f>rep!Y131</f>
        <v>6.5193500000000001E-2</v>
      </c>
      <c r="Z140" s="100">
        <f>rep!Z131</f>
        <v>6.5204600000000001E-2</v>
      </c>
      <c r="AA140" s="100">
        <f>rep!AA131</f>
        <v>6.3712599999999994E-2</v>
      </c>
      <c r="AB140" s="100">
        <f>rep!AB131</f>
        <v>6.0752599999999997E-2</v>
      </c>
      <c r="AC140" s="100">
        <f>rep!AC131</f>
        <v>5.6464599999999997E-2</v>
      </c>
      <c r="AD140" s="100">
        <f>rep!AD131</f>
        <v>5.10631E-2</v>
      </c>
      <c r="AE140" s="100">
        <f>rep!AE131</f>
        <v>4.4803200000000001E-2</v>
      </c>
      <c r="AF140" s="100">
        <f>rep!AF131</f>
        <v>3.7979199999999998E-2</v>
      </c>
      <c r="AG140" s="100">
        <f>rep!AG131</f>
        <v>3.09387E-2</v>
      </c>
      <c r="AH140" s="100">
        <f>rep!AH131</f>
        <v>2.40777E-2</v>
      </c>
      <c r="AI140" s="100">
        <f>rep!AI131</f>
        <v>1.7796300000000001E-2</v>
      </c>
      <c r="AJ140" s="100">
        <f>rep!AJ131</f>
        <v>1.24248E-2</v>
      </c>
      <c r="AK140" s="100">
        <f>rep!AK131</f>
        <v>8.1553900000000002E-3</v>
      </c>
      <c r="AL140" s="100">
        <f>rep!AL131</f>
        <v>5.01287E-3</v>
      </c>
      <c r="AM140" s="100">
        <f>rep!AM131</f>
        <v>2.8762499999999999E-3</v>
      </c>
      <c r="AN140" s="100">
        <f>rep!AN131</f>
        <v>1.5365999999999999E-3</v>
      </c>
      <c r="AO140" s="100">
        <f>rep!AO131</f>
        <v>7.6280900000000003E-4</v>
      </c>
      <c r="AP140" s="100">
        <f>rep!AP131</f>
        <v>3.5132400000000003E-4</v>
      </c>
      <c r="AQ140" s="100">
        <f>rep!AQ131</f>
        <v>1.4993299999999999E-4</v>
      </c>
      <c r="AR140" s="100">
        <f>rep!AR131</f>
        <v>5.9231799999999998E-5</v>
      </c>
      <c r="CA140" s="2"/>
      <c r="CB140" s="2"/>
      <c r="CC140" s="2"/>
    </row>
    <row r="141" spans="1:81" x14ac:dyDescent="0.2">
      <c r="A141">
        <v>2012</v>
      </c>
      <c r="B141" s="100">
        <f>rep!B132</f>
        <v>3.1055000000000001E-9</v>
      </c>
      <c r="C141" s="100">
        <f>rep!C132</f>
        <v>6.9473800000000006E-8</v>
      </c>
      <c r="D141" s="100">
        <f>rep!D132</f>
        <v>1.02471E-6</v>
      </c>
      <c r="E141" s="100">
        <f>rep!E132</f>
        <v>9.9769700000000008E-6</v>
      </c>
      <c r="F141" s="100">
        <f>rep!F132</f>
        <v>6.4226299999999999E-5</v>
      </c>
      <c r="G141" s="100">
        <f>rep!G132</f>
        <v>2.7414900000000001E-4</v>
      </c>
      <c r="H141" s="100">
        <f>rep!H132</f>
        <v>7.8123600000000004E-4</v>
      </c>
      <c r="I141" s="100">
        <f>rep!I132</f>
        <v>1.51651E-3</v>
      </c>
      <c r="J141" s="100">
        <f>rep!J132</f>
        <v>2.1385599999999999E-3</v>
      </c>
      <c r="K141" s="100">
        <f>rep!K132</f>
        <v>2.6170899999999999E-3</v>
      </c>
      <c r="L141" s="100">
        <f>rep!L132</f>
        <v>3.6011900000000002E-3</v>
      </c>
      <c r="M141" s="100">
        <f>rep!M132</f>
        <v>5.7179900000000001E-3</v>
      </c>
      <c r="N141" s="100">
        <f>rep!N132</f>
        <v>9.0044800000000005E-3</v>
      </c>
      <c r="O141" s="100">
        <f>rep!O132</f>
        <v>1.3428499999999999E-2</v>
      </c>
      <c r="P141" s="100">
        <f>rep!P132</f>
        <v>1.93749E-2</v>
      </c>
      <c r="Q141" s="100">
        <f>rep!Q132</f>
        <v>2.71109E-2</v>
      </c>
      <c r="R141" s="100">
        <f>rep!R132</f>
        <v>3.6070199999999997E-2</v>
      </c>
      <c r="S141" s="100">
        <f>rep!S132</f>
        <v>4.5061499999999997E-2</v>
      </c>
      <c r="T141" s="100">
        <f>rep!T132</f>
        <v>5.2970000000000003E-2</v>
      </c>
      <c r="U141" s="100">
        <f>rep!U132</f>
        <v>5.9020099999999999E-2</v>
      </c>
      <c r="V141" s="100">
        <f>rep!V132</f>
        <v>6.2742500000000007E-2</v>
      </c>
      <c r="W141" s="100">
        <f>rep!W132</f>
        <v>6.4137E-2</v>
      </c>
      <c r="X141" s="100">
        <f>rep!X132</f>
        <v>6.3782699999999998E-2</v>
      </c>
      <c r="Y141" s="100">
        <f>rep!Y132</f>
        <v>6.2504299999999999E-2</v>
      </c>
      <c r="Z141" s="100">
        <f>rep!Z132</f>
        <v>6.0857500000000002E-2</v>
      </c>
      <c r="AA141" s="100">
        <f>rep!AA132</f>
        <v>5.8925600000000002E-2</v>
      </c>
      <c r="AB141" s="100">
        <f>rep!AB132</f>
        <v>5.6480500000000003E-2</v>
      </c>
      <c r="AC141" s="100">
        <f>rep!AC132</f>
        <v>5.3238599999999997E-2</v>
      </c>
      <c r="AD141" s="100">
        <f>rep!AD132</f>
        <v>4.9021599999999999E-2</v>
      </c>
      <c r="AE141" s="100">
        <f>rep!AE132</f>
        <v>4.3818099999999999E-2</v>
      </c>
      <c r="AF141" s="100">
        <f>rep!AF132</f>
        <v>3.7793500000000001E-2</v>
      </c>
      <c r="AG141" s="100">
        <f>rep!AG132</f>
        <v>3.1271500000000001E-2</v>
      </c>
      <c r="AH141" s="100">
        <f>rep!AH132</f>
        <v>2.4682699999999998E-2</v>
      </c>
      <c r="AI141" s="100">
        <f>rep!AI132</f>
        <v>1.8484799999999999E-2</v>
      </c>
      <c r="AJ141" s="100">
        <f>rep!AJ132</f>
        <v>1.3069900000000001E-2</v>
      </c>
      <c r="AK141" s="100">
        <f>rep!AK132</f>
        <v>8.6867799999999998E-3</v>
      </c>
      <c r="AL141" s="100">
        <f>rep!AL132</f>
        <v>5.4066499999999998E-3</v>
      </c>
      <c r="AM141" s="100">
        <f>rep!AM132</f>
        <v>3.1412599999999999E-3</v>
      </c>
      <c r="AN141" s="100">
        <f>rep!AN132</f>
        <v>1.69922E-3</v>
      </c>
      <c r="AO141" s="100">
        <f>rep!AO132</f>
        <v>8.5398699999999995E-4</v>
      </c>
      <c r="AP141" s="100">
        <f>rep!AP132</f>
        <v>3.9807699999999999E-4</v>
      </c>
      <c r="AQ141" s="100">
        <f>rep!AQ132</f>
        <v>1.71874E-4</v>
      </c>
      <c r="AR141" s="100">
        <f>rep!AR132</f>
        <v>6.8660399999999997E-5</v>
      </c>
      <c r="CA141" s="2"/>
      <c r="CB141" s="2"/>
      <c r="CC141" s="2"/>
    </row>
    <row r="142" spans="1:81" x14ac:dyDescent="0.2">
      <c r="A142">
        <v>2013</v>
      </c>
      <c r="B142" s="100">
        <f>rep!B133</f>
        <v>2.73481E-9</v>
      </c>
      <c r="C142" s="100">
        <f>rep!C133</f>
        <v>6.1183800000000003E-8</v>
      </c>
      <c r="D142" s="100">
        <f>rep!D133</f>
        <v>9.0255199999999999E-7</v>
      </c>
      <c r="E142" s="100">
        <f>rep!E133</f>
        <v>8.7899599999999994E-6</v>
      </c>
      <c r="F142" s="100">
        <f>rep!F133</f>
        <v>5.6618700000000001E-5</v>
      </c>
      <c r="G142" s="100">
        <f>rep!G133</f>
        <v>2.42012E-4</v>
      </c>
      <c r="H142" s="100">
        <f>rep!H133</f>
        <v>6.9209199999999995E-4</v>
      </c>
      <c r="I142" s="100">
        <f>rep!I133</f>
        <v>1.35641E-3</v>
      </c>
      <c r="J142" s="100">
        <f>rep!J133</f>
        <v>1.96255E-3</v>
      </c>
      <c r="K142" s="100">
        <f>rep!K133</f>
        <v>2.5302499999999999E-3</v>
      </c>
      <c r="L142" s="100">
        <f>rep!L133</f>
        <v>3.65381E-3</v>
      </c>
      <c r="M142" s="100">
        <f>rep!M133</f>
        <v>5.80242E-3</v>
      </c>
      <c r="N142" s="100">
        <f>rep!N133</f>
        <v>8.8046300000000008E-3</v>
      </c>
      <c r="O142" s="100">
        <f>rep!O133</f>
        <v>1.2467600000000001E-2</v>
      </c>
      <c r="P142" s="100">
        <f>rep!P133</f>
        <v>1.7228299999999998E-2</v>
      </c>
      <c r="Q142" s="100">
        <f>rep!Q133</f>
        <v>2.37127E-2</v>
      </c>
      <c r="R142" s="100">
        <f>rep!R133</f>
        <v>3.1899999999999998E-2</v>
      </c>
      <c r="S142" s="100">
        <f>rep!S133</f>
        <v>4.1064799999999999E-2</v>
      </c>
      <c r="T142" s="100">
        <f>rep!T133</f>
        <v>5.0256200000000001E-2</v>
      </c>
      <c r="U142" s="100">
        <f>rep!U133</f>
        <v>5.8483100000000003E-2</v>
      </c>
      <c r="V142" s="100">
        <f>rep!V133</f>
        <v>6.4716800000000005E-2</v>
      </c>
      <c r="W142" s="100">
        <f>rep!W133</f>
        <v>6.8190299999999995E-2</v>
      </c>
      <c r="X142" s="100">
        <f>rep!X133</f>
        <v>6.8792199999999998E-2</v>
      </c>
      <c r="Y142" s="100">
        <f>rep!Y133</f>
        <v>6.7081000000000002E-2</v>
      </c>
      <c r="Z142" s="100">
        <f>rep!Z133</f>
        <v>6.3930299999999995E-2</v>
      </c>
      <c r="AA142" s="100">
        <f>rep!AA133</f>
        <v>6.0136099999999998E-2</v>
      </c>
      <c r="AB142" s="100">
        <f>rep!AB133</f>
        <v>5.6175700000000002E-2</v>
      </c>
      <c r="AC142" s="100">
        <f>rep!AC133</f>
        <v>5.21439E-2</v>
      </c>
      <c r="AD142" s="100">
        <f>rep!AD133</f>
        <v>4.7849299999999997E-2</v>
      </c>
      <c r="AE142" s="100">
        <f>rep!AE133</f>
        <v>4.3019599999999998E-2</v>
      </c>
      <c r="AF142" s="100">
        <f>rep!AF133</f>
        <v>3.75102E-2</v>
      </c>
      <c r="AG142" s="100">
        <f>rep!AG133</f>
        <v>3.1420400000000001E-2</v>
      </c>
      <c r="AH142" s="100">
        <f>rep!AH133</f>
        <v>2.5083399999999999E-2</v>
      </c>
      <c r="AI142" s="100">
        <f>rep!AI133</f>
        <v>1.8961200000000001E-2</v>
      </c>
      <c r="AJ142" s="100">
        <f>rep!AJ133</f>
        <v>1.35018E-2</v>
      </c>
      <c r="AK142" s="100">
        <f>rep!AK133</f>
        <v>9.0186799999999994E-3</v>
      </c>
      <c r="AL142" s="100">
        <f>rep!AL133</f>
        <v>5.6317499999999996E-3</v>
      </c>
      <c r="AM142" s="100">
        <f>rep!AM133</f>
        <v>3.2786199999999999E-3</v>
      </c>
      <c r="AN142" s="100">
        <f>rep!AN133</f>
        <v>1.7754400000000001E-3</v>
      </c>
      <c r="AO142" s="100">
        <f>rep!AO133</f>
        <v>8.9268099999999999E-4</v>
      </c>
      <c r="AP142" s="100">
        <f>rep!AP133</f>
        <v>4.1611699999999997E-4</v>
      </c>
      <c r="AQ142" s="100">
        <f>rep!AQ133</f>
        <v>1.7961499999999999E-4</v>
      </c>
      <c r="AR142" s="100">
        <f>rep!AR133</f>
        <v>7.1722000000000002E-5</v>
      </c>
    </row>
    <row r="143" spans="1:81" x14ac:dyDescent="0.2">
      <c r="A143">
        <v>2014</v>
      </c>
      <c r="B143" s="100">
        <f>rep!B134</f>
        <v>2.5016899999999999E-9</v>
      </c>
      <c r="C143" s="100">
        <f>rep!C134</f>
        <v>5.5968100000000001E-8</v>
      </c>
      <c r="D143" s="100">
        <f>rep!D134</f>
        <v>8.2560299999999996E-7</v>
      </c>
      <c r="E143" s="100">
        <f>rep!E134</f>
        <v>8.0403399999999993E-6</v>
      </c>
      <c r="F143" s="100">
        <f>rep!F134</f>
        <v>5.1787299999999998E-5</v>
      </c>
      <c r="G143" s="100">
        <f>rep!G134</f>
        <v>2.2133299999999999E-4</v>
      </c>
      <c r="H143" s="100">
        <f>rep!H134</f>
        <v>6.3277400000000001E-4</v>
      </c>
      <c r="I143" s="100">
        <f>rep!I134</f>
        <v>1.2393300000000001E-3</v>
      </c>
      <c r="J143" s="100">
        <f>rep!J134</f>
        <v>1.79094E-3</v>
      </c>
      <c r="K143" s="100">
        <f>rep!K134</f>
        <v>2.3087699999999999E-3</v>
      </c>
      <c r="L143" s="100">
        <f>rep!L134</f>
        <v>3.3571500000000002E-3</v>
      </c>
      <c r="M143" s="100">
        <f>rep!M134</f>
        <v>5.4235000000000004E-3</v>
      </c>
      <c r="N143" s="100">
        <f>rep!N134</f>
        <v>8.4423799999999993E-3</v>
      </c>
      <c r="O143" s="100">
        <f>rep!O134</f>
        <v>1.2291E-2</v>
      </c>
      <c r="P143" s="100">
        <f>rep!P134</f>
        <v>1.7265900000000001E-2</v>
      </c>
      <c r="Q143" s="100">
        <f>rep!Q134</f>
        <v>2.3640399999999999E-2</v>
      </c>
      <c r="R143" s="100">
        <f>rep!R134</f>
        <v>3.1069300000000001E-2</v>
      </c>
      <c r="S143" s="100">
        <f>rep!S134</f>
        <v>3.8849300000000003E-2</v>
      </c>
      <c r="T143" s="100">
        <f>rep!T134</f>
        <v>4.6522800000000003E-2</v>
      </c>
      <c r="U143" s="100">
        <f>rep!U134</f>
        <v>5.3847699999999998E-2</v>
      </c>
      <c r="V143" s="100">
        <f>rep!V134</f>
        <v>6.0365500000000002E-2</v>
      </c>
      <c r="W143" s="100">
        <f>rep!W134</f>
        <v>6.5357700000000005E-2</v>
      </c>
      <c r="X143" s="100">
        <f>rep!X134</f>
        <v>6.8218100000000004E-2</v>
      </c>
      <c r="Y143" s="100">
        <f>rep!Y134</f>
        <v>6.8738400000000005E-2</v>
      </c>
      <c r="Z143" s="100">
        <f>rep!Z134</f>
        <v>6.7121899999999998E-2</v>
      </c>
      <c r="AA143" s="100">
        <f>rep!AA134</f>
        <v>6.3854999999999995E-2</v>
      </c>
      <c r="AB143" s="100">
        <f>rep!AB134</f>
        <v>5.9528699999999997E-2</v>
      </c>
      <c r="AC143" s="100">
        <f>rep!AC134</f>
        <v>5.4638899999999997E-2</v>
      </c>
      <c r="AD143" s="100">
        <f>rep!AD134</f>
        <v>4.94449E-2</v>
      </c>
      <c r="AE143" s="100">
        <f>rep!AE134</f>
        <v>4.3972299999999999E-2</v>
      </c>
      <c r="AF143" s="100">
        <f>rep!AF134</f>
        <v>3.8150000000000003E-2</v>
      </c>
      <c r="AG143" s="100">
        <f>rep!AG134</f>
        <v>3.1985100000000002E-2</v>
      </c>
      <c r="AH143" s="100">
        <f>rep!AH134</f>
        <v>2.5665899999999998E-2</v>
      </c>
      <c r="AI143" s="100">
        <f>rep!AI134</f>
        <v>1.95456E-2</v>
      </c>
      <c r="AJ143" s="100">
        <f>rep!AJ134</f>
        <v>1.4030300000000001E-2</v>
      </c>
      <c r="AK143" s="100">
        <f>rep!AK134</f>
        <v>9.4437099999999993E-3</v>
      </c>
      <c r="AL143" s="100">
        <f>rep!AL134</f>
        <v>5.9370999999999998E-3</v>
      </c>
      <c r="AM143" s="100">
        <f>rep!AM134</f>
        <v>3.4760199999999998E-3</v>
      </c>
      <c r="AN143" s="100">
        <f>rep!AN134</f>
        <v>1.8910299999999999E-3</v>
      </c>
      <c r="AO143" s="100">
        <f>rep!AO134</f>
        <v>9.5428600000000004E-4</v>
      </c>
      <c r="AP143" s="100">
        <f>rep!AP134</f>
        <v>4.4611500000000002E-4</v>
      </c>
      <c r="AQ143" s="100">
        <f>rep!AQ134</f>
        <v>1.9299399999999999E-4</v>
      </c>
      <c r="AR143" s="100">
        <f>rep!AR134</f>
        <v>7.7197899999999995E-5</v>
      </c>
    </row>
    <row r="144" spans="1:81" x14ac:dyDescent="0.2">
      <c r="A144">
        <v>2015</v>
      </c>
      <c r="B144" s="100">
        <f>rep!B135</f>
        <v>2.6934699999999998E-9</v>
      </c>
      <c r="C144" s="100">
        <f>rep!C135</f>
        <v>6.0256799999999997E-8</v>
      </c>
      <c r="D144" s="100">
        <f>rep!D135</f>
        <v>8.8879299999999998E-7</v>
      </c>
      <c r="E144" s="100">
        <f>rep!E135</f>
        <v>8.6541799999999995E-6</v>
      </c>
      <c r="F144" s="100">
        <f>rep!F135</f>
        <v>5.5719E-5</v>
      </c>
      <c r="G144" s="100">
        <f>rep!G135</f>
        <v>2.3791599999999999E-4</v>
      </c>
      <c r="H144" s="100">
        <f>rep!H135</f>
        <v>6.7856700000000004E-4</v>
      </c>
      <c r="I144" s="100">
        <f>rep!I135</f>
        <v>1.3202800000000001E-3</v>
      </c>
      <c r="J144" s="100">
        <f>rep!J135</f>
        <v>1.8734299999999999E-3</v>
      </c>
      <c r="K144" s="100">
        <f>rep!K135</f>
        <v>2.3215100000000002E-3</v>
      </c>
      <c r="L144" s="100">
        <f>rep!L135</f>
        <v>3.2281200000000001E-3</v>
      </c>
      <c r="M144" s="100">
        <f>rep!M135</f>
        <v>5.1051600000000001E-3</v>
      </c>
      <c r="N144" s="100">
        <f>rep!N135</f>
        <v>7.9142799999999992E-3</v>
      </c>
      <c r="O144" s="100">
        <f>rep!O135</f>
        <v>1.15636E-2</v>
      </c>
      <c r="P144" s="100">
        <f>rep!P135</f>
        <v>1.64025E-2</v>
      </c>
      <c r="Q144" s="100">
        <f>rep!Q135</f>
        <v>2.2792E-2</v>
      </c>
      <c r="R144" s="100">
        <f>rep!R135</f>
        <v>3.04538E-2</v>
      </c>
      <c r="S144" s="100">
        <f>rep!S135</f>
        <v>3.8596100000000001E-2</v>
      </c>
      <c r="T144" s="100">
        <f>rep!T135</f>
        <v>4.6465699999999999E-2</v>
      </c>
      <c r="U144" s="100">
        <f>rep!U135</f>
        <v>5.3504099999999999E-2</v>
      </c>
      <c r="V144" s="100">
        <f>rep!V135</f>
        <v>5.9223199999999997E-2</v>
      </c>
      <c r="W144" s="100">
        <f>rep!W135</f>
        <v>6.3285999999999995E-2</v>
      </c>
      <c r="X144" s="100">
        <f>rep!X135</f>
        <v>6.5661399999999995E-2</v>
      </c>
      <c r="Y144" s="100">
        <f>rep!Y135</f>
        <v>6.65216E-2</v>
      </c>
      <c r="Z144" s="100">
        <f>rep!Z135</f>
        <v>6.6008700000000003E-2</v>
      </c>
      <c r="AA144" s="100">
        <f>rep!AA135</f>
        <v>6.4171500000000006E-2</v>
      </c>
      <c r="AB144" s="100">
        <f>rep!AB135</f>
        <v>6.1071599999999997E-2</v>
      </c>
      <c r="AC144" s="100">
        <f>rep!AC135</f>
        <v>5.6862200000000002E-2</v>
      </c>
      <c r="AD144" s="100">
        <f>rep!AD135</f>
        <v>5.17578E-2</v>
      </c>
      <c r="AE144" s="100">
        <f>rep!AE135</f>
        <v>4.5965899999999997E-2</v>
      </c>
      <c r="AF144" s="100">
        <f>rep!AF135</f>
        <v>3.9668200000000001E-2</v>
      </c>
      <c r="AG144" s="100">
        <f>rep!AG135</f>
        <v>3.3064000000000003E-2</v>
      </c>
      <c r="AH144" s="100">
        <f>rep!AH135</f>
        <v>2.6422999999999999E-2</v>
      </c>
      <c r="AI144" s="100">
        <f>rep!AI135</f>
        <v>2.0093E-2</v>
      </c>
      <c r="AJ144" s="100">
        <f>rep!AJ135</f>
        <v>1.4438899999999999E-2</v>
      </c>
      <c r="AK144" s="100">
        <f>rep!AK135</f>
        <v>9.7478400000000007E-3</v>
      </c>
      <c r="AL144" s="100">
        <f>rep!AL135</f>
        <v>6.1538799999999996E-3</v>
      </c>
      <c r="AM144" s="100">
        <f>rep!AM135</f>
        <v>3.61992E-3</v>
      </c>
      <c r="AN144" s="100">
        <f>rep!AN135</f>
        <v>1.97875E-3</v>
      </c>
      <c r="AO144" s="100">
        <f>rep!AO135</f>
        <v>1.0031199999999999E-3</v>
      </c>
      <c r="AP144" s="100">
        <f>rep!AP135</f>
        <v>4.7090199999999999E-4</v>
      </c>
      <c r="AQ144" s="100">
        <f>rep!AQ135</f>
        <v>2.04475E-4</v>
      </c>
      <c r="AR144" s="100">
        <f>rep!AR135</f>
        <v>8.2056299999999996E-5</v>
      </c>
    </row>
    <row r="145" spans="1:75" x14ac:dyDescent="0.2">
      <c r="A145">
        <v>2016</v>
      </c>
      <c r="B145" s="100">
        <f>rep!B136</f>
        <v>3.1454399999999998E-9</v>
      </c>
      <c r="C145" s="100">
        <f>rep!C136</f>
        <v>7.0367199999999995E-8</v>
      </c>
      <c r="D145" s="100">
        <f>rep!D136</f>
        <v>1.03789E-6</v>
      </c>
      <c r="E145" s="100">
        <f>rep!E136</f>
        <v>1.0105099999999999E-5</v>
      </c>
      <c r="F145" s="100">
        <f>rep!F136</f>
        <v>6.5049500000000001E-5</v>
      </c>
      <c r="G145" s="100">
        <f>rep!G136</f>
        <v>2.7764400000000001E-4</v>
      </c>
      <c r="H145" s="100">
        <f>rep!H136</f>
        <v>7.91032E-4</v>
      </c>
      <c r="I145" s="100">
        <f>rep!I136</f>
        <v>1.53443E-3</v>
      </c>
      <c r="J145" s="100">
        <f>rep!J136</f>
        <v>2.1580700000000002E-3</v>
      </c>
      <c r="K145" s="100">
        <f>rep!K136</f>
        <v>2.61707E-3</v>
      </c>
      <c r="L145" s="100">
        <f>rep!L136</f>
        <v>3.5281800000000001E-3</v>
      </c>
      <c r="M145" s="100">
        <f>rep!M136</f>
        <v>5.4340899999999999E-3</v>
      </c>
      <c r="N145" s="100">
        <f>rep!N136</f>
        <v>8.2153399999999998E-3</v>
      </c>
      <c r="O145" s="100">
        <f>rep!O136</f>
        <v>1.16645E-2</v>
      </c>
      <c r="P145" s="100">
        <f>rep!P136</f>
        <v>1.61087E-2</v>
      </c>
      <c r="Q145" s="100">
        <f>rep!Q136</f>
        <v>2.2006999999999999E-2</v>
      </c>
      <c r="R145" s="100">
        <f>rep!R136</f>
        <v>2.9231199999999999E-2</v>
      </c>
      <c r="S145" s="100">
        <f>rep!S136</f>
        <v>3.7119100000000002E-2</v>
      </c>
      <c r="T145" s="100">
        <f>rep!T136</f>
        <v>4.4991000000000003E-2</v>
      </c>
      <c r="U145" s="100">
        <f>rep!U136</f>
        <v>5.2275299999999997E-2</v>
      </c>
      <c r="V145" s="100">
        <f>rep!V136</f>
        <v>5.8360500000000003E-2</v>
      </c>
      <c r="W145" s="100">
        <f>rep!W136</f>
        <v>6.27114E-2</v>
      </c>
      <c r="X145" s="100">
        <f>rep!X136</f>
        <v>6.5148499999999998E-2</v>
      </c>
      <c r="Y145" s="100">
        <f>rep!Y136</f>
        <v>6.5874500000000002E-2</v>
      </c>
      <c r="Z145" s="100">
        <f>rep!Z136</f>
        <v>6.5242400000000006E-2</v>
      </c>
      <c r="AA145" s="100">
        <f>rep!AA136</f>
        <v>6.3538600000000001E-2</v>
      </c>
      <c r="AB145" s="100">
        <f>rep!AB136</f>
        <v>6.0905000000000001E-2</v>
      </c>
      <c r="AC145" s="100">
        <f>rep!AC136</f>
        <v>5.7360700000000001E-2</v>
      </c>
      <c r="AD145" s="100">
        <f>rep!AD136</f>
        <v>5.2871700000000001E-2</v>
      </c>
      <c r="AE145" s="100">
        <f>rep!AE136</f>
        <v>4.7441400000000002E-2</v>
      </c>
      <c r="AF145" s="100">
        <f>rep!AF136</f>
        <v>4.1189200000000002E-2</v>
      </c>
      <c r="AG145" s="100">
        <f>rep!AG136</f>
        <v>3.4385199999999998E-2</v>
      </c>
      <c r="AH145" s="100">
        <f>rep!AH136</f>
        <v>2.7429499999999999E-2</v>
      </c>
      <c r="AI145" s="100">
        <f>rep!AI136</f>
        <v>2.0784199999999999E-2</v>
      </c>
      <c r="AJ145" s="100">
        <f>rep!AJ136</f>
        <v>1.48772E-2</v>
      </c>
      <c r="AK145" s="100">
        <f>rep!AK136</f>
        <v>1.00105E-2</v>
      </c>
      <c r="AL145" s="100">
        <f>rep!AL136</f>
        <v>6.3054399999999998E-3</v>
      </c>
      <c r="AM145" s="100">
        <f>rep!AM136</f>
        <v>3.7050400000000002E-3</v>
      </c>
      <c r="AN145" s="100">
        <f>rep!AN136</f>
        <v>2.0252199999999999E-3</v>
      </c>
      <c r="AO145" s="100">
        <f>rep!AO136</f>
        <v>1.0275099999999999E-3</v>
      </c>
      <c r="AP145" s="100">
        <f>rep!AP136</f>
        <v>4.8304499999999998E-4</v>
      </c>
      <c r="AQ145" s="100">
        <f>rep!AQ136</f>
        <v>2.1013299999999999E-4</v>
      </c>
      <c r="AR145" s="100">
        <f>rep!AR136</f>
        <v>8.4500700000000002E-5</v>
      </c>
    </row>
    <row r="146" spans="1:75" x14ac:dyDescent="0.2">
      <c r="A146">
        <v>2017</v>
      </c>
      <c r="B146" s="100">
        <f>rep!B137</f>
        <v>3.17632E-9</v>
      </c>
      <c r="C146" s="100">
        <f>rep!C137</f>
        <v>7.1060099999999995E-8</v>
      </c>
      <c r="D146" s="100">
        <f>rep!D137</f>
        <v>1.0481800000000001E-6</v>
      </c>
      <c r="E146" s="100">
        <f>rep!E137</f>
        <v>1.0207000000000001E-5</v>
      </c>
      <c r="F146" s="100">
        <f>rep!F137</f>
        <v>6.5729199999999994E-5</v>
      </c>
      <c r="G146" s="100">
        <f>rep!G137</f>
        <v>2.8078000000000001E-4</v>
      </c>
      <c r="H146" s="100">
        <f>rep!H137</f>
        <v>8.0168399999999999E-4</v>
      </c>
      <c r="I146" s="100">
        <f>rep!I137</f>
        <v>1.5643199999999999E-3</v>
      </c>
      <c r="J146" s="100">
        <f>rep!J137</f>
        <v>2.2362300000000001E-3</v>
      </c>
      <c r="K146" s="100">
        <f>rep!K137</f>
        <v>2.8093599999999999E-3</v>
      </c>
      <c r="L146" s="100">
        <f>rep!L137</f>
        <v>3.9377800000000001E-3</v>
      </c>
      <c r="M146" s="100">
        <f>rep!M137</f>
        <v>6.1458299999999997E-3</v>
      </c>
      <c r="N146" s="100">
        <f>rep!N137</f>
        <v>9.2164699999999992E-3</v>
      </c>
      <c r="O146" s="100">
        <f>rep!O137</f>
        <v>1.28349E-2</v>
      </c>
      <c r="P146" s="100">
        <f>rep!P137</f>
        <v>1.7285399999999999E-2</v>
      </c>
      <c r="Q146" s="100">
        <f>rep!Q137</f>
        <v>2.3012700000000001E-2</v>
      </c>
      <c r="R146" s="100">
        <f>rep!R137</f>
        <v>2.9837200000000001E-2</v>
      </c>
      <c r="S146" s="100">
        <f>rep!S137</f>
        <v>3.7064699999999999E-2</v>
      </c>
      <c r="T146" s="100">
        <f>rep!T137</f>
        <v>4.41181E-2</v>
      </c>
      <c r="U146" s="100">
        <f>rep!U137</f>
        <v>5.0660799999999999E-2</v>
      </c>
      <c r="V146" s="100">
        <f>rep!V137</f>
        <v>5.6308999999999998E-2</v>
      </c>
      <c r="W146" s="100">
        <f>rep!W137</f>
        <v>6.0614099999999997E-2</v>
      </c>
      <c r="X146" s="100">
        <f>rep!X137</f>
        <v>6.3318700000000006E-2</v>
      </c>
      <c r="Y146" s="100">
        <f>rep!Y137</f>
        <v>6.44589E-2</v>
      </c>
      <c r="Z146" s="100">
        <f>rep!Z137</f>
        <v>6.42374E-2</v>
      </c>
      <c r="AA146" s="100">
        <f>rep!AA137</f>
        <v>6.2877000000000002E-2</v>
      </c>
      <c r="AB146" s="100">
        <f>rep!AB137</f>
        <v>6.0546500000000003E-2</v>
      </c>
      <c r="AC146" s="100">
        <f>rep!AC137</f>
        <v>5.7323100000000002E-2</v>
      </c>
      <c r="AD146" s="100">
        <f>rep!AD137</f>
        <v>5.3190500000000002E-2</v>
      </c>
      <c r="AE146" s="100">
        <f>rep!AE137</f>
        <v>4.8101699999999997E-2</v>
      </c>
      <c r="AF146" s="100">
        <f>rep!AF137</f>
        <v>4.2090900000000001E-2</v>
      </c>
      <c r="AG146" s="100">
        <f>rep!AG137</f>
        <v>3.5367599999999999E-2</v>
      </c>
      <c r="AH146" s="100">
        <f>rep!AH137</f>
        <v>2.83325E-2</v>
      </c>
      <c r="AI146" s="100">
        <f>rep!AI137</f>
        <v>2.1502500000000001E-2</v>
      </c>
      <c r="AJ146" s="100">
        <f>rep!AJ137</f>
        <v>1.53785E-2</v>
      </c>
      <c r="AK146" s="100">
        <f>rep!AK137</f>
        <v>1.03199E-2</v>
      </c>
      <c r="AL146" s="100">
        <f>rep!AL137</f>
        <v>6.4750099999999998E-3</v>
      </c>
      <c r="AM146" s="100">
        <f>rep!AM137</f>
        <v>3.7875999999999999E-3</v>
      </c>
      <c r="AN146" s="100">
        <f>rep!AN137</f>
        <v>2.0607999999999998E-3</v>
      </c>
      <c r="AO146" s="100">
        <f>rep!AO137</f>
        <v>1.04097E-3</v>
      </c>
      <c r="AP146" s="100">
        <f>rep!AP137</f>
        <v>4.8742399999999997E-4</v>
      </c>
      <c r="AQ146" s="100">
        <f>rep!AQ137</f>
        <v>2.11301E-4</v>
      </c>
      <c r="AR146" s="100">
        <f>rep!AR137</f>
        <v>8.4719600000000001E-5</v>
      </c>
    </row>
    <row r="147" spans="1:75" x14ac:dyDescent="0.2">
      <c r="A147">
        <v>2018</v>
      </c>
      <c r="B147" s="100">
        <f>rep!B138</f>
        <v>3.0300600000000002E-9</v>
      </c>
      <c r="C147" s="100">
        <f>rep!C138</f>
        <v>6.7788499999999999E-8</v>
      </c>
      <c r="D147" s="100">
        <f>rep!D138</f>
        <v>9.9994900000000003E-7</v>
      </c>
      <c r="E147" s="100">
        <f>rep!E138</f>
        <v>9.7378199999999999E-6</v>
      </c>
      <c r="F147" s="100">
        <f>rep!F138</f>
        <v>6.2714599999999998E-5</v>
      </c>
      <c r="G147" s="100">
        <f>rep!G138</f>
        <v>2.6797300000000002E-4</v>
      </c>
      <c r="H147" s="100">
        <f>rep!H138</f>
        <v>7.6565100000000001E-4</v>
      </c>
      <c r="I147" s="100">
        <f>rep!I138</f>
        <v>1.4969899999999999E-3</v>
      </c>
      <c r="J147" s="100">
        <f>rep!J138</f>
        <v>2.1524999999999999E-3</v>
      </c>
      <c r="K147" s="100">
        <f>rep!K138</f>
        <v>2.7424099999999998E-3</v>
      </c>
      <c r="L147" s="100">
        <f>rep!L138</f>
        <v>3.9226799999999996E-3</v>
      </c>
      <c r="M147" s="100">
        <f>rep!M138</f>
        <v>6.2411799999999998E-3</v>
      </c>
      <c r="N147" s="100">
        <f>rep!N138</f>
        <v>9.5545000000000005E-3</v>
      </c>
      <c r="O147" s="100">
        <f>rep!O138</f>
        <v>1.36253E-2</v>
      </c>
      <c r="P147" s="100">
        <f>rep!P138</f>
        <v>1.8724899999999999E-2</v>
      </c>
      <c r="Q147" s="100">
        <f>rep!Q138</f>
        <v>2.5136700000000001E-2</v>
      </c>
      <c r="R147" s="100">
        <f>rep!R138</f>
        <v>3.24237E-2</v>
      </c>
      <c r="S147" s="100">
        <f>rep!S138</f>
        <v>3.9679499999999999E-2</v>
      </c>
      <c r="T147" s="100">
        <f>rep!T138</f>
        <v>4.6268499999999997E-2</v>
      </c>
      <c r="U147" s="100">
        <f>rep!U138</f>
        <v>5.1946199999999998E-2</v>
      </c>
      <c r="V147" s="100">
        <f>rep!V138</f>
        <v>5.6506399999999998E-2</v>
      </c>
      <c r="W147" s="100">
        <f>rep!W138</f>
        <v>5.9716699999999998E-2</v>
      </c>
      <c r="X147" s="100">
        <f>rep!X138</f>
        <v>6.1537399999999999E-2</v>
      </c>
      <c r="Y147" s="100">
        <f>rep!Y138</f>
        <v>6.2160100000000003E-2</v>
      </c>
      <c r="Z147" s="100">
        <f>rep!Z138</f>
        <v>6.1821300000000003E-2</v>
      </c>
      <c r="AA147" s="100">
        <f>rep!AA138</f>
        <v>6.0658400000000001E-2</v>
      </c>
      <c r="AB147" s="100">
        <f>rep!AB138</f>
        <v>5.8702200000000003E-2</v>
      </c>
      <c r="AC147" s="100">
        <f>rep!AC138</f>
        <v>5.5912799999999999E-2</v>
      </c>
      <c r="AD147" s="100">
        <f>rep!AD138</f>
        <v>5.2209100000000001E-2</v>
      </c>
      <c r="AE147" s="100">
        <f>rep!AE138</f>
        <v>4.7516599999999999E-2</v>
      </c>
      <c r="AF147" s="100">
        <f>rep!AF138</f>
        <v>4.1850600000000002E-2</v>
      </c>
      <c r="AG147" s="100">
        <f>rep!AG138</f>
        <v>3.5397199999999997E-2</v>
      </c>
      <c r="AH147" s="100">
        <f>rep!AH138</f>
        <v>2.8536200000000001E-2</v>
      </c>
      <c r="AI147" s="100">
        <f>rep!AI138</f>
        <v>2.1780799999999999E-2</v>
      </c>
      <c r="AJ147" s="100">
        <f>rep!AJ138</f>
        <v>1.5651200000000001E-2</v>
      </c>
      <c r="AK147" s="100">
        <f>rep!AK138</f>
        <v>1.05395E-2</v>
      </c>
      <c r="AL147" s="100">
        <f>rep!AL138</f>
        <v>6.6271100000000003E-3</v>
      </c>
      <c r="AM147" s="100">
        <f>rep!AM138</f>
        <v>3.8800000000000002E-3</v>
      </c>
      <c r="AN147" s="100">
        <f>rep!AN138</f>
        <v>2.1105500000000001E-3</v>
      </c>
      <c r="AO147" s="100">
        <f>rep!AO138</f>
        <v>1.0648299999999999E-3</v>
      </c>
      <c r="AP147" s="100">
        <f>rep!AP138</f>
        <v>4.9764199999999996E-4</v>
      </c>
      <c r="AQ147" s="100">
        <f>rep!AQ138</f>
        <v>2.15205E-4</v>
      </c>
      <c r="AR147" s="100">
        <f>rep!AR138</f>
        <v>8.6046199999999996E-5</v>
      </c>
    </row>
    <row r="148" spans="1:75" x14ac:dyDescent="0.2">
      <c r="A148">
        <v>2019</v>
      </c>
      <c r="B148" s="100">
        <f>rep!B139</f>
        <v>2.6566700000000001E-9</v>
      </c>
      <c r="C148" s="100">
        <f>rep!C139</f>
        <v>5.9435700000000001E-8</v>
      </c>
      <c r="D148" s="100">
        <f>rep!D139</f>
        <v>8.7677099999999996E-7</v>
      </c>
      <c r="E148" s="100">
        <f>rep!E139</f>
        <v>8.5390200000000005E-6</v>
      </c>
      <c r="F148" s="100">
        <f>rep!F139</f>
        <v>5.5004499999999998E-5</v>
      </c>
      <c r="G148" s="100">
        <f>rep!G139</f>
        <v>2.35135E-4</v>
      </c>
      <c r="H148" s="100">
        <f>rep!H139</f>
        <v>6.7260699999999998E-4</v>
      </c>
      <c r="I148" s="100">
        <f>rep!I139</f>
        <v>1.3193199999999999E-3</v>
      </c>
      <c r="J148" s="100">
        <f>rep!J139</f>
        <v>1.91406E-3</v>
      </c>
      <c r="K148" s="100">
        <f>rep!K139</f>
        <v>2.48628E-3</v>
      </c>
      <c r="L148" s="100">
        <f>rep!L139</f>
        <v>3.6385100000000002E-3</v>
      </c>
      <c r="M148" s="100">
        <f>rep!M139</f>
        <v>5.8759800000000003E-3</v>
      </c>
      <c r="N148" s="100">
        <f>rep!N139</f>
        <v>9.1020500000000004E-3</v>
      </c>
      <c r="O148" s="100">
        <f>rep!O139</f>
        <v>1.3174099999999999E-2</v>
      </c>
      <c r="P148" s="100">
        <f>rep!P139</f>
        <v>1.8441300000000001E-2</v>
      </c>
      <c r="Q148" s="100">
        <f>rep!Q139</f>
        <v>2.52467E-2</v>
      </c>
      <c r="R148" s="100">
        <f>rep!R139</f>
        <v>3.3194000000000001E-2</v>
      </c>
      <c r="S148" s="100">
        <f>rep!S139</f>
        <v>4.1325000000000001E-2</v>
      </c>
      <c r="T148" s="100">
        <f>rep!T139</f>
        <v>4.8785700000000001E-2</v>
      </c>
      <c r="U148" s="100">
        <f>rep!U139</f>
        <v>5.5002200000000001E-2</v>
      </c>
      <c r="V148" s="100">
        <f>rep!V139</f>
        <v>5.9508600000000002E-2</v>
      </c>
      <c r="W148" s="100">
        <f>rep!W139</f>
        <v>6.2037500000000002E-2</v>
      </c>
      <c r="X148" s="100">
        <f>rep!X139</f>
        <v>6.2748200000000004E-2</v>
      </c>
      <c r="Y148" s="100">
        <f>rep!Y139</f>
        <v>6.2146100000000003E-2</v>
      </c>
      <c r="Z148" s="100">
        <f>rep!Z139</f>
        <v>6.0755000000000003E-2</v>
      </c>
      <c r="AA148" s="100">
        <f>rep!AA139</f>
        <v>5.8887000000000002E-2</v>
      </c>
      <c r="AB148" s="100">
        <f>rep!AB139</f>
        <v>5.6618500000000002E-2</v>
      </c>
      <c r="AC148" s="100">
        <f>rep!AC139</f>
        <v>5.3854399999999997E-2</v>
      </c>
      <c r="AD148" s="100">
        <f>rep!AD139</f>
        <v>5.04065E-2</v>
      </c>
      <c r="AE148" s="100">
        <f>rep!AE139</f>
        <v>4.6087999999999997E-2</v>
      </c>
      <c r="AF148" s="100">
        <f>rep!AF139</f>
        <v>4.0825100000000003E-2</v>
      </c>
      <c r="AG148" s="100">
        <f>rep!AG139</f>
        <v>3.4743999999999997E-2</v>
      </c>
      <c r="AH148" s="100">
        <f>rep!AH139</f>
        <v>2.8188999999999999E-2</v>
      </c>
      <c r="AI148" s="100">
        <f>rep!AI139</f>
        <v>2.1656100000000001E-2</v>
      </c>
      <c r="AJ148" s="100">
        <f>rep!AJ139</f>
        <v>1.56642E-2</v>
      </c>
      <c r="AK148" s="100">
        <f>rep!AK139</f>
        <v>1.0618000000000001E-2</v>
      </c>
      <c r="AL148" s="100">
        <f>rep!AL139</f>
        <v>6.7200000000000003E-3</v>
      </c>
      <c r="AM148" s="100">
        <f>rep!AM139</f>
        <v>3.9592899999999999E-3</v>
      </c>
      <c r="AN148" s="100">
        <f>rep!AN139</f>
        <v>2.1666699999999999E-3</v>
      </c>
      <c r="AO148" s="100">
        <f>rep!AO139</f>
        <v>1.0993299999999999E-3</v>
      </c>
      <c r="AP148" s="100">
        <f>rep!AP139</f>
        <v>5.1644899999999999E-4</v>
      </c>
      <c r="AQ148" s="100">
        <f>rep!AQ139</f>
        <v>2.2440200000000001E-4</v>
      </c>
      <c r="AR148" s="100">
        <f>rep!AR139</f>
        <v>9.0107900000000005E-5</v>
      </c>
    </row>
    <row r="149" spans="1:75" x14ac:dyDescent="0.2">
      <c r="A149">
        <v>2020</v>
      </c>
      <c r="B149" s="100">
        <f>rep!B140</f>
        <v>3.1539900000000002E-9</v>
      </c>
      <c r="C149" s="100">
        <f>rep!C140</f>
        <v>7.0557800000000005E-8</v>
      </c>
      <c r="D149" s="100">
        <f>rep!D140</f>
        <v>1.0406700000000001E-6</v>
      </c>
      <c r="E149" s="100">
        <f>rep!E140</f>
        <v>1.01316E-5</v>
      </c>
      <c r="F149" s="100">
        <f>rep!F140</f>
        <v>6.5210900000000003E-5</v>
      </c>
      <c r="G149" s="100">
        <f>rep!G140</f>
        <v>2.7824499999999999E-4</v>
      </c>
      <c r="H149" s="100">
        <f>rep!H140</f>
        <v>7.9211899999999998E-4</v>
      </c>
      <c r="I149" s="100">
        <f>rep!I140</f>
        <v>1.5332799999999999E-3</v>
      </c>
      <c r="J149" s="100">
        <f>rep!J140</f>
        <v>2.1444300000000001E-3</v>
      </c>
      <c r="K149" s="100">
        <f>rep!K140</f>
        <v>2.57223E-3</v>
      </c>
      <c r="L149" s="100">
        <f>rep!L140</f>
        <v>3.4420100000000001E-3</v>
      </c>
      <c r="M149" s="100">
        <f>rep!M140</f>
        <v>5.3514299999999999E-3</v>
      </c>
      <c r="N149" s="100">
        <f>rep!N140</f>
        <v>8.2901499999999996E-3</v>
      </c>
      <c r="O149" s="100">
        <f>rep!O140</f>
        <v>1.2158800000000001E-2</v>
      </c>
      <c r="P149" s="100">
        <f>rep!P140</f>
        <v>1.7296099999999998E-2</v>
      </c>
      <c r="Q149" s="100">
        <f>rep!Q140</f>
        <v>2.4032600000000001E-2</v>
      </c>
      <c r="R149" s="100">
        <f>rep!R140</f>
        <v>3.2032199999999997E-2</v>
      </c>
      <c r="S149" s="100">
        <f>rep!S140</f>
        <v>4.04512E-2</v>
      </c>
      <c r="T149" s="100">
        <f>rep!T140</f>
        <v>4.8504800000000001E-2</v>
      </c>
      <c r="U149" s="100">
        <f>rep!U140</f>
        <v>5.55685E-2</v>
      </c>
      <c r="V149" s="100">
        <f>rep!V140</f>
        <v>6.1001399999999997E-2</v>
      </c>
      <c r="W149" s="100">
        <f>rep!W140</f>
        <v>6.4284400000000005E-2</v>
      </c>
      <c r="X149" s="100">
        <f>rep!X140</f>
        <v>6.5337599999999996E-2</v>
      </c>
      <c r="Y149" s="100">
        <f>rep!Y140</f>
        <v>6.4549400000000007E-2</v>
      </c>
      <c r="Z149" s="100">
        <f>rep!Z140</f>
        <v>6.2512899999999996E-2</v>
      </c>
      <c r="AA149" s="100">
        <f>rep!AA140</f>
        <v>5.9762700000000002E-2</v>
      </c>
      <c r="AB149" s="100">
        <f>rep!AB140</f>
        <v>5.6639200000000001E-2</v>
      </c>
      <c r="AC149" s="100">
        <f>rep!AC140</f>
        <v>5.3242499999999998E-2</v>
      </c>
      <c r="AD149" s="100">
        <f>rep!AD140</f>
        <v>4.9459299999999998E-2</v>
      </c>
      <c r="AE149" s="100">
        <f>rep!AE140</f>
        <v>4.5071899999999998E-2</v>
      </c>
      <c r="AF149" s="100">
        <f>rep!AF140</f>
        <v>3.9918700000000001E-2</v>
      </c>
      <c r="AG149" s="100">
        <f>rep!AG140</f>
        <v>3.4030999999999999E-2</v>
      </c>
      <c r="AH149" s="100">
        <f>rep!AH140</f>
        <v>2.76812E-2</v>
      </c>
      <c r="AI149" s="100">
        <f>rep!AI140</f>
        <v>2.13245E-2</v>
      </c>
      <c r="AJ149" s="100">
        <f>rep!AJ140</f>
        <v>1.5464800000000001E-2</v>
      </c>
      <c r="AK149" s="100">
        <f>rep!AK140</f>
        <v>1.0508E-2</v>
      </c>
      <c r="AL149" s="100">
        <f>rep!AL140</f>
        <v>6.6650600000000004E-3</v>
      </c>
      <c r="AM149" s="100">
        <f>rep!AM140</f>
        <v>3.9350100000000001E-3</v>
      </c>
      <c r="AN149" s="100">
        <f>rep!AN140</f>
        <v>2.1576400000000002E-3</v>
      </c>
      <c r="AO149" s="100">
        <f>rep!AO140</f>
        <v>1.0968600000000001E-3</v>
      </c>
      <c r="AP149" s="100">
        <f>rep!AP140</f>
        <v>5.16264E-4</v>
      </c>
      <c r="AQ149" s="100">
        <f>rep!AQ140</f>
        <v>2.24742E-4</v>
      </c>
      <c r="AR149" s="100">
        <f>rep!AR140</f>
        <v>9.0411100000000006E-5</v>
      </c>
      <c r="AW149" s="2"/>
    </row>
    <row r="150" spans="1:75" x14ac:dyDescent="0.2"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</row>
    <row r="151" spans="1:75" x14ac:dyDescent="0.2"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98"/>
      <c r="AR151" s="98"/>
      <c r="BW151" s="2"/>
    </row>
    <row r="152" spans="1:75" x14ac:dyDescent="0.2"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98"/>
      <c r="AR152" s="98"/>
    </row>
    <row r="155" spans="1:75" x14ac:dyDescent="0.2">
      <c r="BA155" s="2"/>
      <c r="BB155" s="2"/>
    </row>
    <row r="156" spans="1:75" x14ac:dyDescent="0.2">
      <c r="BA15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D1BF-459A-324B-B9D8-E65C8E490451}">
  <dimension ref="A4:CC159"/>
  <sheetViews>
    <sheetView topLeftCell="AB1" zoomScale="92" zoomScaleNormal="70" workbookViewId="0">
      <selection activeCell="AU119" sqref="AU119"/>
    </sheetView>
  </sheetViews>
  <sheetFormatPr baseColWidth="10" defaultRowHeight="15" x14ac:dyDescent="0.2"/>
  <cols>
    <col min="2" max="32" width="7.33203125" customWidth="1"/>
    <col min="33" max="42" width="4.1640625" customWidth="1"/>
    <col min="43" max="43" width="8.83203125" customWidth="1"/>
    <col min="44" max="44" width="10.33203125" customWidth="1"/>
    <col min="45" max="46" width="4.1640625" customWidth="1"/>
    <col min="51" max="51" width="14.5" bestFit="1" customWidth="1"/>
    <col min="52" max="52" width="12.1640625" customWidth="1"/>
    <col min="53" max="53" width="2.1640625" customWidth="1"/>
    <col min="54" max="54" width="7.5" customWidth="1"/>
    <col min="55" max="55" width="9.83203125" customWidth="1"/>
  </cols>
  <sheetData>
    <row r="4" spans="1:56" s="3" customFormat="1" x14ac:dyDescent="0.2">
      <c r="A4" s="3" t="s">
        <v>0</v>
      </c>
      <c r="B4" s="27">
        <v>10</v>
      </c>
      <c r="C4" s="27">
        <v>11</v>
      </c>
      <c r="D4" s="27">
        <v>12</v>
      </c>
      <c r="E4" s="27">
        <v>13</v>
      </c>
      <c r="F4" s="27">
        <v>14</v>
      </c>
      <c r="G4" s="27">
        <v>15</v>
      </c>
      <c r="H4" s="27">
        <v>16</v>
      </c>
      <c r="I4" s="27">
        <v>17</v>
      </c>
      <c r="J4" s="27">
        <v>18</v>
      </c>
      <c r="K4" s="27">
        <v>19</v>
      </c>
      <c r="L4" s="27">
        <v>20</v>
      </c>
      <c r="M4" s="27">
        <v>21</v>
      </c>
      <c r="N4" s="27">
        <v>22</v>
      </c>
      <c r="O4" s="27">
        <v>23</v>
      </c>
      <c r="P4" s="27">
        <v>24</v>
      </c>
      <c r="Q4" s="27">
        <v>25</v>
      </c>
      <c r="R4" s="27">
        <v>26</v>
      </c>
      <c r="S4" s="27">
        <v>27</v>
      </c>
      <c r="T4" s="27">
        <v>28</v>
      </c>
      <c r="U4" s="27">
        <v>29</v>
      </c>
      <c r="V4" s="27">
        <v>30</v>
      </c>
      <c r="W4" s="27">
        <v>31</v>
      </c>
      <c r="X4" s="27">
        <v>32</v>
      </c>
      <c r="Y4" s="27">
        <v>33</v>
      </c>
      <c r="Z4" s="27">
        <v>34</v>
      </c>
      <c r="AA4" s="27">
        <v>35</v>
      </c>
      <c r="AB4" s="27">
        <v>36</v>
      </c>
      <c r="AC4" s="27">
        <v>37</v>
      </c>
      <c r="AD4" s="27">
        <v>38</v>
      </c>
      <c r="AE4" s="27">
        <v>39</v>
      </c>
      <c r="AF4" s="27">
        <v>40</v>
      </c>
      <c r="AG4" s="3">
        <v>41</v>
      </c>
      <c r="AH4" s="3">
        <v>42</v>
      </c>
      <c r="AI4" s="3">
        <v>43</v>
      </c>
      <c r="AJ4" s="3">
        <v>44</v>
      </c>
      <c r="AK4" s="3">
        <v>45</v>
      </c>
      <c r="AL4" s="3">
        <v>46</v>
      </c>
      <c r="AM4" s="3">
        <v>47</v>
      </c>
      <c r="AN4" s="3">
        <v>48</v>
      </c>
      <c r="AO4" s="3">
        <v>49</v>
      </c>
      <c r="AP4" s="3">
        <v>50</v>
      </c>
      <c r="AQ4" s="3">
        <v>51</v>
      </c>
      <c r="AR4" s="3">
        <v>52</v>
      </c>
    </row>
    <row r="5" spans="1:56" x14ac:dyDescent="0.2">
      <c r="A5" t="s">
        <v>51</v>
      </c>
    </row>
    <row r="6" spans="1:56" x14ac:dyDescent="0.2">
      <c r="A6" t="s">
        <v>1</v>
      </c>
      <c r="B6" t="s">
        <v>2</v>
      </c>
    </row>
    <row r="7" spans="1:56" x14ac:dyDescent="0.2">
      <c r="A7" t="s">
        <v>53</v>
      </c>
      <c r="AU7" s="5" t="s">
        <v>5</v>
      </c>
      <c r="AV7" s="4" t="s">
        <v>6</v>
      </c>
      <c r="AW7" s="4" t="s">
        <v>7</v>
      </c>
      <c r="AX7" s="4" t="s">
        <v>8</v>
      </c>
      <c r="AY7" s="12" t="s">
        <v>9</v>
      </c>
      <c r="AZ7" s="12"/>
      <c r="BB7" s="13" t="s">
        <v>10</v>
      </c>
      <c r="BC7" s="13">
        <v>12</v>
      </c>
    </row>
    <row r="8" spans="1:56" x14ac:dyDescent="0.2">
      <c r="A8">
        <v>1987</v>
      </c>
      <c r="B8" s="99">
        <f>rep!B143</f>
        <v>0</v>
      </c>
      <c r="C8" s="99">
        <f>rep!C143</f>
        <v>0</v>
      </c>
      <c r="D8" s="99">
        <f>rep!D143</f>
        <v>0</v>
      </c>
      <c r="E8" s="99">
        <f>rep!E143</f>
        <v>0</v>
      </c>
      <c r="F8" s="99">
        <f>rep!F143</f>
        <v>0</v>
      </c>
      <c r="G8" s="99">
        <f>rep!G143</f>
        <v>0</v>
      </c>
      <c r="H8" s="99">
        <f>rep!H143</f>
        <v>0</v>
      </c>
      <c r="I8" s="99">
        <f>rep!I143</f>
        <v>0</v>
      </c>
      <c r="J8" s="99">
        <f>rep!J143</f>
        <v>0</v>
      </c>
      <c r="K8" s="99">
        <f>rep!K143</f>
        <v>0</v>
      </c>
      <c r="L8" s="99">
        <f>rep!L143</f>
        <v>0</v>
      </c>
      <c r="M8" s="99">
        <f>rep!M143</f>
        <v>0</v>
      </c>
      <c r="N8" s="99">
        <f>rep!N143</f>
        <v>0</v>
      </c>
      <c r="O8" s="99">
        <f>rep!O143</f>
        <v>0</v>
      </c>
      <c r="P8" s="99">
        <f>rep!P143</f>
        <v>0</v>
      </c>
      <c r="Q8" s="99">
        <f>rep!Q143</f>
        <v>0</v>
      </c>
      <c r="R8" s="99">
        <f>rep!R143</f>
        <v>0</v>
      </c>
      <c r="S8" s="99">
        <f>rep!S143</f>
        <v>0</v>
      </c>
      <c r="T8" s="99">
        <f>rep!T143</f>
        <v>0</v>
      </c>
      <c r="U8" s="99">
        <f>rep!U143</f>
        <v>0</v>
      </c>
      <c r="V8" s="99">
        <f>rep!V143</f>
        <v>0</v>
      </c>
      <c r="W8" s="99">
        <f>rep!W143</f>
        <v>0</v>
      </c>
      <c r="X8" s="99">
        <f>rep!X143</f>
        <v>0</v>
      </c>
      <c r="Y8" s="99">
        <f>rep!Y143</f>
        <v>0</v>
      </c>
      <c r="Z8" s="99">
        <f>rep!Z143</f>
        <v>0</v>
      </c>
      <c r="AA8" s="99">
        <f>rep!AA143</f>
        <v>0</v>
      </c>
      <c r="AB8" s="99">
        <f>rep!AB143</f>
        <v>0</v>
      </c>
      <c r="AC8" s="99">
        <f>rep!AC143</f>
        <v>0</v>
      </c>
      <c r="AD8" s="99">
        <f>rep!AD143</f>
        <v>0</v>
      </c>
      <c r="AE8" s="99">
        <f>rep!AE143</f>
        <v>0</v>
      </c>
      <c r="AF8" s="99">
        <f>rep!AF143</f>
        <v>0</v>
      </c>
      <c r="AG8" s="99">
        <f>rep!AG143</f>
        <v>0</v>
      </c>
      <c r="AH8" s="99">
        <f>rep!AH143</f>
        <v>0</v>
      </c>
      <c r="AI8" s="99">
        <f>rep!AI143</f>
        <v>0</v>
      </c>
      <c r="AJ8" s="99">
        <f>rep!AJ143</f>
        <v>0</v>
      </c>
      <c r="AK8" s="99">
        <f>rep!AK143</f>
        <v>0</v>
      </c>
      <c r="AL8" s="99">
        <f>rep!AL143</f>
        <v>0</v>
      </c>
      <c r="AM8" s="99">
        <f>rep!AM143</f>
        <v>0</v>
      </c>
      <c r="AN8" s="99">
        <f>rep!AN143</f>
        <v>0</v>
      </c>
      <c r="AO8" s="99">
        <f>rep!AO143</f>
        <v>0</v>
      </c>
      <c r="AP8" s="99">
        <f>rep!AP143</f>
        <v>0</v>
      </c>
      <c r="AQ8" s="99">
        <f>rep!AQ143</f>
        <v>0</v>
      </c>
      <c r="AR8" s="99">
        <f>rep!AR143</f>
        <v>0</v>
      </c>
      <c r="AU8">
        <f>SUMPRODUCT(B8:AR8,$B$4:$AR$4)</f>
        <v>0</v>
      </c>
      <c r="AV8">
        <f>SUMPRODUCT(B44:AR44,$B$4:$AR$4)</f>
        <v>32.852104622759995</v>
      </c>
      <c r="AW8">
        <f>SUMPRODUCT(($B$4:$AR$4)^2,B44:AR44)-AV8^2</f>
        <v>42.703971036473376</v>
      </c>
      <c r="AX8">
        <f>+AW8/$BC$7</f>
        <v>3.5586642530394479</v>
      </c>
      <c r="AY8">
        <f t="shared" ref="AY8:AY41" si="0">+(AU8-AV8)/SQRT(AX8)</f>
        <v>-17.414848044460257</v>
      </c>
      <c r="AZ8" t="str">
        <f>IF(AU8&gt;0,AY8,"" )</f>
        <v/>
      </c>
      <c r="BB8" s="13" t="s">
        <v>11</v>
      </c>
      <c r="BC8" s="101">
        <f>1/VAR(AY8:AY41)</f>
        <v>1.1110352353748661E-2</v>
      </c>
    </row>
    <row r="9" spans="1:56" x14ac:dyDescent="0.2">
      <c r="A9">
        <v>1988</v>
      </c>
      <c r="B9" s="99">
        <f>rep!B144</f>
        <v>0</v>
      </c>
      <c r="C9" s="99">
        <f>rep!C144</f>
        <v>0</v>
      </c>
      <c r="D9" s="99">
        <f>rep!D144</f>
        <v>0</v>
      </c>
      <c r="E9" s="99">
        <f>rep!E144</f>
        <v>0</v>
      </c>
      <c r="F9" s="99">
        <f>rep!F144</f>
        <v>0</v>
      </c>
      <c r="G9" s="99">
        <f>rep!G144</f>
        <v>0</v>
      </c>
      <c r="H9" s="99">
        <f>rep!H144</f>
        <v>0</v>
      </c>
      <c r="I9" s="99">
        <f>rep!I144</f>
        <v>0</v>
      </c>
      <c r="J9" s="99">
        <f>rep!J144</f>
        <v>0</v>
      </c>
      <c r="K9" s="99">
        <f>rep!K144</f>
        <v>0</v>
      </c>
      <c r="L9" s="99">
        <f>rep!L144</f>
        <v>0</v>
      </c>
      <c r="M9" s="99">
        <f>rep!M144</f>
        <v>0</v>
      </c>
      <c r="N9" s="99">
        <f>rep!N144</f>
        <v>0</v>
      </c>
      <c r="O9" s="99">
        <f>rep!O144</f>
        <v>0</v>
      </c>
      <c r="P9" s="99">
        <f>rep!P144</f>
        <v>0</v>
      </c>
      <c r="Q9" s="99">
        <f>rep!Q144</f>
        <v>0</v>
      </c>
      <c r="R9" s="99">
        <f>rep!R144</f>
        <v>0</v>
      </c>
      <c r="S9" s="99">
        <f>rep!S144</f>
        <v>0</v>
      </c>
      <c r="T9" s="99">
        <f>rep!T144</f>
        <v>0</v>
      </c>
      <c r="U9" s="99">
        <f>rep!U144</f>
        <v>0</v>
      </c>
      <c r="V9" s="99">
        <f>rep!V144</f>
        <v>0</v>
      </c>
      <c r="W9" s="99">
        <f>rep!W144</f>
        <v>0</v>
      </c>
      <c r="X9" s="99">
        <f>rep!X144</f>
        <v>0</v>
      </c>
      <c r="Y9" s="99">
        <f>rep!Y144</f>
        <v>0</v>
      </c>
      <c r="Z9" s="99">
        <f>rep!Z144</f>
        <v>0</v>
      </c>
      <c r="AA9" s="99">
        <f>rep!AA144</f>
        <v>0</v>
      </c>
      <c r="AB9" s="99">
        <f>rep!AB144</f>
        <v>0</v>
      </c>
      <c r="AC9" s="99">
        <f>rep!AC144</f>
        <v>0</v>
      </c>
      <c r="AD9" s="99">
        <f>rep!AD144</f>
        <v>0</v>
      </c>
      <c r="AE9" s="99">
        <f>rep!AE144</f>
        <v>0</v>
      </c>
      <c r="AF9" s="99">
        <f>rep!AF144</f>
        <v>0</v>
      </c>
      <c r="AG9" s="99">
        <f>rep!AG144</f>
        <v>0</v>
      </c>
      <c r="AH9" s="99">
        <f>rep!AH144</f>
        <v>0</v>
      </c>
      <c r="AI9" s="99">
        <f>rep!AI144</f>
        <v>0</v>
      </c>
      <c r="AJ9" s="99">
        <f>rep!AJ144</f>
        <v>0</v>
      </c>
      <c r="AK9" s="99">
        <f>rep!AK144</f>
        <v>0</v>
      </c>
      <c r="AL9" s="99">
        <f>rep!AL144</f>
        <v>0</v>
      </c>
      <c r="AM9" s="99">
        <f>rep!AM144</f>
        <v>0</v>
      </c>
      <c r="AN9" s="99">
        <f>rep!AN144</f>
        <v>0</v>
      </c>
      <c r="AO9" s="99">
        <f>rep!AO144</f>
        <v>0</v>
      </c>
      <c r="AP9" s="99">
        <f>rep!AP144</f>
        <v>0</v>
      </c>
      <c r="AQ9" s="99">
        <f>rep!AQ144</f>
        <v>0</v>
      </c>
      <c r="AR9" s="99">
        <f>rep!AR144</f>
        <v>0</v>
      </c>
      <c r="AU9">
        <f t="shared" ref="AU9:AU42" si="1">SUMPRODUCT(B9:AR9,$B$4:$AR$4)</f>
        <v>0</v>
      </c>
      <c r="AV9">
        <f t="shared" ref="AV9:AV42" si="2">SUMPRODUCT(B45:AR45,$B$4:$AR$4)</f>
        <v>32.018178898598009</v>
      </c>
      <c r="AW9">
        <f t="shared" ref="AW9:AW42" si="3">SUMPRODUCT(($B$4:$AR$4)^2,B45:AR45)-AV9^2</f>
        <v>41.29621950746332</v>
      </c>
      <c r="AX9">
        <f t="shared" ref="AX9:AX42" si="4">+AW9/$BC$7</f>
        <v>3.4413516256219432</v>
      </c>
      <c r="AY9">
        <f t="shared" si="0"/>
        <v>-17.259654667160238</v>
      </c>
      <c r="AZ9" t="str">
        <f t="shared" ref="AZ9:AZ41" si="5">IF(AU9&gt;0,AY9,"" )</f>
        <v/>
      </c>
      <c r="BB9" s="13" t="s">
        <v>12</v>
      </c>
      <c r="BC9" s="14">
        <f>+BC7*BC8</f>
        <v>0.13332422824498394</v>
      </c>
      <c r="BD9" s="96"/>
    </row>
    <row r="10" spans="1:56" x14ac:dyDescent="0.2">
      <c r="A10">
        <v>1989</v>
      </c>
      <c r="B10" s="99">
        <f>rep!B145</f>
        <v>0</v>
      </c>
      <c r="C10" s="99">
        <f>rep!C145</f>
        <v>0</v>
      </c>
      <c r="D10" s="99">
        <f>rep!D145</f>
        <v>0</v>
      </c>
      <c r="E10" s="99">
        <f>rep!E145</f>
        <v>0</v>
      </c>
      <c r="F10" s="99">
        <f>rep!F145</f>
        <v>0</v>
      </c>
      <c r="G10" s="99">
        <f>rep!G145</f>
        <v>0</v>
      </c>
      <c r="H10" s="99">
        <f>rep!H145</f>
        <v>0</v>
      </c>
      <c r="I10" s="99">
        <f>rep!I145</f>
        <v>0</v>
      </c>
      <c r="J10" s="99">
        <f>rep!J145</f>
        <v>0</v>
      </c>
      <c r="K10" s="99">
        <f>rep!K145</f>
        <v>0</v>
      </c>
      <c r="L10" s="99">
        <f>rep!L145</f>
        <v>0</v>
      </c>
      <c r="M10" s="99">
        <f>rep!M145</f>
        <v>0</v>
      </c>
      <c r="N10" s="99">
        <f>rep!N145</f>
        <v>0</v>
      </c>
      <c r="O10" s="99">
        <f>rep!O145</f>
        <v>0</v>
      </c>
      <c r="P10" s="99">
        <f>rep!P145</f>
        <v>0</v>
      </c>
      <c r="Q10" s="99">
        <f>rep!Q145</f>
        <v>0</v>
      </c>
      <c r="R10" s="99">
        <f>rep!R145</f>
        <v>0</v>
      </c>
      <c r="S10" s="99">
        <f>rep!S145</f>
        <v>0</v>
      </c>
      <c r="T10" s="99">
        <f>rep!T145</f>
        <v>0</v>
      </c>
      <c r="U10" s="99">
        <f>rep!U145</f>
        <v>0</v>
      </c>
      <c r="V10" s="99">
        <f>rep!V145</f>
        <v>0</v>
      </c>
      <c r="W10" s="99">
        <f>rep!W145</f>
        <v>0</v>
      </c>
      <c r="X10" s="99">
        <f>rep!X145</f>
        <v>0</v>
      </c>
      <c r="Y10" s="99">
        <f>rep!Y145</f>
        <v>0</v>
      </c>
      <c r="Z10" s="99">
        <f>rep!Z145</f>
        <v>0</v>
      </c>
      <c r="AA10" s="99">
        <f>rep!AA145</f>
        <v>0</v>
      </c>
      <c r="AB10" s="99">
        <f>rep!AB145</f>
        <v>0</v>
      </c>
      <c r="AC10" s="99">
        <f>rep!AC145</f>
        <v>0</v>
      </c>
      <c r="AD10" s="99">
        <f>rep!AD145</f>
        <v>0</v>
      </c>
      <c r="AE10" s="99">
        <f>rep!AE145</f>
        <v>0</v>
      </c>
      <c r="AF10" s="99">
        <f>rep!AF145</f>
        <v>0</v>
      </c>
      <c r="AG10" s="99">
        <f>rep!AG145</f>
        <v>0</v>
      </c>
      <c r="AH10" s="99">
        <f>rep!AH145</f>
        <v>0</v>
      </c>
      <c r="AI10" s="99">
        <f>rep!AI145</f>
        <v>0</v>
      </c>
      <c r="AJ10" s="99">
        <f>rep!AJ145</f>
        <v>0</v>
      </c>
      <c r="AK10" s="99">
        <f>rep!AK145</f>
        <v>0</v>
      </c>
      <c r="AL10" s="99">
        <f>rep!AL145</f>
        <v>0</v>
      </c>
      <c r="AM10" s="99">
        <f>rep!AM145</f>
        <v>0</v>
      </c>
      <c r="AN10" s="99">
        <f>rep!AN145</f>
        <v>0</v>
      </c>
      <c r="AO10" s="99">
        <f>rep!AO145</f>
        <v>0</v>
      </c>
      <c r="AP10" s="99">
        <f>rep!AP145</f>
        <v>0</v>
      </c>
      <c r="AQ10" s="99">
        <f>rep!AQ145</f>
        <v>0</v>
      </c>
      <c r="AR10" s="99">
        <f>rep!AR145</f>
        <v>0</v>
      </c>
      <c r="AU10">
        <f t="shared" si="1"/>
        <v>0</v>
      </c>
      <c r="AV10">
        <f t="shared" si="2"/>
        <v>31.594084978397998</v>
      </c>
      <c r="AW10">
        <f t="shared" si="3"/>
        <v>39.338730780955757</v>
      </c>
      <c r="AX10">
        <f t="shared" si="4"/>
        <v>3.2782275650796464</v>
      </c>
      <c r="AY10">
        <f t="shared" si="0"/>
        <v>-17.44963041771944</v>
      </c>
      <c r="AZ10" t="str">
        <f t="shared" si="5"/>
        <v/>
      </c>
    </row>
    <row r="11" spans="1:56" x14ac:dyDescent="0.2">
      <c r="A11">
        <v>1990</v>
      </c>
      <c r="B11" s="99">
        <f>rep!B146</f>
        <v>0</v>
      </c>
      <c r="C11" s="99">
        <f>rep!C146</f>
        <v>0</v>
      </c>
      <c r="D11" s="99">
        <f>rep!D146</f>
        <v>0</v>
      </c>
      <c r="E11" s="99">
        <f>rep!E146</f>
        <v>0</v>
      </c>
      <c r="F11" s="99">
        <f>rep!F146</f>
        <v>0</v>
      </c>
      <c r="G11" s="99">
        <f>rep!G146</f>
        <v>0</v>
      </c>
      <c r="H11" s="99">
        <f>rep!H146</f>
        <v>0</v>
      </c>
      <c r="I11" s="99">
        <f>rep!I146</f>
        <v>0</v>
      </c>
      <c r="J11" s="99">
        <f>rep!J146</f>
        <v>0</v>
      </c>
      <c r="K11" s="99">
        <f>rep!K146</f>
        <v>0</v>
      </c>
      <c r="L11" s="99">
        <f>rep!L146</f>
        <v>0</v>
      </c>
      <c r="M11" s="99">
        <f>rep!M146</f>
        <v>0</v>
      </c>
      <c r="N11" s="99">
        <f>rep!N146</f>
        <v>0</v>
      </c>
      <c r="O11" s="99">
        <f>rep!O146</f>
        <v>0</v>
      </c>
      <c r="P11" s="99">
        <f>rep!P146</f>
        <v>0</v>
      </c>
      <c r="Q11" s="99">
        <f>rep!Q146</f>
        <v>0</v>
      </c>
      <c r="R11" s="99">
        <f>rep!R146</f>
        <v>0</v>
      </c>
      <c r="S11" s="99">
        <f>rep!S146</f>
        <v>0</v>
      </c>
      <c r="T11" s="99">
        <f>rep!T146</f>
        <v>0</v>
      </c>
      <c r="U11" s="99">
        <f>rep!U146</f>
        <v>0</v>
      </c>
      <c r="V11" s="99">
        <f>rep!V146</f>
        <v>0</v>
      </c>
      <c r="W11" s="99">
        <f>rep!W146</f>
        <v>0</v>
      </c>
      <c r="X11" s="99">
        <f>rep!X146</f>
        <v>0</v>
      </c>
      <c r="Y11" s="99">
        <f>rep!Y146</f>
        <v>0</v>
      </c>
      <c r="Z11" s="99">
        <f>rep!Z146</f>
        <v>0</v>
      </c>
      <c r="AA11" s="99">
        <f>rep!AA146</f>
        <v>0</v>
      </c>
      <c r="AB11" s="99">
        <f>rep!AB146</f>
        <v>0</v>
      </c>
      <c r="AC11" s="99">
        <f>rep!AC146</f>
        <v>0</v>
      </c>
      <c r="AD11" s="99">
        <f>rep!AD146</f>
        <v>0</v>
      </c>
      <c r="AE11" s="99">
        <f>rep!AE146</f>
        <v>0</v>
      </c>
      <c r="AF11" s="99">
        <f>rep!AF146</f>
        <v>0</v>
      </c>
      <c r="AG11" s="99">
        <f>rep!AG146</f>
        <v>0</v>
      </c>
      <c r="AH11" s="99">
        <f>rep!AH146</f>
        <v>0</v>
      </c>
      <c r="AI11" s="99">
        <f>rep!AI146</f>
        <v>0</v>
      </c>
      <c r="AJ11" s="99">
        <f>rep!AJ146</f>
        <v>0</v>
      </c>
      <c r="AK11" s="99">
        <f>rep!AK146</f>
        <v>0</v>
      </c>
      <c r="AL11" s="99">
        <f>rep!AL146</f>
        <v>0</v>
      </c>
      <c r="AM11" s="99">
        <f>rep!AM146</f>
        <v>0</v>
      </c>
      <c r="AN11" s="99">
        <f>rep!AN146</f>
        <v>0</v>
      </c>
      <c r="AO11" s="99">
        <f>rep!AO146</f>
        <v>0</v>
      </c>
      <c r="AP11" s="99">
        <f>rep!AP146</f>
        <v>0</v>
      </c>
      <c r="AQ11" s="99">
        <f>rep!AQ146</f>
        <v>0</v>
      </c>
      <c r="AR11" s="99">
        <f>rep!AR146</f>
        <v>0</v>
      </c>
      <c r="AU11">
        <f t="shared" si="1"/>
        <v>0</v>
      </c>
      <c r="AV11">
        <f t="shared" si="2"/>
        <v>30.764411080740999</v>
      </c>
      <c r="AW11">
        <f t="shared" si="3"/>
        <v>37.417552904610716</v>
      </c>
      <c r="AX11">
        <f t="shared" si="4"/>
        <v>3.1181294087175595</v>
      </c>
      <c r="AY11">
        <f t="shared" si="0"/>
        <v>-17.422141560219643</v>
      </c>
      <c r="AZ11" t="str">
        <f t="shared" si="5"/>
        <v/>
      </c>
    </row>
    <row r="12" spans="1:56" x14ac:dyDescent="0.2">
      <c r="A12">
        <v>1991</v>
      </c>
      <c r="B12" s="99">
        <f>rep!B147</f>
        <v>0</v>
      </c>
      <c r="C12" s="99">
        <f>rep!C147</f>
        <v>0</v>
      </c>
      <c r="D12" s="99">
        <f>rep!D147</f>
        <v>0</v>
      </c>
      <c r="E12" s="99">
        <f>rep!E147</f>
        <v>0</v>
      </c>
      <c r="F12" s="99">
        <f>rep!F147</f>
        <v>0</v>
      </c>
      <c r="G12" s="99">
        <f>rep!G147</f>
        <v>0</v>
      </c>
      <c r="H12" s="99">
        <f>rep!H147</f>
        <v>0</v>
      </c>
      <c r="I12" s="99">
        <f>rep!I147</f>
        <v>0</v>
      </c>
      <c r="J12" s="99">
        <f>rep!J147</f>
        <v>0</v>
      </c>
      <c r="K12" s="99">
        <f>rep!K147</f>
        <v>0</v>
      </c>
      <c r="L12" s="99">
        <f>rep!L147</f>
        <v>0</v>
      </c>
      <c r="M12" s="99">
        <f>rep!M147</f>
        <v>0</v>
      </c>
      <c r="N12" s="99">
        <f>rep!N147</f>
        <v>0</v>
      </c>
      <c r="O12" s="99">
        <f>rep!O147</f>
        <v>0</v>
      </c>
      <c r="P12" s="99">
        <f>rep!P147</f>
        <v>0</v>
      </c>
      <c r="Q12" s="99">
        <f>rep!Q147</f>
        <v>0</v>
      </c>
      <c r="R12" s="99">
        <f>rep!R147</f>
        <v>0</v>
      </c>
      <c r="S12" s="99">
        <f>rep!S147</f>
        <v>0</v>
      </c>
      <c r="T12" s="99">
        <f>rep!T147</f>
        <v>0</v>
      </c>
      <c r="U12" s="99">
        <f>rep!U147</f>
        <v>0</v>
      </c>
      <c r="V12" s="99">
        <f>rep!V147</f>
        <v>0</v>
      </c>
      <c r="W12" s="99">
        <f>rep!W147</f>
        <v>0</v>
      </c>
      <c r="X12" s="99">
        <f>rep!X147</f>
        <v>0</v>
      </c>
      <c r="Y12" s="99">
        <f>rep!Y147</f>
        <v>0</v>
      </c>
      <c r="Z12" s="99">
        <f>rep!Z147</f>
        <v>0</v>
      </c>
      <c r="AA12" s="99">
        <f>rep!AA147</f>
        <v>0</v>
      </c>
      <c r="AB12" s="99">
        <f>rep!AB147</f>
        <v>0</v>
      </c>
      <c r="AC12" s="99">
        <f>rep!AC147</f>
        <v>0</v>
      </c>
      <c r="AD12" s="99">
        <f>rep!AD147</f>
        <v>0</v>
      </c>
      <c r="AE12" s="99">
        <f>rep!AE147</f>
        <v>0</v>
      </c>
      <c r="AF12" s="99">
        <f>rep!AF147</f>
        <v>0</v>
      </c>
      <c r="AG12" s="99">
        <f>rep!AG147</f>
        <v>0</v>
      </c>
      <c r="AH12" s="99">
        <f>rep!AH147</f>
        <v>0</v>
      </c>
      <c r="AI12" s="99">
        <f>rep!AI147</f>
        <v>0</v>
      </c>
      <c r="AJ12" s="99">
        <f>rep!AJ147</f>
        <v>0</v>
      </c>
      <c r="AK12" s="99">
        <f>rep!AK147</f>
        <v>0</v>
      </c>
      <c r="AL12" s="99">
        <f>rep!AL147</f>
        <v>0</v>
      </c>
      <c r="AM12" s="99">
        <f>rep!AM147</f>
        <v>0</v>
      </c>
      <c r="AN12" s="99">
        <f>rep!AN147</f>
        <v>0</v>
      </c>
      <c r="AO12" s="99">
        <f>rep!AO147</f>
        <v>0</v>
      </c>
      <c r="AP12" s="99">
        <f>rep!AP147</f>
        <v>0</v>
      </c>
      <c r="AQ12" s="99">
        <f>rep!AQ147</f>
        <v>0</v>
      </c>
      <c r="AR12" s="99">
        <f>rep!AR147</f>
        <v>0</v>
      </c>
      <c r="AU12">
        <f t="shared" si="1"/>
        <v>0</v>
      </c>
      <c r="AV12">
        <f t="shared" si="2"/>
        <v>29.944281812211003</v>
      </c>
      <c r="AW12">
        <f t="shared" si="3"/>
        <v>34.013830999269544</v>
      </c>
      <c r="AX12">
        <f t="shared" si="4"/>
        <v>2.8344859166057952</v>
      </c>
      <c r="AY12">
        <f t="shared" si="0"/>
        <v>-17.785936998284779</v>
      </c>
      <c r="AZ12" t="str">
        <f t="shared" si="5"/>
        <v/>
      </c>
    </row>
    <row r="13" spans="1:56" x14ac:dyDescent="0.2">
      <c r="A13">
        <v>1992</v>
      </c>
      <c r="B13" s="99">
        <f>rep!B148</f>
        <v>0</v>
      </c>
      <c r="C13" s="99">
        <f>rep!C148</f>
        <v>0</v>
      </c>
      <c r="D13" s="99">
        <f>rep!D148</f>
        <v>0</v>
      </c>
      <c r="E13" s="99">
        <f>rep!E148</f>
        <v>0</v>
      </c>
      <c r="F13" s="99">
        <f>rep!F148</f>
        <v>0</v>
      </c>
      <c r="G13" s="99">
        <f>rep!G148</f>
        <v>0</v>
      </c>
      <c r="H13" s="99">
        <f>rep!H148</f>
        <v>0</v>
      </c>
      <c r="I13" s="99">
        <f>rep!I148</f>
        <v>0</v>
      </c>
      <c r="J13" s="99">
        <f>rep!J148</f>
        <v>0</v>
      </c>
      <c r="K13" s="99">
        <f>rep!K148</f>
        <v>0</v>
      </c>
      <c r="L13" s="99">
        <f>rep!L148</f>
        <v>0</v>
      </c>
      <c r="M13" s="99">
        <f>rep!M148</f>
        <v>0</v>
      </c>
      <c r="N13" s="99">
        <f>rep!N148</f>
        <v>0</v>
      </c>
      <c r="O13" s="99">
        <f>rep!O148</f>
        <v>0</v>
      </c>
      <c r="P13" s="99">
        <f>rep!P148</f>
        <v>0</v>
      </c>
      <c r="Q13" s="99">
        <f>rep!Q148</f>
        <v>0</v>
      </c>
      <c r="R13" s="99">
        <f>rep!R148</f>
        <v>0</v>
      </c>
      <c r="S13" s="99">
        <f>rep!S148</f>
        <v>0</v>
      </c>
      <c r="T13" s="99">
        <f>rep!T148</f>
        <v>0</v>
      </c>
      <c r="U13" s="99">
        <f>rep!U148</f>
        <v>0</v>
      </c>
      <c r="V13" s="99">
        <f>rep!V148</f>
        <v>0</v>
      </c>
      <c r="W13" s="99">
        <f>rep!W148</f>
        <v>0</v>
      </c>
      <c r="X13" s="99">
        <f>rep!X148</f>
        <v>0</v>
      </c>
      <c r="Y13" s="99">
        <f>rep!Y148</f>
        <v>0</v>
      </c>
      <c r="Z13" s="99">
        <f>rep!Z148</f>
        <v>0</v>
      </c>
      <c r="AA13" s="99">
        <f>rep!AA148</f>
        <v>0</v>
      </c>
      <c r="AB13" s="99">
        <f>rep!AB148</f>
        <v>0</v>
      </c>
      <c r="AC13" s="99">
        <f>rep!AC148</f>
        <v>0</v>
      </c>
      <c r="AD13" s="99">
        <f>rep!AD148</f>
        <v>0</v>
      </c>
      <c r="AE13" s="99">
        <f>rep!AE148</f>
        <v>0</v>
      </c>
      <c r="AF13" s="99">
        <f>rep!AF148</f>
        <v>0</v>
      </c>
      <c r="AG13" s="99">
        <f>rep!AG148</f>
        <v>0</v>
      </c>
      <c r="AH13" s="99">
        <f>rep!AH148</f>
        <v>0</v>
      </c>
      <c r="AI13" s="99">
        <f>rep!AI148</f>
        <v>0</v>
      </c>
      <c r="AJ13" s="99">
        <f>rep!AJ148</f>
        <v>0</v>
      </c>
      <c r="AK13" s="99">
        <f>rep!AK148</f>
        <v>0</v>
      </c>
      <c r="AL13" s="99">
        <f>rep!AL148</f>
        <v>0</v>
      </c>
      <c r="AM13" s="99">
        <f>rep!AM148</f>
        <v>0</v>
      </c>
      <c r="AN13" s="99">
        <f>rep!AN148</f>
        <v>0</v>
      </c>
      <c r="AO13" s="99">
        <f>rep!AO148</f>
        <v>0</v>
      </c>
      <c r="AP13" s="99">
        <f>rep!AP148</f>
        <v>0</v>
      </c>
      <c r="AQ13" s="99">
        <f>rep!AQ148</f>
        <v>0</v>
      </c>
      <c r="AR13" s="99">
        <f>rep!AR148</f>
        <v>0</v>
      </c>
      <c r="AU13">
        <f t="shared" si="1"/>
        <v>0</v>
      </c>
      <c r="AV13">
        <f t="shared" si="2"/>
        <v>30.874884906011996</v>
      </c>
      <c r="AW13">
        <f t="shared" si="3"/>
        <v>32.783027496739578</v>
      </c>
      <c r="AX13">
        <f t="shared" si="4"/>
        <v>2.7319189580616317</v>
      </c>
      <c r="AY13">
        <f t="shared" si="0"/>
        <v>-18.679766421989111</v>
      </c>
      <c r="AZ13" t="str">
        <f t="shared" si="5"/>
        <v/>
      </c>
    </row>
    <row r="14" spans="1:56" x14ac:dyDescent="0.2">
      <c r="A14">
        <v>1993</v>
      </c>
      <c r="B14" s="99">
        <f>rep!B149</f>
        <v>0</v>
      </c>
      <c r="C14" s="99">
        <f>rep!C149</f>
        <v>0</v>
      </c>
      <c r="D14" s="99">
        <f>rep!D149</f>
        <v>0</v>
      </c>
      <c r="E14" s="99">
        <f>rep!E149</f>
        <v>0</v>
      </c>
      <c r="F14" s="99">
        <f>rep!F149</f>
        <v>0</v>
      </c>
      <c r="G14" s="99">
        <f>rep!G149</f>
        <v>0</v>
      </c>
      <c r="H14" s="99">
        <f>rep!H149</f>
        <v>0</v>
      </c>
      <c r="I14" s="99">
        <f>rep!I149</f>
        <v>0</v>
      </c>
      <c r="J14" s="99">
        <f>rep!J149</f>
        <v>0</v>
      </c>
      <c r="K14" s="99">
        <f>rep!K149</f>
        <v>0</v>
      </c>
      <c r="L14" s="99">
        <f>rep!L149</f>
        <v>0</v>
      </c>
      <c r="M14" s="99">
        <f>rep!M149</f>
        <v>0</v>
      </c>
      <c r="N14" s="99">
        <f>rep!N149</f>
        <v>0</v>
      </c>
      <c r="O14" s="99">
        <f>rep!O149</f>
        <v>0</v>
      </c>
      <c r="P14" s="99">
        <f>rep!P149</f>
        <v>0</v>
      </c>
      <c r="Q14" s="99">
        <f>rep!Q149</f>
        <v>0</v>
      </c>
      <c r="R14" s="99">
        <f>rep!R149</f>
        <v>0</v>
      </c>
      <c r="S14" s="99">
        <f>rep!S149</f>
        <v>0</v>
      </c>
      <c r="T14" s="99">
        <f>rep!T149</f>
        <v>0</v>
      </c>
      <c r="U14" s="99">
        <f>rep!U149</f>
        <v>0</v>
      </c>
      <c r="V14" s="99">
        <f>rep!V149</f>
        <v>0</v>
      </c>
      <c r="W14" s="99">
        <f>rep!W149</f>
        <v>0</v>
      </c>
      <c r="X14" s="99">
        <f>rep!X149</f>
        <v>0</v>
      </c>
      <c r="Y14" s="99">
        <f>rep!Y149</f>
        <v>0</v>
      </c>
      <c r="Z14" s="99">
        <f>rep!Z149</f>
        <v>0</v>
      </c>
      <c r="AA14" s="99">
        <f>rep!AA149</f>
        <v>0</v>
      </c>
      <c r="AB14" s="99">
        <f>rep!AB149</f>
        <v>0</v>
      </c>
      <c r="AC14" s="99">
        <f>rep!AC149</f>
        <v>0</v>
      </c>
      <c r="AD14" s="99">
        <f>rep!AD149</f>
        <v>0</v>
      </c>
      <c r="AE14" s="99">
        <f>rep!AE149</f>
        <v>0</v>
      </c>
      <c r="AF14" s="99">
        <f>rep!AF149</f>
        <v>0</v>
      </c>
      <c r="AG14" s="99">
        <f>rep!AG149</f>
        <v>0</v>
      </c>
      <c r="AH14" s="99">
        <f>rep!AH149</f>
        <v>0</v>
      </c>
      <c r="AI14" s="99">
        <f>rep!AI149</f>
        <v>0</v>
      </c>
      <c r="AJ14" s="99">
        <f>rep!AJ149</f>
        <v>0</v>
      </c>
      <c r="AK14" s="99">
        <f>rep!AK149</f>
        <v>0</v>
      </c>
      <c r="AL14" s="99">
        <f>rep!AL149</f>
        <v>0</v>
      </c>
      <c r="AM14" s="99">
        <f>rep!AM149</f>
        <v>0</v>
      </c>
      <c r="AN14" s="99">
        <f>rep!AN149</f>
        <v>0</v>
      </c>
      <c r="AO14" s="99">
        <f>rep!AO149</f>
        <v>0</v>
      </c>
      <c r="AP14" s="99">
        <f>rep!AP149</f>
        <v>0</v>
      </c>
      <c r="AQ14" s="99">
        <f>rep!AQ149</f>
        <v>0</v>
      </c>
      <c r="AR14" s="99">
        <f>rep!AR149</f>
        <v>0</v>
      </c>
      <c r="AU14">
        <f t="shared" si="1"/>
        <v>0</v>
      </c>
      <c r="AV14">
        <f t="shared" si="2"/>
        <v>32.349292946103006</v>
      </c>
      <c r="AW14">
        <f t="shared" si="3"/>
        <v>32.438000873412648</v>
      </c>
      <c r="AX14">
        <f t="shared" si="4"/>
        <v>2.7031667394510541</v>
      </c>
      <c r="AY14">
        <f t="shared" si="0"/>
        <v>-19.675617685129101</v>
      </c>
      <c r="AZ14" t="str">
        <f t="shared" si="5"/>
        <v/>
      </c>
    </row>
    <row r="15" spans="1:56" x14ac:dyDescent="0.2">
      <c r="A15">
        <v>1994</v>
      </c>
      <c r="B15" s="99">
        <f>rep!B150</f>
        <v>0</v>
      </c>
      <c r="C15" s="99">
        <f>rep!C150</f>
        <v>0</v>
      </c>
      <c r="D15" s="99">
        <f>rep!D150</f>
        <v>0</v>
      </c>
      <c r="E15" s="99">
        <f>rep!E150</f>
        <v>0</v>
      </c>
      <c r="F15" s="99">
        <f>rep!F150</f>
        <v>0</v>
      </c>
      <c r="G15" s="99">
        <f>rep!G150</f>
        <v>0</v>
      </c>
      <c r="H15" s="99">
        <f>rep!H150</f>
        <v>0</v>
      </c>
      <c r="I15" s="99">
        <f>rep!I150</f>
        <v>0</v>
      </c>
      <c r="J15" s="99">
        <f>rep!J150</f>
        <v>0</v>
      </c>
      <c r="K15" s="99">
        <f>rep!K150</f>
        <v>0</v>
      </c>
      <c r="L15" s="99">
        <f>rep!L150</f>
        <v>0</v>
      </c>
      <c r="M15" s="99">
        <f>rep!M150</f>
        <v>0</v>
      </c>
      <c r="N15" s="99">
        <f>rep!N150</f>
        <v>0</v>
      </c>
      <c r="O15" s="99">
        <f>rep!O150</f>
        <v>0</v>
      </c>
      <c r="P15" s="99">
        <f>rep!P150</f>
        <v>0</v>
      </c>
      <c r="Q15" s="99">
        <f>rep!Q150</f>
        <v>0</v>
      </c>
      <c r="R15" s="99">
        <f>rep!R150</f>
        <v>0</v>
      </c>
      <c r="S15" s="99">
        <f>rep!S150</f>
        <v>0</v>
      </c>
      <c r="T15" s="99">
        <f>rep!T150</f>
        <v>0</v>
      </c>
      <c r="U15" s="99">
        <f>rep!U150</f>
        <v>0</v>
      </c>
      <c r="V15" s="99">
        <f>rep!V150</f>
        <v>0</v>
      </c>
      <c r="W15" s="99">
        <f>rep!W150</f>
        <v>0</v>
      </c>
      <c r="X15" s="99">
        <f>rep!X150</f>
        <v>0</v>
      </c>
      <c r="Y15" s="99">
        <f>rep!Y150</f>
        <v>0</v>
      </c>
      <c r="Z15" s="99">
        <f>rep!Z150</f>
        <v>0</v>
      </c>
      <c r="AA15" s="99">
        <f>rep!AA150</f>
        <v>0</v>
      </c>
      <c r="AB15" s="99">
        <f>rep!AB150</f>
        <v>0</v>
      </c>
      <c r="AC15" s="99">
        <f>rep!AC150</f>
        <v>0</v>
      </c>
      <c r="AD15" s="99">
        <f>rep!AD150</f>
        <v>0</v>
      </c>
      <c r="AE15" s="99">
        <f>rep!AE150</f>
        <v>0</v>
      </c>
      <c r="AF15" s="99">
        <f>rep!AF150</f>
        <v>0</v>
      </c>
      <c r="AG15" s="99">
        <f>rep!AG150</f>
        <v>0</v>
      </c>
      <c r="AH15" s="99">
        <f>rep!AH150</f>
        <v>0</v>
      </c>
      <c r="AI15" s="99">
        <f>rep!AI150</f>
        <v>0</v>
      </c>
      <c r="AJ15" s="99">
        <f>rep!AJ150</f>
        <v>0</v>
      </c>
      <c r="AK15" s="99">
        <f>rep!AK150</f>
        <v>0</v>
      </c>
      <c r="AL15" s="99">
        <f>rep!AL150</f>
        <v>0</v>
      </c>
      <c r="AM15" s="99">
        <f>rep!AM150</f>
        <v>0</v>
      </c>
      <c r="AN15" s="99">
        <f>rep!AN150</f>
        <v>0</v>
      </c>
      <c r="AO15" s="99">
        <f>rep!AO150</f>
        <v>0</v>
      </c>
      <c r="AP15" s="99">
        <f>rep!AP150</f>
        <v>0</v>
      </c>
      <c r="AQ15" s="99">
        <f>rep!AQ150</f>
        <v>0</v>
      </c>
      <c r="AR15" s="99">
        <f>rep!AR150</f>
        <v>0</v>
      </c>
      <c r="AU15">
        <f t="shared" si="1"/>
        <v>0</v>
      </c>
      <c r="AV15">
        <f t="shared" si="2"/>
        <v>33.371567842936003</v>
      </c>
      <c r="AW15">
        <f t="shared" si="3"/>
        <v>32.000876194189686</v>
      </c>
      <c r="AX15">
        <f t="shared" si="4"/>
        <v>2.6667396828491405</v>
      </c>
      <c r="AY15">
        <f t="shared" si="0"/>
        <v>-20.435548511305196</v>
      </c>
      <c r="AZ15" t="str">
        <f t="shared" si="5"/>
        <v/>
      </c>
    </row>
    <row r="16" spans="1:56" x14ac:dyDescent="0.2">
      <c r="A16">
        <v>1995</v>
      </c>
      <c r="B16" s="99">
        <f>rep!B151</f>
        <v>0</v>
      </c>
      <c r="C16" s="99">
        <f>rep!C151</f>
        <v>0</v>
      </c>
      <c r="D16" s="99">
        <f>rep!D151</f>
        <v>0</v>
      </c>
      <c r="E16" s="99">
        <f>rep!E151</f>
        <v>0</v>
      </c>
      <c r="F16" s="99">
        <f>rep!F151</f>
        <v>0</v>
      </c>
      <c r="G16" s="99">
        <f>rep!G151</f>
        <v>0</v>
      </c>
      <c r="H16" s="99">
        <f>rep!H151</f>
        <v>0</v>
      </c>
      <c r="I16" s="99">
        <f>rep!I151</f>
        <v>0</v>
      </c>
      <c r="J16" s="99">
        <f>rep!J151</f>
        <v>0</v>
      </c>
      <c r="K16" s="99">
        <f>rep!K151</f>
        <v>0</v>
      </c>
      <c r="L16" s="99">
        <f>rep!L151</f>
        <v>0</v>
      </c>
      <c r="M16" s="99">
        <f>rep!M151</f>
        <v>0</v>
      </c>
      <c r="N16" s="99">
        <f>rep!N151</f>
        <v>0</v>
      </c>
      <c r="O16" s="99">
        <f>rep!O151</f>
        <v>0</v>
      </c>
      <c r="P16" s="99">
        <f>rep!P151</f>
        <v>0</v>
      </c>
      <c r="Q16" s="99">
        <f>rep!Q151</f>
        <v>0</v>
      </c>
      <c r="R16" s="99">
        <f>rep!R151</f>
        <v>0</v>
      </c>
      <c r="S16" s="99">
        <f>rep!S151</f>
        <v>0</v>
      </c>
      <c r="T16" s="99">
        <f>rep!T151</f>
        <v>0</v>
      </c>
      <c r="U16" s="99">
        <f>rep!U151</f>
        <v>0</v>
      </c>
      <c r="V16" s="99">
        <f>rep!V151</f>
        <v>0</v>
      </c>
      <c r="W16" s="99">
        <f>rep!W151</f>
        <v>0</v>
      </c>
      <c r="X16" s="99">
        <f>rep!X151</f>
        <v>0</v>
      </c>
      <c r="Y16" s="99">
        <f>rep!Y151</f>
        <v>0</v>
      </c>
      <c r="Z16" s="99">
        <f>rep!Z151</f>
        <v>0</v>
      </c>
      <c r="AA16" s="99">
        <f>rep!AA151</f>
        <v>0</v>
      </c>
      <c r="AB16" s="99">
        <f>rep!AB151</f>
        <v>0</v>
      </c>
      <c r="AC16" s="99">
        <f>rep!AC151</f>
        <v>0</v>
      </c>
      <c r="AD16" s="99">
        <f>rep!AD151</f>
        <v>0</v>
      </c>
      <c r="AE16" s="99">
        <f>rep!AE151</f>
        <v>0</v>
      </c>
      <c r="AF16" s="99">
        <f>rep!AF151</f>
        <v>0</v>
      </c>
      <c r="AG16" s="99">
        <f>rep!AG151</f>
        <v>0</v>
      </c>
      <c r="AH16" s="99">
        <f>rep!AH151</f>
        <v>0</v>
      </c>
      <c r="AI16" s="99">
        <f>rep!AI151</f>
        <v>0</v>
      </c>
      <c r="AJ16" s="99">
        <f>rep!AJ151</f>
        <v>0</v>
      </c>
      <c r="AK16" s="99">
        <f>rep!AK151</f>
        <v>0</v>
      </c>
      <c r="AL16" s="99">
        <f>rep!AL151</f>
        <v>0</v>
      </c>
      <c r="AM16" s="99">
        <f>rep!AM151</f>
        <v>0</v>
      </c>
      <c r="AN16" s="99">
        <f>rep!AN151</f>
        <v>0</v>
      </c>
      <c r="AO16" s="99">
        <f>rep!AO151</f>
        <v>0</v>
      </c>
      <c r="AP16" s="99">
        <f>rep!AP151</f>
        <v>0</v>
      </c>
      <c r="AQ16" s="99">
        <f>rep!AQ151</f>
        <v>0</v>
      </c>
      <c r="AR16" s="99">
        <f>rep!AR151</f>
        <v>0</v>
      </c>
      <c r="AU16">
        <f t="shared" si="1"/>
        <v>0</v>
      </c>
      <c r="AV16">
        <f t="shared" si="2"/>
        <v>34.142206852889998</v>
      </c>
      <c r="AW16">
        <f t="shared" si="3"/>
        <v>31.518263749570451</v>
      </c>
      <c r="AX16">
        <f t="shared" si="4"/>
        <v>2.6265219791308709</v>
      </c>
      <c r="AY16">
        <f t="shared" si="0"/>
        <v>-21.06692113798589</v>
      </c>
      <c r="AZ16" t="str">
        <f t="shared" si="5"/>
        <v/>
      </c>
    </row>
    <row r="17" spans="1:52" x14ac:dyDescent="0.2">
      <c r="A17">
        <v>1996</v>
      </c>
      <c r="B17" s="99">
        <f>rep!B152</f>
        <v>0</v>
      </c>
      <c r="C17" s="99">
        <f>rep!C152</f>
        <v>0</v>
      </c>
      <c r="D17" s="99">
        <f>rep!D152</f>
        <v>0</v>
      </c>
      <c r="E17" s="99">
        <f>rep!E152</f>
        <v>0</v>
      </c>
      <c r="F17" s="99">
        <f>rep!F152</f>
        <v>0</v>
      </c>
      <c r="G17" s="99">
        <f>rep!G152</f>
        <v>0</v>
      </c>
      <c r="H17" s="99">
        <f>rep!H152</f>
        <v>0</v>
      </c>
      <c r="I17" s="99">
        <f>rep!I152</f>
        <v>0</v>
      </c>
      <c r="J17" s="99">
        <f>rep!J152</f>
        <v>0</v>
      </c>
      <c r="K17" s="99">
        <f>rep!K152</f>
        <v>0</v>
      </c>
      <c r="L17" s="99">
        <f>rep!L152</f>
        <v>0</v>
      </c>
      <c r="M17" s="99">
        <f>rep!M152</f>
        <v>0</v>
      </c>
      <c r="N17" s="99">
        <f>rep!N152</f>
        <v>0</v>
      </c>
      <c r="O17" s="99">
        <f>rep!O152</f>
        <v>0</v>
      </c>
      <c r="P17" s="99">
        <f>rep!P152</f>
        <v>0</v>
      </c>
      <c r="Q17" s="99">
        <f>rep!Q152</f>
        <v>0</v>
      </c>
      <c r="R17" s="99">
        <f>rep!R152</f>
        <v>0</v>
      </c>
      <c r="S17" s="99">
        <f>rep!S152</f>
        <v>0</v>
      </c>
      <c r="T17" s="99">
        <f>rep!T152</f>
        <v>0</v>
      </c>
      <c r="U17" s="99">
        <f>rep!U152</f>
        <v>0</v>
      </c>
      <c r="V17" s="99">
        <f>rep!V152</f>
        <v>0</v>
      </c>
      <c r="W17" s="99">
        <f>rep!W152</f>
        <v>0</v>
      </c>
      <c r="X17" s="99">
        <f>rep!X152</f>
        <v>0</v>
      </c>
      <c r="Y17" s="99">
        <f>rep!Y152</f>
        <v>0</v>
      </c>
      <c r="Z17" s="99">
        <f>rep!Z152</f>
        <v>0</v>
      </c>
      <c r="AA17" s="99">
        <f>rep!AA152</f>
        <v>0</v>
      </c>
      <c r="AB17" s="99">
        <f>rep!AB152</f>
        <v>0</v>
      </c>
      <c r="AC17" s="99">
        <f>rep!AC152</f>
        <v>0</v>
      </c>
      <c r="AD17" s="99">
        <f>rep!AD152</f>
        <v>0</v>
      </c>
      <c r="AE17" s="99">
        <f>rep!AE152</f>
        <v>0</v>
      </c>
      <c r="AF17" s="99">
        <f>rep!AF152</f>
        <v>0</v>
      </c>
      <c r="AG17" s="99">
        <f>rep!AG152</f>
        <v>0</v>
      </c>
      <c r="AH17" s="99">
        <f>rep!AH152</f>
        <v>0</v>
      </c>
      <c r="AI17" s="99">
        <f>rep!AI152</f>
        <v>0</v>
      </c>
      <c r="AJ17" s="99">
        <f>rep!AJ152</f>
        <v>0</v>
      </c>
      <c r="AK17" s="99">
        <f>rep!AK152</f>
        <v>0</v>
      </c>
      <c r="AL17" s="99">
        <f>rep!AL152</f>
        <v>0</v>
      </c>
      <c r="AM17" s="99">
        <f>rep!AM152</f>
        <v>0</v>
      </c>
      <c r="AN17" s="99">
        <f>rep!AN152</f>
        <v>0</v>
      </c>
      <c r="AO17" s="99">
        <f>rep!AO152</f>
        <v>0</v>
      </c>
      <c r="AP17" s="99">
        <f>rep!AP152</f>
        <v>0</v>
      </c>
      <c r="AQ17" s="99">
        <f>rep!AQ152</f>
        <v>0</v>
      </c>
      <c r="AR17" s="99">
        <f>rep!AR152</f>
        <v>0</v>
      </c>
      <c r="AU17">
        <f t="shared" si="1"/>
        <v>0</v>
      </c>
      <c r="AV17">
        <f t="shared" si="2"/>
        <v>34.632236104390991</v>
      </c>
      <c r="AW17">
        <f t="shared" si="3"/>
        <v>32.037033401439203</v>
      </c>
      <c r="AX17">
        <f t="shared" si="4"/>
        <v>2.6697527834532671</v>
      </c>
      <c r="AY17">
        <f t="shared" si="0"/>
        <v>-21.195565575004707</v>
      </c>
      <c r="AZ17" t="str">
        <f t="shared" si="5"/>
        <v/>
      </c>
    </row>
    <row r="18" spans="1:52" x14ac:dyDescent="0.2">
      <c r="A18">
        <v>1997</v>
      </c>
      <c r="B18" s="99">
        <f>rep!B153</f>
        <v>0</v>
      </c>
      <c r="C18" s="99">
        <f>rep!C153</f>
        <v>0</v>
      </c>
      <c r="D18" s="99">
        <f>rep!D153</f>
        <v>0</v>
      </c>
      <c r="E18" s="99">
        <f>rep!E153</f>
        <v>0</v>
      </c>
      <c r="F18" s="99">
        <f>rep!F153</f>
        <v>0</v>
      </c>
      <c r="G18" s="99">
        <f>rep!G153</f>
        <v>0</v>
      </c>
      <c r="H18" s="99">
        <f>rep!H153</f>
        <v>0</v>
      </c>
      <c r="I18" s="99">
        <f>rep!I153</f>
        <v>0</v>
      </c>
      <c r="J18" s="99">
        <f>rep!J153</f>
        <v>0</v>
      </c>
      <c r="K18" s="99">
        <f>rep!K153</f>
        <v>0</v>
      </c>
      <c r="L18" s="99">
        <f>rep!L153</f>
        <v>0</v>
      </c>
      <c r="M18" s="99">
        <f>rep!M153</f>
        <v>0</v>
      </c>
      <c r="N18" s="99">
        <f>rep!N153</f>
        <v>0</v>
      </c>
      <c r="O18" s="99">
        <f>rep!O153</f>
        <v>0</v>
      </c>
      <c r="P18" s="99">
        <f>rep!P153</f>
        <v>0</v>
      </c>
      <c r="Q18" s="99">
        <f>rep!Q153</f>
        <v>0</v>
      </c>
      <c r="R18" s="99">
        <f>rep!R153</f>
        <v>0</v>
      </c>
      <c r="S18" s="99">
        <f>rep!S153</f>
        <v>0</v>
      </c>
      <c r="T18" s="99">
        <f>rep!T153</f>
        <v>0</v>
      </c>
      <c r="U18" s="99">
        <f>rep!U153</f>
        <v>0</v>
      </c>
      <c r="V18" s="99">
        <f>rep!V153</f>
        <v>0</v>
      </c>
      <c r="W18" s="99">
        <f>rep!W153</f>
        <v>0</v>
      </c>
      <c r="X18" s="99">
        <f>rep!X153</f>
        <v>0</v>
      </c>
      <c r="Y18" s="99">
        <f>rep!Y153</f>
        <v>0</v>
      </c>
      <c r="Z18" s="99">
        <f>rep!Z153</f>
        <v>0</v>
      </c>
      <c r="AA18" s="99">
        <f>rep!AA153</f>
        <v>0</v>
      </c>
      <c r="AB18" s="99">
        <f>rep!AB153</f>
        <v>0</v>
      </c>
      <c r="AC18" s="99">
        <f>rep!AC153</f>
        <v>0</v>
      </c>
      <c r="AD18" s="99">
        <f>rep!AD153</f>
        <v>0</v>
      </c>
      <c r="AE18" s="99">
        <f>rep!AE153</f>
        <v>0</v>
      </c>
      <c r="AF18" s="99">
        <f>rep!AF153</f>
        <v>0</v>
      </c>
      <c r="AG18" s="99">
        <f>rep!AG153</f>
        <v>0</v>
      </c>
      <c r="AH18" s="99">
        <f>rep!AH153</f>
        <v>0</v>
      </c>
      <c r="AI18" s="99">
        <f>rep!AI153</f>
        <v>0</v>
      </c>
      <c r="AJ18" s="99">
        <f>rep!AJ153</f>
        <v>0</v>
      </c>
      <c r="AK18" s="99">
        <f>rep!AK153</f>
        <v>0</v>
      </c>
      <c r="AL18" s="99">
        <f>rep!AL153</f>
        <v>0</v>
      </c>
      <c r="AM18" s="99">
        <f>rep!AM153</f>
        <v>0</v>
      </c>
      <c r="AN18" s="99">
        <f>rep!AN153</f>
        <v>0</v>
      </c>
      <c r="AO18" s="99">
        <f>rep!AO153</f>
        <v>0</v>
      </c>
      <c r="AP18" s="99">
        <f>rep!AP153</f>
        <v>0</v>
      </c>
      <c r="AQ18" s="99">
        <f>rep!AQ153</f>
        <v>0</v>
      </c>
      <c r="AR18" s="99">
        <f>rep!AR153</f>
        <v>0</v>
      </c>
      <c r="AU18">
        <f t="shared" si="1"/>
        <v>0</v>
      </c>
      <c r="AV18">
        <f t="shared" si="2"/>
        <v>34.674271967663991</v>
      </c>
      <c r="AW18">
        <f t="shared" si="3"/>
        <v>34.049397374132013</v>
      </c>
      <c r="AX18">
        <f t="shared" si="4"/>
        <v>2.8374497811776678</v>
      </c>
      <c r="AY18">
        <f t="shared" si="0"/>
        <v>-20.584639203262522</v>
      </c>
      <c r="AZ18" t="str">
        <f t="shared" si="5"/>
        <v/>
      </c>
    </row>
    <row r="19" spans="1:52" x14ac:dyDescent="0.2">
      <c r="A19">
        <v>1998</v>
      </c>
      <c r="B19" s="99">
        <f>rep!B154</f>
        <v>0</v>
      </c>
      <c r="C19" s="99">
        <f>rep!C154</f>
        <v>0</v>
      </c>
      <c r="D19" s="99">
        <f>rep!D154</f>
        <v>0</v>
      </c>
      <c r="E19" s="99">
        <f>rep!E154</f>
        <v>0</v>
      </c>
      <c r="F19" s="99">
        <f>rep!F154</f>
        <v>0</v>
      </c>
      <c r="G19" s="99">
        <f>rep!G154</f>
        <v>0</v>
      </c>
      <c r="H19" s="99">
        <f>rep!H154</f>
        <v>0</v>
      </c>
      <c r="I19" s="99">
        <f>rep!I154</f>
        <v>0</v>
      </c>
      <c r="J19" s="99">
        <f>rep!J154</f>
        <v>0</v>
      </c>
      <c r="K19" s="99">
        <f>rep!K154</f>
        <v>0</v>
      </c>
      <c r="L19" s="99">
        <f>rep!L154</f>
        <v>0</v>
      </c>
      <c r="M19" s="99">
        <f>rep!M154</f>
        <v>0</v>
      </c>
      <c r="N19" s="99">
        <f>rep!N154</f>
        <v>0</v>
      </c>
      <c r="O19" s="99">
        <f>rep!O154</f>
        <v>0</v>
      </c>
      <c r="P19" s="99">
        <f>rep!P154</f>
        <v>0</v>
      </c>
      <c r="Q19" s="99">
        <f>rep!Q154</f>
        <v>0</v>
      </c>
      <c r="R19" s="99">
        <f>rep!R154</f>
        <v>0</v>
      </c>
      <c r="S19" s="99">
        <f>rep!S154</f>
        <v>0</v>
      </c>
      <c r="T19" s="99">
        <f>rep!T154</f>
        <v>0</v>
      </c>
      <c r="U19" s="99">
        <f>rep!U154</f>
        <v>0</v>
      </c>
      <c r="V19" s="99">
        <f>rep!V154</f>
        <v>0</v>
      </c>
      <c r="W19" s="99">
        <f>rep!W154</f>
        <v>0</v>
      </c>
      <c r="X19" s="99">
        <f>rep!X154</f>
        <v>0</v>
      </c>
      <c r="Y19" s="99">
        <f>rep!Y154</f>
        <v>0</v>
      </c>
      <c r="Z19" s="99">
        <f>rep!Z154</f>
        <v>0</v>
      </c>
      <c r="AA19" s="99">
        <f>rep!AA154</f>
        <v>0</v>
      </c>
      <c r="AB19" s="99">
        <f>rep!AB154</f>
        <v>0</v>
      </c>
      <c r="AC19" s="99">
        <f>rep!AC154</f>
        <v>0</v>
      </c>
      <c r="AD19" s="99">
        <f>rep!AD154</f>
        <v>0</v>
      </c>
      <c r="AE19" s="99">
        <f>rep!AE154</f>
        <v>0</v>
      </c>
      <c r="AF19" s="99">
        <f>rep!AF154</f>
        <v>0</v>
      </c>
      <c r="AG19" s="99">
        <f>rep!AG154</f>
        <v>0</v>
      </c>
      <c r="AH19" s="99">
        <f>rep!AH154</f>
        <v>0</v>
      </c>
      <c r="AI19" s="99">
        <f>rep!AI154</f>
        <v>0</v>
      </c>
      <c r="AJ19" s="99">
        <f>rep!AJ154</f>
        <v>0</v>
      </c>
      <c r="AK19" s="99">
        <f>rep!AK154</f>
        <v>0</v>
      </c>
      <c r="AL19" s="99">
        <f>rep!AL154</f>
        <v>0</v>
      </c>
      <c r="AM19" s="99">
        <f>rep!AM154</f>
        <v>0</v>
      </c>
      <c r="AN19" s="99">
        <f>rep!AN154</f>
        <v>0</v>
      </c>
      <c r="AO19" s="99">
        <f>rep!AO154</f>
        <v>0</v>
      </c>
      <c r="AP19" s="99">
        <f>rep!AP154</f>
        <v>0</v>
      </c>
      <c r="AQ19" s="99">
        <f>rep!AQ154</f>
        <v>0</v>
      </c>
      <c r="AR19" s="99">
        <f>rep!AR154</f>
        <v>0</v>
      </c>
      <c r="AU19">
        <f t="shared" si="1"/>
        <v>0</v>
      </c>
      <c r="AV19">
        <f t="shared" si="2"/>
        <v>34.305631158679994</v>
      </c>
      <c r="AW19">
        <f t="shared" si="3"/>
        <v>38.139520207533678</v>
      </c>
      <c r="AX19">
        <f t="shared" si="4"/>
        <v>3.1782933506278064</v>
      </c>
      <c r="AY19">
        <f t="shared" si="0"/>
        <v>-19.242807011262428</v>
      </c>
      <c r="AZ19" t="str">
        <f t="shared" si="5"/>
        <v/>
      </c>
    </row>
    <row r="20" spans="1:52" x14ac:dyDescent="0.2">
      <c r="A20">
        <v>1999</v>
      </c>
      <c r="B20" s="99">
        <f>rep!B155</f>
        <v>0</v>
      </c>
      <c r="C20" s="99">
        <f>rep!C155</f>
        <v>0</v>
      </c>
      <c r="D20" s="99">
        <f>rep!D155</f>
        <v>0</v>
      </c>
      <c r="E20" s="99">
        <f>rep!E155</f>
        <v>0</v>
      </c>
      <c r="F20" s="99">
        <f>rep!F155</f>
        <v>0</v>
      </c>
      <c r="G20" s="99">
        <f>rep!G155</f>
        <v>0</v>
      </c>
      <c r="H20" s="99">
        <f>rep!H155</f>
        <v>0</v>
      </c>
      <c r="I20" s="99">
        <f>rep!I155</f>
        <v>0</v>
      </c>
      <c r="J20" s="99">
        <f>rep!J155</f>
        <v>0</v>
      </c>
      <c r="K20" s="99">
        <f>rep!K155</f>
        <v>0</v>
      </c>
      <c r="L20" s="99">
        <f>rep!L155</f>
        <v>0</v>
      </c>
      <c r="M20" s="99">
        <f>rep!M155</f>
        <v>0</v>
      </c>
      <c r="N20" s="99">
        <f>rep!N155</f>
        <v>0</v>
      </c>
      <c r="O20" s="99">
        <f>rep!O155</f>
        <v>0</v>
      </c>
      <c r="P20" s="99">
        <f>rep!P155</f>
        <v>0</v>
      </c>
      <c r="Q20" s="99">
        <f>rep!Q155</f>
        <v>0</v>
      </c>
      <c r="R20" s="99">
        <f>rep!R155</f>
        <v>0</v>
      </c>
      <c r="S20" s="99">
        <f>rep!S155</f>
        <v>0</v>
      </c>
      <c r="T20" s="99">
        <f>rep!T155</f>
        <v>0</v>
      </c>
      <c r="U20" s="99">
        <f>rep!U155</f>
        <v>0</v>
      </c>
      <c r="V20" s="99">
        <f>rep!V155</f>
        <v>0</v>
      </c>
      <c r="W20" s="99">
        <f>rep!W155</f>
        <v>0</v>
      </c>
      <c r="X20" s="99">
        <f>rep!X155</f>
        <v>0</v>
      </c>
      <c r="Y20" s="99">
        <f>rep!Y155</f>
        <v>0</v>
      </c>
      <c r="Z20" s="99">
        <f>rep!Z155</f>
        <v>0</v>
      </c>
      <c r="AA20" s="99">
        <f>rep!AA155</f>
        <v>0</v>
      </c>
      <c r="AB20" s="99">
        <f>rep!AB155</f>
        <v>0</v>
      </c>
      <c r="AC20" s="99">
        <f>rep!AC155</f>
        <v>0</v>
      </c>
      <c r="AD20" s="99">
        <f>rep!AD155</f>
        <v>0</v>
      </c>
      <c r="AE20" s="99">
        <f>rep!AE155</f>
        <v>0</v>
      </c>
      <c r="AF20" s="99">
        <f>rep!AF155</f>
        <v>0</v>
      </c>
      <c r="AG20" s="99">
        <f>rep!AG155</f>
        <v>0</v>
      </c>
      <c r="AH20" s="99">
        <f>rep!AH155</f>
        <v>0</v>
      </c>
      <c r="AI20" s="99">
        <f>rep!AI155</f>
        <v>0</v>
      </c>
      <c r="AJ20" s="99">
        <f>rep!AJ155</f>
        <v>0</v>
      </c>
      <c r="AK20" s="99">
        <f>rep!AK155</f>
        <v>0</v>
      </c>
      <c r="AL20" s="99">
        <f>rep!AL155</f>
        <v>0</v>
      </c>
      <c r="AM20" s="99">
        <f>rep!AM155</f>
        <v>0</v>
      </c>
      <c r="AN20" s="99">
        <f>rep!AN155</f>
        <v>0</v>
      </c>
      <c r="AO20" s="99">
        <f>rep!AO155</f>
        <v>0</v>
      </c>
      <c r="AP20" s="99">
        <f>rep!AP155</f>
        <v>0</v>
      </c>
      <c r="AQ20" s="99">
        <f>rep!AQ155</f>
        <v>0</v>
      </c>
      <c r="AR20" s="99">
        <f>rep!AR155</f>
        <v>0</v>
      </c>
      <c r="AU20">
        <f t="shared" si="1"/>
        <v>0</v>
      </c>
      <c r="AV20">
        <f t="shared" si="2"/>
        <v>32.95402088225498</v>
      </c>
      <c r="AW20">
        <f t="shared" si="3"/>
        <v>45.668960703682842</v>
      </c>
      <c r="AX20">
        <f t="shared" si="4"/>
        <v>3.8057467253069035</v>
      </c>
      <c r="AY20">
        <f t="shared" si="0"/>
        <v>-16.892287774453361</v>
      </c>
      <c r="AZ20" t="str">
        <f t="shared" si="5"/>
        <v/>
      </c>
    </row>
    <row r="21" spans="1:52" x14ac:dyDescent="0.2">
      <c r="A21">
        <v>2000</v>
      </c>
      <c r="B21" s="99">
        <f>rep!B156</f>
        <v>0</v>
      </c>
      <c r="C21" s="99">
        <f>rep!C156</f>
        <v>1.4002400000000001E-3</v>
      </c>
      <c r="D21" s="99">
        <f>rep!D156</f>
        <v>0</v>
      </c>
      <c r="E21" s="99">
        <f>rep!E156</f>
        <v>3.0205100000000001E-3</v>
      </c>
      <c r="F21" s="99">
        <f>rep!F156</f>
        <v>7.3012399999999996E-4</v>
      </c>
      <c r="G21" s="99">
        <f>rep!G156</f>
        <v>1.0581800000000001E-2</v>
      </c>
      <c r="H21" s="99">
        <f>rep!H156</f>
        <v>1.9833400000000001E-2</v>
      </c>
      <c r="I21" s="99">
        <f>rep!I156</f>
        <v>3.4675900000000003E-2</v>
      </c>
      <c r="J21" s="99">
        <f>rep!J156</f>
        <v>4.6387900000000003E-2</v>
      </c>
      <c r="K21" s="99">
        <f>rep!K156</f>
        <v>6.8401600000000007E-2</v>
      </c>
      <c r="L21" s="99">
        <f>rep!L156</f>
        <v>5.51894E-2</v>
      </c>
      <c r="M21" s="99">
        <f>rep!M156</f>
        <v>6.3040700000000005E-2</v>
      </c>
      <c r="N21" s="99">
        <f>rep!N156</f>
        <v>5.0418600000000001E-2</v>
      </c>
      <c r="O21" s="99">
        <f>rep!O156</f>
        <v>4.9748500000000001E-2</v>
      </c>
      <c r="P21" s="99">
        <f>rep!P156</f>
        <v>5.3369100000000003E-2</v>
      </c>
      <c r="Q21" s="99">
        <f>rep!Q156</f>
        <v>5.2588900000000001E-2</v>
      </c>
      <c r="R21" s="99">
        <f>rep!R156</f>
        <v>3.9906799999999999E-2</v>
      </c>
      <c r="S21" s="99">
        <f>rep!S156</f>
        <v>4.3407399999999999E-2</v>
      </c>
      <c r="T21" s="99">
        <f>rep!T156</f>
        <v>4.40375E-2</v>
      </c>
      <c r="U21" s="99">
        <f>rep!U156</f>
        <v>3.4165800000000003E-2</v>
      </c>
      <c r="V21" s="99">
        <f>rep!V156</f>
        <v>2.69246E-2</v>
      </c>
      <c r="W21" s="99">
        <f>rep!W156</f>
        <v>3.0215100000000002E-2</v>
      </c>
      <c r="X21" s="99">
        <f>rep!X156</f>
        <v>1.93733E-2</v>
      </c>
      <c r="Y21" s="99">
        <f>rep!Y156</f>
        <v>3.1485399999999997E-2</v>
      </c>
      <c r="Z21" s="99">
        <f>rep!Z156</f>
        <v>2.8804900000000001E-2</v>
      </c>
      <c r="AA21" s="99">
        <f>rep!AA156</f>
        <v>2.8114799999999999E-2</v>
      </c>
      <c r="AB21" s="99">
        <f>rep!AB156</f>
        <v>2.6294499999999998E-2</v>
      </c>
      <c r="AC21" s="99">
        <f>rep!AC156</f>
        <v>2.9155E-2</v>
      </c>
      <c r="AD21" s="99">
        <f>rep!AD156</f>
        <v>2.3434E-2</v>
      </c>
      <c r="AE21" s="99">
        <f>rep!AE156</f>
        <v>2.7744700000000001E-2</v>
      </c>
      <c r="AF21" s="99">
        <f>rep!AF156</f>
        <v>1.7322899999999999E-2</v>
      </c>
      <c r="AG21" s="99">
        <f>rep!AG156</f>
        <v>1.32523E-2</v>
      </c>
      <c r="AH21" s="99">
        <f>rep!AH156</f>
        <v>7.8013300000000004E-3</v>
      </c>
      <c r="AI21" s="99">
        <f>rep!AI156</f>
        <v>6.5611200000000001E-3</v>
      </c>
      <c r="AJ21" s="99">
        <f>rep!AJ156</f>
        <v>6.3110700000000002E-3</v>
      </c>
      <c r="AK21" s="99">
        <f>rep!AK156</f>
        <v>2.0903599999999999E-3</v>
      </c>
      <c r="AL21" s="99">
        <f>rep!AL156</f>
        <v>1.47025E-3</v>
      </c>
      <c r="AM21" s="99">
        <f>rep!AM156</f>
        <v>5.8009900000000004E-4</v>
      </c>
      <c r="AN21" s="99">
        <f>rep!AN156</f>
        <v>6.8011600000000003E-4</v>
      </c>
      <c r="AO21" s="99">
        <f>rep!AO156</f>
        <v>9.6016299999999999E-4</v>
      </c>
      <c r="AP21" s="99">
        <f>rep!AP156</f>
        <v>2.8004800000000003E-4</v>
      </c>
      <c r="AQ21" s="99">
        <f>rep!AQ156</f>
        <v>2.1003600000000001E-4</v>
      </c>
      <c r="AR21" s="99">
        <f>rep!AR156</f>
        <v>3.0005099999999998E-5</v>
      </c>
      <c r="AU21">
        <f t="shared" si="1"/>
        <v>26.758427015199992</v>
      </c>
      <c r="AV21">
        <f t="shared" si="2"/>
        <v>30.35069768008</v>
      </c>
      <c r="AW21">
        <f t="shared" si="3"/>
        <v>45.770337146986776</v>
      </c>
      <c r="AX21">
        <f t="shared" si="4"/>
        <v>3.8141947622488979</v>
      </c>
      <c r="AY21">
        <f t="shared" si="0"/>
        <v>-1.8393637324867045</v>
      </c>
      <c r="AZ21">
        <f t="shared" si="5"/>
        <v>-1.8393637324867045</v>
      </c>
    </row>
    <row r="22" spans="1:52" x14ac:dyDescent="0.2">
      <c r="A22">
        <v>2001</v>
      </c>
      <c r="B22" s="99">
        <f>rep!B157</f>
        <v>0</v>
      </c>
      <c r="C22" s="99">
        <f>rep!C157</f>
        <v>0</v>
      </c>
      <c r="D22" s="99">
        <f>rep!D157</f>
        <v>0</v>
      </c>
      <c r="E22" s="99">
        <f>rep!E157</f>
        <v>0</v>
      </c>
      <c r="F22" s="99">
        <f>rep!F157</f>
        <v>0</v>
      </c>
      <c r="G22" s="99">
        <f>rep!G157</f>
        <v>1.0000000000000001E-5</v>
      </c>
      <c r="H22" s="99">
        <f>rep!H157</f>
        <v>5.0000000000000002E-5</v>
      </c>
      <c r="I22" s="99">
        <f>rep!I157</f>
        <v>1.2999999999999999E-4</v>
      </c>
      <c r="J22" s="99">
        <f>rep!J157</f>
        <v>2.6700000000000001E-3</v>
      </c>
      <c r="K22" s="99">
        <f>rep!K157</f>
        <v>9.7800000000000005E-3</v>
      </c>
      <c r="L22" s="99">
        <f>rep!L157</f>
        <v>1.064E-2</v>
      </c>
      <c r="M22" s="99">
        <f>rep!M157</f>
        <v>2.427E-2</v>
      </c>
      <c r="N22" s="99">
        <f>rep!N157</f>
        <v>3.2480000000000002E-2</v>
      </c>
      <c r="O22" s="99">
        <f>rep!O157</f>
        <v>3.0300000000000001E-2</v>
      </c>
      <c r="P22" s="99">
        <f>rep!P157</f>
        <v>4.0969999999999999E-2</v>
      </c>
      <c r="Q22" s="99">
        <f>rep!Q157</f>
        <v>6.2539999999999998E-2</v>
      </c>
      <c r="R22" s="99">
        <f>rep!R157</f>
        <v>6.7879999999999996E-2</v>
      </c>
      <c r="S22" s="99">
        <f>rep!S157</f>
        <v>5.3150000000000003E-2</v>
      </c>
      <c r="T22" s="99">
        <f>rep!T157</f>
        <v>4.6820000000000001E-2</v>
      </c>
      <c r="U22" s="99">
        <f>rep!U157</f>
        <v>5.4390000000000001E-2</v>
      </c>
      <c r="V22" s="99">
        <f>rep!V157</f>
        <v>6.343E-2</v>
      </c>
      <c r="W22" s="99">
        <f>rep!W157</f>
        <v>4.4920000000000002E-2</v>
      </c>
      <c r="X22" s="99">
        <f>rep!X157</f>
        <v>5.8409999999999997E-2</v>
      </c>
      <c r="Y22" s="99">
        <f>rep!Y157</f>
        <v>5.3990000000000003E-2</v>
      </c>
      <c r="Z22" s="99">
        <f>rep!Z157</f>
        <v>5.2720000000000003E-2</v>
      </c>
      <c r="AA22" s="99">
        <f>rep!AA157</f>
        <v>3.8510000000000003E-2</v>
      </c>
      <c r="AB22" s="99">
        <f>rep!AB157</f>
        <v>3.424E-2</v>
      </c>
      <c r="AC22" s="99">
        <f>rep!AC157</f>
        <v>4.0160000000000001E-2</v>
      </c>
      <c r="AD22" s="99">
        <f>rep!AD157</f>
        <v>3.5400000000000001E-2</v>
      </c>
      <c r="AE22" s="99">
        <f>rep!AE157</f>
        <v>3.0550000000000001E-2</v>
      </c>
      <c r="AF22" s="99">
        <f>rep!AF157</f>
        <v>3.057E-2</v>
      </c>
      <c r="AG22" s="99">
        <f>rep!AG157</f>
        <v>2.6409999999999999E-2</v>
      </c>
      <c r="AH22" s="99">
        <f>rep!AH157</f>
        <v>2.078E-2</v>
      </c>
      <c r="AI22" s="99">
        <f>rep!AI157</f>
        <v>1.4970000000000001E-2</v>
      </c>
      <c r="AJ22" s="99">
        <f>rep!AJ157</f>
        <v>7.1199999999999996E-3</v>
      </c>
      <c r="AK22" s="99">
        <f>rep!AK157</f>
        <v>5.3600000000000002E-3</v>
      </c>
      <c r="AL22" s="99">
        <f>rep!AL157</f>
        <v>3.5000000000000001E-3</v>
      </c>
      <c r="AM22" s="99">
        <f>rep!AM157</f>
        <v>1.47E-3</v>
      </c>
      <c r="AN22" s="99">
        <f>rep!AN157</f>
        <v>1.17E-3</v>
      </c>
      <c r="AO22" s="99">
        <f>rep!AO157</f>
        <v>1.1E-4</v>
      </c>
      <c r="AP22" s="99">
        <f>rep!AP157</f>
        <v>1.2E-4</v>
      </c>
      <c r="AQ22" s="99">
        <f>rep!AQ157</f>
        <v>1.0000000000000001E-5</v>
      </c>
      <c r="AR22" s="99">
        <f>rep!AR157</f>
        <v>0</v>
      </c>
      <c r="AU22">
        <f t="shared" si="1"/>
        <v>31.02240999999999</v>
      </c>
      <c r="AV22">
        <f t="shared" si="2"/>
        <v>29.411344589220004</v>
      </c>
      <c r="AW22">
        <f t="shared" si="3"/>
        <v>38.90000721057902</v>
      </c>
      <c r="AX22">
        <f t="shared" si="4"/>
        <v>3.2416672675482516</v>
      </c>
      <c r="AY22">
        <f t="shared" si="0"/>
        <v>0.89480614034647121</v>
      </c>
      <c r="AZ22">
        <f t="shared" si="5"/>
        <v>0.89480614034647121</v>
      </c>
    </row>
    <row r="23" spans="1:52" x14ac:dyDescent="0.2">
      <c r="A23">
        <v>2002</v>
      </c>
      <c r="B23" s="99">
        <f>rep!B158</f>
        <v>0</v>
      </c>
      <c r="C23" s="99">
        <f>rep!C158</f>
        <v>0</v>
      </c>
      <c r="D23" s="99">
        <f>rep!D158</f>
        <v>0</v>
      </c>
      <c r="E23" s="99">
        <f>rep!E158</f>
        <v>3.3001299999999999E-4</v>
      </c>
      <c r="F23" s="99">
        <f>rep!F158</f>
        <v>9.7003900000000001E-4</v>
      </c>
      <c r="G23" s="99">
        <f>rep!G158</f>
        <v>1.5000599999999999E-3</v>
      </c>
      <c r="H23" s="99">
        <f>rep!H158</f>
        <v>2.4101000000000001E-3</v>
      </c>
      <c r="I23" s="99">
        <f>rep!I158</f>
        <v>4.9801999999999997E-3</v>
      </c>
      <c r="J23" s="99">
        <f>rep!J158</f>
        <v>7.7303099999999998E-3</v>
      </c>
      <c r="K23" s="99">
        <f>rep!K158</f>
        <v>8.5603399999999996E-3</v>
      </c>
      <c r="L23" s="99">
        <f>rep!L158</f>
        <v>1.4200600000000001E-2</v>
      </c>
      <c r="M23" s="99">
        <f>rep!M158</f>
        <v>1.5880600000000002E-2</v>
      </c>
      <c r="N23" s="99">
        <f>rep!N158</f>
        <v>2.5661E-2</v>
      </c>
      <c r="O23" s="99">
        <f>rep!O158</f>
        <v>3.1571299999999997E-2</v>
      </c>
      <c r="P23" s="99">
        <f>rep!P158</f>
        <v>3.7421500000000003E-2</v>
      </c>
      <c r="Q23" s="99">
        <f>rep!Q158</f>
        <v>4.7621900000000002E-2</v>
      </c>
      <c r="R23" s="99">
        <f>rep!R158</f>
        <v>5.0791999999999997E-2</v>
      </c>
      <c r="S23" s="99">
        <f>rep!S158</f>
        <v>5.33521E-2</v>
      </c>
      <c r="T23" s="99">
        <f>rep!T158</f>
        <v>5.8842400000000003E-2</v>
      </c>
      <c r="U23" s="99">
        <f>rep!U158</f>
        <v>5.0181999999999997E-2</v>
      </c>
      <c r="V23" s="99">
        <f>rep!V158</f>
        <v>5.4792199999999999E-2</v>
      </c>
      <c r="W23" s="99">
        <f>rep!W158</f>
        <v>4.9301999999999999E-2</v>
      </c>
      <c r="X23" s="99">
        <f>rep!X158</f>
        <v>4.8812000000000001E-2</v>
      </c>
      <c r="Y23" s="99">
        <f>rep!Y158</f>
        <v>4.40218E-2</v>
      </c>
      <c r="Z23" s="99">
        <f>rep!Z158</f>
        <v>4.9031999999999999E-2</v>
      </c>
      <c r="AA23" s="99">
        <f>rep!AA158</f>
        <v>4.8061899999999998E-2</v>
      </c>
      <c r="AB23" s="99">
        <f>rep!AB158</f>
        <v>4.2051699999999997E-2</v>
      </c>
      <c r="AC23" s="99">
        <f>rep!AC158</f>
        <v>3.8351499999999997E-2</v>
      </c>
      <c r="AD23" s="99">
        <f>rep!AD158</f>
        <v>3.93716E-2</v>
      </c>
      <c r="AE23" s="99">
        <f>rep!AE158</f>
        <v>3.7311499999999997E-2</v>
      </c>
      <c r="AF23" s="99">
        <f>rep!AF158</f>
        <v>3.5541400000000001E-2</v>
      </c>
      <c r="AG23" s="99">
        <f>rep!AG158</f>
        <v>2.8491099999999998E-2</v>
      </c>
      <c r="AH23" s="99">
        <f>rep!AH158</f>
        <v>2.8931200000000001E-2</v>
      </c>
      <c r="AI23" s="99">
        <f>rep!AI158</f>
        <v>1.30405E-2</v>
      </c>
      <c r="AJ23" s="99">
        <f>rep!AJ158</f>
        <v>1.32105E-2</v>
      </c>
      <c r="AK23" s="99">
        <f>rep!AK158</f>
        <v>6.6402700000000002E-3</v>
      </c>
      <c r="AL23" s="99">
        <f>rep!AL158</f>
        <v>6.2802500000000002E-3</v>
      </c>
      <c r="AM23" s="99">
        <f>rep!AM158</f>
        <v>1.4800600000000001E-3</v>
      </c>
      <c r="AN23" s="99">
        <f>rep!AN158</f>
        <v>2.0500800000000001E-3</v>
      </c>
      <c r="AO23" s="99">
        <f>rep!AO158</f>
        <v>8.5003399999999995E-4</v>
      </c>
      <c r="AP23" s="99">
        <f>rep!AP158</f>
        <v>3.6001400000000003E-4</v>
      </c>
      <c r="AQ23" s="99">
        <f>rep!AQ158</f>
        <v>0</v>
      </c>
      <c r="AR23" s="99">
        <f>rep!AR158</f>
        <v>1.00004E-5</v>
      </c>
      <c r="AU23">
        <f t="shared" si="1"/>
        <v>31.509172151800001</v>
      </c>
      <c r="AV23">
        <f t="shared" si="2"/>
        <v>29.986328992414006</v>
      </c>
      <c r="AW23">
        <f t="shared" si="3"/>
        <v>37.678182802611332</v>
      </c>
      <c r="AX23">
        <f t="shared" si="4"/>
        <v>3.1398485668842775</v>
      </c>
      <c r="AY23">
        <f t="shared" si="0"/>
        <v>0.85941083629825799</v>
      </c>
      <c r="AZ23">
        <f t="shared" si="5"/>
        <v>0.85941083629825799</v>
      </c>
    </row>
    <row r="24" spans="1:52" x14ac:dyDescent="0.2">
      <c r="A24">
        <v>2003</v>
      </c>
      <c r="B24" s="99">
        <f>rep!B159</f>
        <v>0</v>
      </c>
      <c r="C24" s="99">
        <f>rep!C159</f>
        <v>0</v>
      </c>
      <c r="D24" s="99">
        <f>rep!D159</f>
        <v>3.0000000000000001E-5</v>
      </c>
      <c r="E24" s="99">
        <f>rep!E159</f>
        <v>5.0000000000000001E-4</v>
      </c>
      <c r="F24" s="99">
        <f>rep!F159</f>
        <v>5.2999999999999998E-4</v>
      </c>
      <c r="G24" s="99">
        <f>rep!G159</f>
        <v>3.0000000000000001E-3</v>
      </c>
      <c r="H24" s="99">
        <f>rep!H159</f>
        <v>2.65E-3</v>
      </c>
      <c r="I24" s="99">
        <f>rep!I159</f>
        <v>1.401E-2</v>
      </c>
      <c r="J24" s="99">
        <f>rep!J159</f>
        <v>1.4160000000000001E-2</v>
      </c>
      <c r="K24" s="99">
        <f>rep!K159</f>
        <v>2.1350000000000001E-2</v>
      </c>
      <c r="L24" s="99">
        <f>rep!L159</f>
        <v>2.5899999999999999E-2</v>
      </c>
      <c r="M24" s="99">
        <f>rep!M159</f>
        <v>2.836E-2</v>
      </c>
      <c r="N24" s="99">
        <f>rep!N159</f>
        <v>4.215E-2</v>
      </c>
      <c r="O24" s="99">
        <f>rep!O159</f>
        <v>4.6399999999999997E-2</v>
      </c>
      <c r="P24" s="99">
        <f>rep!P159</f>
        <v>6.0089999999999998E-2</v>
      </c>
      <c r="Q24" s="99">
        <f>rep!Q159</f>
        <v>6.2659999999999993E-2</v>
      </c>
      <c r="R24" s="99">
        <f>rep!R159</f>
        <v>5.883E-2</v>
      </c>
      <c r="S24" s="99">
        <f>rep!S159</f>
        <v>5.9319999999999998E-2</v>
      </c>
      <c r="T24" s="99">
        <f>rep!T159</f>
        <v>4.5609999999999998E-2</v>
      </c>
      <c r="U24" s="99">
        <f>rep!U159</f>
        <v>4.7410000000000001E-2</v>
      </c>
      <c r="V24" s="99">
        <f>rep!V159</f>
        <v>4.623E-2</v>
      </c>
      <c r="W24" s="99">
        <f>rep!W159</f>
        <v>5.126E-2</v>
      </c>
      <c r="X24" s="99">
        <f>rep!X159</f>
        <v>5.0599999999999999E-2</v>
      </c>
      <c r="Y24" s="99">
        <f>rep!Y159</f>
        <v>4.4089999999999997E-2</v>
      </c>
      <c r="Z24" s="99">
        <f>rep!Z159</f>
        <v>4.5850000000000002E-2</v>
      </c>
      <c r="AA24" s="99">
        <f>rep!AA159</f>
        <v>4.011E-2</v>
      </c>
      <c r="AB24" s="99">
        <f>rep!AB159</f>
        <v>3.3610000000000001E-2</v>
      </c>
      <c r="AC24" s="99">
        <f>rep!AC159</f>
        <v>4.5159999999999999E-2</v>
      </c>
      <c r="AD24" s="99">
        <f>rep!AD159</f>
        <v>2.895E-2</v>
      </c>
      <c r="AE24" s="99">
        <f>rep!AE159</f>
        <v>2.1170000000000001E-2</v>
      </c>
      <c r="AF24" s="99">
        <f>rep!AF159</f>
        <v>2.283E-2</v>
      </c>
      <c r="AG24" s="99">
        <f>rep!AG159</f>
        <v>1.6199999999999999E-2</v>
      </c>
      <c r="AH24" s="99">
        <f>rep!AH159</f>
        <v>9.7099999999999999E-3</v>
      </c>
      <c r="AI24" s="99">
        <f>rep!AI159</f>
        <v>4.3600000000000002E-3</v>
      </c>
      <c r="AJ24" s="99">
        <f>rep!AJ159</f>
        <v>2.8800000000000002E-3</v>
      </c>
      <c r="AK24" s="99">
        <f>rep!AK159</f>
        <v>1.15E-3</v>
      </c>
      <c r="AL24" s="99">
        <f>rep!AL159</f>
        <v>1.57E-3</v>
      </c>
      <c r="AM24" s="99">
        <f>rep!AM159</f>
        <v>3.2000000000000003E-4</v>
      </c>
      <c r="AN24" s="99">
        <f>rep!AN159</f>
        <v>4.8999999999999998E-4</v>
      </c>
      <c r="AO24" s="99">
        <f>rep!AO159</f>
        <v>2.4000000000000001E-4</v>
      </c>
      <c r="AP24" s="99">
        <f>rep!AP159</f>
        <v>2.5999999999999998E-4</v>
      </c>
      <c r="AQ24" s="99">
        <f>rep!AQ159</f>
        <v>0</v>
      </c>
      <c r="AR24" s="99">
        <f>rep!AR159</f>
        <v>0</v>
      </c>
      <c r="AU24">
        <f t="shared" si="1"/>
        <v>29.206489999999999</v>
      </c>
      <c r="AV24">
        <f t="shared" si="2"/>
        <v>31.088722677157996</v>
      </c>
      <c r="AW24">
        <f t="shared" si="3"/>
        <v>34.973780387826992</v>
      </c>
      <c r="AX24">
        <f t="shared" si="4"/>
        <v>2.9144816989855826</v>
      </c>
      <c r="AY24">
        <f t="shared" si="0"/>
        <v>-1.1025356537848197</v>
      </c>
      <c r="AZ24">
        <f t="shared" si="5"/>
        <v>-1.1025356537848197</v>
      </c>
    </row>
    <row r="25" spans="1:52" x14ac:dyDescent="0.2">
      <c r="A25">
        <v>2004</v>
      </c>
      <c r="B25" s="99">
        <f>rep!B160</f>
        <v>0</v>
      </c>
      <c r="C25" s="99">
        <f>rep!C160</f>
        <v>0</v>
      </c>
      <c r="D25" s="99">
        <f>rep!D160</f>
        <v>3.9999200000000002E-5</v>
      </c>
      <c r="E25" s="99">
        <f>rep!E160</f>
        <v>1.5999699999999999E-4</v>
      </c>
      <c r="F25" s="99">
        <f>rep!F160</f>
        <v>9.7998000000000009E-4</v>
      </c>
      <c r="G25" s="99">
        <f>rep!G160</f>
        <v>5.0998999999999999E-4</v>
      </c>
      <c r="H25" s="99">
        <f>rep!H160</f>
        <v>1.1399800000000001E-3</v>
      </c>
      <c r="I25" s="99">
        <f>rep!I160</f>
        <v>3.18994E-3</v>
      </c>
      <c r="J25" s="99">
        <f>rep!J160</f>
        <v>3.32993E-3</v>
      </c>
      <c r="K25" s="99">
        <f>rep!K160</f>
        <v>6.0898799999999998E-3</v>
      </c>
      <c r="L25" s="99">
        <f>rep!L160</f>
        <v>7.2398599999999999E-3</v>
      </c>
      <c r="M25" s="99">
        <f>rep!M160</f>
        <v>8.7898200000000003E-3</v>
      </c>
      <c r="N25" s="99">
        <f>rep!N160</f>
        <v>1.5809699999999999E-2</v>
      </c>
      <c r="O25" s="99">
        <f>rep!O160</f>
        <v>1.8639599999999999E-2</v>
      </c>
      <c r="P25" s="99">
        <f>rep!P160</f>
        <v>2.4709499999999999E-2</v>
      </c>
      <c r="Q25" s="99">
        <f>rep!Q160</f>
        <v>3.5909299999999998E-2</v>
      </c>
      <c r="R25" s="99">
        <f>rep!R160</f>
        <v>4.2079199999999997E-2</v>
      </c>
      <c r="S25" s="99">
        <f>rep!S160</f>
        <v>4.5699099999999999E-2</v>
      </c>
      <c r="T25" s="99">
        <f>rep!T160</f>
        <v>4.9168999999999997E-2</v>
      </c>
      <c r="U25" s="99">
        <f>rep!U160</f>
        <v>4.5069100000000001E-2</v>
      </c>
      <c r="V25" s="99">
        <f>rep!V160</f>
        <v>4.3369100000000001E-2</v>
      </c>
      <c r="W25" s="99">
        <f>rep!W160</f>
        <v>4.9499000000000001E-2</v>
      </c>
      <c r="X25" s="99">
        <f>rep!X160</f>
        <v>5.1679000000000003E-2</v>
      </c>
      <c r="Y25" s="99">
        <f>rep!Y160</f>
        <v>5.2329000000000001E-2</v>
      </c>
      <c r="Z25" s="99">
        <f>rep!Z160</f>
        <v>4.7269100000000001E-2</v>
      </c>
      <c r="AA25" s="99">
        <f>rep!AA160</f>
        <v>5.35389E-2</v>
      </c>
      <c r="AB25" s="99">
        <f>rep!AB160</f>
        <v>5.3518900000000001E-2</v>
      </c>
      <c r="AC25" s="99">
        <f>rep!AC160</f>
        <v>5.8588800000000003E-2</v>
      </c>
      <c r="AD25" s="99">
        <f>rep!AD160</f>
        <v>5.4508899999999999E-2</v>
      </c>
      <c r="AE25" s="99">
        <f>rep!AE160</f>
        <v>4.3529100000000001E-2</v>
      </c>
      <c r="AF25" s="99">
        <f>rep!AF160</f>
        <v>3.97992E-2</v>
      </c>
      <c r="AG25" s="99">
        <f>rep!AG160</f>
        <v>4.4809099999999998E-2</v>
      </c>
      <c r="AH25" s="99">
        <f>rep!AH160</f>
        <v>3.4049299999999998E-2</v>
      </c>
      <c r="AI25" s="99">
        <f>rep!AI160</f>
        <v>2.6169499999999998E-2</v>
      </c>
      <c r="AJ25" s="99">
        <f>rep!AJ160</f>
        <v>1.4749699999999999E-2</v>
      </c>
      <c r="AK25" s="99">
        <f>rep!AK160</f>
        <v>9.64981E-3</v>
      </c>
      <c r="AL25" s="99">
        <f>rep!AL160</f>
        <v>6.0398800000000001E-3</v>
      </c>
      <c r="AM25" s="99">
        <f>rep!AM160</f>
        <v>3.9899200000000001E-3</v>
      </c>
      <c r="AN25" s="99">
        <f>rep!AN160</f>
        <v>1.49997E-3</v>
      </c>
      <c r="AO25" s="99">
        <f>rep!AO160</f>
        <v>1.5299700000000001E-3</v>
      </c>
      <c r="AP25" s="99">
        <f>rep!AP160</f>
        <v>7.8998399999999998E-4</v>
      </c>
      <c r="AQ25" s="99">
        <f>rep!AQ160</f>
        <v>5.3998900000000005E-4</v>
      </c>
      <c r="AR25" s="99">
        <f>rep!AR160</f>
        <v>0</v>
      </c>
      <c r="AU25">
        <f t="shared" si="1"/>
        <v>33.188055460400008</v>
      </c>
      <c r="AV25">
        <f t="shared" si="2"/>
        <v>32.127811007308992</v>
      </c>
      <c r="AW25">
        <f t="shared" si="3"/>
        <v>33.878398752636258</v>
      </c>
      <c r="AX25">
        <f t="shared" si="4"/>
        <v>2.8231998960530214</v>
      </c>
      <c r="AY25">
        <f t="shared" si="0"/>
        <v>0.63100847805978688</v>
      </c>
      <c r="AZ25">
        <f t="shared" si="5"/>
        <v>0.63100847805978688</v>
      </c>
    </row>
    <row r="26" spans="1:52" x14ac:dyDescent="0.2">
      <c r="A26">
        <v>2005</v>
      </c>
      <c r="B26" s="99">
        <f>rep!B161</f>
        <v>0</v>
      </c>
      <c r="C26" s="99">
        <f>rep!C161</f>
        <v>2.29998E-4</v>
      </c>
      <c r="D26" s="99">
        <f>rep!D161</f>
        <v>0</v>
      </c>
      <c r="E26" s="99">
        <f>rep!E161</f>
        <v>0</v>
      </c>
      <c r="F26" s="99">
        <f>rep!F161</f>
        <v>2.29998E-4</v>
      </c>
      <c r="G26" s="99">
        <f>rep!G161</f>
        <v>2.29998E-4</v>
      </c>
      <c r="H26" s="99">
        <f>rep!H161</f>
        <v>4.6999500000000002E-4</v>
      </c>
      <c r="I26" s="99">
        <f>rep!I161</f>
        <v>1.1699900000000001E-3</v>
      </c>
      <c r="J26" s="99">
        <f>rep!J161</f>
        <v>3.8399599999999999E-3</v>
      </c>
      <c r="K26" s="99">
        <f>rep!K161</f>
        <v>4.51995E-3</v>
      </c>
      <c r="L26" s="99">
        <f>rep!L161</f>
        <v>5.6899400000000001E-3</v>
      </c>
      <c r="M26" s="99">
        <f>rep!M161</f>
        <v>9.8899000000000001E-3</v>
      </c>
      <c r="N26" s="99">
        <f>rep!N161</f>
        <v>1.3409900000000001E-2</v>
      </c>
      <c r="O26" s="99">
        <f>rep!O161</f>
        <v>1.6089800000000001E-2</v>
      </c>
      <c r="P26" s="99">
        <f>rep!P161</f>
        <v>1.7279800000000001E-2</v>
      </c>
      <c r="Q26" s="99">
        <f>rep!Q161</f>
        <v>2.70297E-2</v>
      </c>
      <c r="R26" s="99">
        <f>rep!R161</f>
        <v>3.4489699999999998E-2</v>
      </c>
      <c r="S26" s="99">
        <f>rep!S161</f>
        <v>4.3419600000000003E-2</v>
      </c>
      <c r="T26" s="99">
        <f>rep!T161</f>
        <v>5.4499499999999999E-2</v>
      </c>
      <c r="U26" s="99">
        <f>rep!U161</f>
        <v>5.7149400000000003E-2</v>
      </c>
      <c r="V26" s="99">
        <f>rep!V161</f>
        <v>4.7459500000000002E-2</v>
      </c>
      <c r="W26" s="99">
        <f>rep!W161</f>
        <v>6.4939399999999994E-2</v>
      </c>
      <c r="X26" s="99">
        <f>rep!X161</f>
        <v>8.7289099999999994E-2</v>
      </c>
      <c r="Y26" s="99">
        <f>rep!Y161</f>
        <v>9.6618999999999997E-2</v>
      </c>
      <c r="Z26" s="99">
        <f>rep!Z161</f>
        <v>7.2589299999999995E-2</v>
      </c>
      <c r="AA26" s="99">
        <f>rep!AA161</f>
        <v>7.4629299999999996E-2</v>
      </c>
      <c r="AB26" s="99">
        <f>rep!AB161</f>
        <v>5.5139399999999998E-2</v>
      </c>
      <c r="AC26" s="99">
        <f>rep!AC161</f>
        <v>5.1059500000000001E-2</v>
      </c>
      <c r="AD26" s="99">
        <f>rep!AD161</f>
        <v>3.5399600000000003E-2</v>
      </c>
      <c r="AE26" s="99">
        <f>rep!AE161</f>
        <v>2.7479699999999999E-2</v>
      </c>
      <c r="AF26" s="99">
        <f>rep!AF161</f>
        <v>1.98598E-2</v>
      </c>
      <c r="AG26" s="99">
        <f>rep!AG161</f>
        <v>2.4349800000000001E-2</v>
      </c>
      <c r="AH26" s="99">
        <f>rep!AH161</f>
        <v>1.6529800000000001E-2</v>
      </c>
      <c r="AI26" s="99">
        <f>rep!AI161</f>
        <v>1.6319799999999999E-2</v>
      </c>
      <c r="AJ26" s="99">
        <f>rep!AJ161</f>
        <v>1.24899E-2</v>
      </c>
      <c r="AK26" s="99">
        <f>rep!AK161</f>
        <v>3.4999599999999999E-3</v>
      </c>
      <c r="AL26" s="99">
        <f>rep!AL161</f>
        <v>2.8099700000000002E-3</v>
      </c>
      <c r="AM26" s="99">
        <f>rep!AM161</f>
        <v>1.03999E-3</v>
      </c>
      <c r="AN26" s="99">
        <f>rep!AN161</f>
        <v>5.5999399999999996E-4</v>
      </c>
      <c r="AO26" s="99">
        <f>rep!AO161</f>
        <v>2.9999699999999998E-4</v>
      </c>
      <c r="AP26" s="99">
        <f>rep!AP161</f>
        <v>0</v>
      </c>
      <c r="AQ26" s="99">
        <f>rep!AQ161</f>
        <v>0</v>
      </c>
      <c r="AR26" s="99">
        <f>rep!AR161</f>
        <v>0</v>
      </c>
      <c r="AU26">
        <f t="shared" si="1"/>
        <v>32.426283215000005</v>
      </c>
      <c r="AV26">
        <f t="shared" si="2"/>
        <v>33.068712812351997</v>
      </c>
      <c r="AW26">
        <f t="shared" si="3"/>
        <v>33.948830502728697</v>
      </c>
      <c r="AX26">
        <f t="shared" si="4"/>
        <v>2.8290692085607247</v>
      </c>
      <c r="AY26">
        <f t="shared" si="0"/>
        <v>-0.3819475733567525</v>
      </c>
      <c r="AZ26">
        <f t="shared" si="5"/>
        <v>-0.3819475733567525</v>
      </c>
    </row>
    <row r="27" spans="1:52" x14ac:dyDescent="0.2">
      <c r="A27">
        <v>2006</v>
      </c>
      <c r="B27" s="99">
        <f>rep!B162</f>
        <v>0</v>
      </c>
      <c r="C27" s="99">
        <f>rep!C162</f>
        <v>0</v>
      </c>
      <c r="D27" s="99">
        <f>rep!D162</f>
        <v>5.99994E-5</v>
      </c>
      <c r="E27" s="99">
        <f>rep!E162</f>
        <v>1.9999800000000001E-5</v>
      </c>
      <c r="F27" s="99">
        <f>rep!F162</f>
        <v>0</v>
      </c>
      <c r="G27" s="99">
        <f>rep!G162</f>
        <v>1.7999800000000001E-4</v>
      </c>
      <c r="H27" s="99">
        <f>rep!H162</f>
        <v>2.7999699999999998E-4</v>
      </c>
      <c r="I27" s="99">
        <f>rep!I162</f>
        <v>1.3399900000000001E-3</v>
      </c>
      <c r="J27" s="99">
        <f>rep!J162</f>
        <v>5.3399500000000004E-3</v>
      </c>
      <c r="K27" s="99">
        <f>rep!K162</f>
        <v>2.8099700000000002E-3</v>
      </c>
      <c r="L27" s="99">
        <f>rep!L162</f>
        <v>5.3599499999999996E-3</v>
      </c>
      <c r="M27" s="99">
        <f>rep!M162</f>
        <v>4.0799599999999997E-3</v>
      </c>
      <c r="N27" s="99">
        <f>rep!N162</f>
        <v>7.7199199999999999E-3</v>
      </c>
      <c r="O27" s="99">
        <f>rep!O162</f>
        <v>4.8799500000000001E-3</v>
      </c>
      <c r="P27" s="99">
        <f>rep!P162</f>
        <v>6.5699299999999999E-3</v>
      </c>
      <c r="Q27" s="99">
        <f>rep!Q162</f>
        <v>1.0259900000000001E-2</v>
      </c>
      <c r="R27" s="99">
        <f>rep!R162</f>
        <v>1.53498E-2</v>
      </c>
      <c r="S27" s="99">
        <f>rep!S162</f>
        <v>2.80597E-2</v>
      </c>
      <c r="T27" s="99">
        <f>rep!T162</f>
        <v>2.97697E-2</v>
      </c>
      <c r="U27" s="99">
        <f>rep!U162</f>
        <v>3.46097E-2</v>
      </c>
      <c r="V27" s="99">
        <f>rep!V162</f>
        <v>4.2529600000000001E-2</v>
      </c>
      <c r="W27" s="99">
        <f>rep!W162</f>
        <v>5.2799499999999999E-2</v>
      </c>
      <c r="X27" s="99">
        <f>rep!X162</f>
        <v>5.3039500000000003E-2</v>
      </c>
      <c r="Y27" s="99">
        <f>rep!Y162</f>
        <v>7.5179200000000002E-2</v>
      </c>
      <c r="Z27" s="99">
        <f>rep!Z162</f>
        <v>5.6449399999999997E-2</v>
      </c>
      <c r="AA27" s="99">
        <f>rep!AA162</f>
        <v>6.3839400000000004E-2</v>
      </c>
      <c r="AB27" s="99">
        <f>rep!AB162</f>
        <v>6.0009399999999997E-2</v>
      </c>
      <c r="AC27" s="99">
        <f>rep!AC162</f>
        <v>6.9659299999999993E-2</v>
      </c>
      <c r="AD27" s="99">
        <f>rep!AD162</f>
        <v>7.5539200000000001E-2</v>
      </c>
      <c r="AE27" s="99">
        <f>rep!AE162</f>
        <v>5.2249499999999997E-2</v>
      </c>
      <c r="AF27" s="99">
        <f>rep!AF162</f>
        <v>7.9449199999999998E-2</v>
      </c>
      <c r="AG27" s="99">
        <f>rep!AG162</f>
        <v>4.1949599999999997E-2</v>
      </c>
      <c r="AH27" s="99">
        <f>rep!AH162</f>
        <v>2.9209700000000002E-2</v>
      </c>
      <c r="AI27" s="99">
        <f>rep!AI162</f>
        <v>2.8009699999999998E-2</v>
      </c>
      <c r="AJ27" s="99">
        <f>rep!AJ162</f>
        <v>2.8639700000000001E-2</v>
      </c>
      <c r="AK27" s="99">
        <f>rep!AK162</f>
        <v>2.1689799999999999E-2</v>
      </c>
      <c r="AL27" s="99">
        <f>rep!AL162</f>
        <v>8.3099200000000002E-3</v>
      </c>
      <c r="AM27" s="99">
        <f>rep!AM162</f>
        <v>2.8199700000000002E-3</v>
      </c>
      <c r="AN27" s="99">
        <f>rep!AN162</f>
        <v>1.1099899999999999E-3</v>
      </c>
      <c r="AO27" s="99">
        <f>rep!AO162</f>
        <v>7.1999300000000004E-4</v>
      </c>
      <c r="AP27" s="99">
        <f>rep!AP162</f>
        <v>1.09999E-4</v>
      </c>
      <c r="AQ27" s="99">
        <f>rep!AQ162</f>
        <v>0</v>
      </c>
      <c r="AR27" s="99">
        <f>rep!AR162</f>
        <v>0</v>
      </c>
      <c r="AU27">
        <f t="shared" si="1"/>
        <v>35.128148179199997</v>
      </c>
      <c r="AV27">
        <f t="shared" si="2"/>
        <v>33.871048836159019</v>
      </c>
      <c r="AW27">
        <f t="shared" si="3"/>
        <v>34.752420307634566</v>
      </c>
      <c r="AX27">
        <f t="shared" si="4"/>
        <v>2.896035025636214</v>
      </c>
      <c r="AY27">
        <f t="shared" si="0"/>
        <v>0.73869931176691017</v>
      </c>
      <c r="AZ27">
        <f t="shared" si="5"/>
        <v>0.73869931176691017</v>
      </c>
    </row>
    <row r="28" spans="1:52" x14ac:dyDescent="0.2">
      <c r="A28">
        <v>2007</v>
      </c>
      <c r="B28" s="99">
        <f>rep!B163</f>
        <v>0</v>
      </c>
      <c r="C28" s="99">
        <f>rep!C163</f>
        <v>0</v>
      </c>
      <c r="D28" s="99">
        <f>rep!D163</f>
        <v>0</v>
      </c>
      <c r="E28" s="99">
        <f>rep!E163</f>
        <v>0</v>
      </c>
      <c r="F28" s="99">
        <f>rep!F163</f>
        <v>0</v>
      </c>
      <c r="G28" s="99">
        <f>rep!G163</f>
        <v>1.4999699999999999E-4</v>
      </c>
      <c r="H28" s="99">
        <f>rep!H163</f>
        <v>7.7998399999999995E-4</v>
      </c>
      <c r="I28" s="99">
        <f>rep!I163</f>
        <v>6.1998800000000003E-4</v>
      </c>
      <c r="J28" s="99">
        <f>rep!J163</f>
        <v>1.25997E-3</v>
      </c>
      <c r="K28" s="99">
        <f>rep!K163</f>
        <v>1.51997E-3</v>
      </c>
      <c r="L28" s="99">
        <f>rep!L163</f>
        <v>3.78992E-3</v>
      </c>
      <c r="M28" s="99">
        <f>rep!M163</f>
        <v>9.4698100000000004E-3</v>
      </c>
      <c r="N28" s="99">
        <f>rep!N163</f>
        <v>1.3859700000000001E-2</v>
      </c>
      <c r="O28" s="99">
        <f>rep!O163</f>
        <v>2.17796E-2</v>
      </c>
      <c r="P28" s="99">
        <f>rep!P163</f>
        <v>2.38295E-2</v>
      </c>
      <c r="Q28" s="99">
        <f>rep!Q163</f>
        <v>3.4779299999999999E-2</v>
      </c>
      <c r="R28" s="99">
        <f>rep!R163</f>
        <v>4.39091E-2</v>
      </c>
      <c r="S28" s="99">
        <f>rep!S163</f>
        <v>4.7889000000000001E-2</v>
      </c>
      <c r="T28" s="99">
        <f>rep!T163</f>
        <v>5.8718800000000002E-2</v>
      </c>
      <c r="U28" s="99">
        <f>rep!U163</f>
        <v>5.2708900000000003E-2</v>
      </c>
      <c r="V28" s="99">
        <f>rep!V163</f>
        <v>5.7068899999999999E-2</v>
      </c>
      <c r="W28" s="99">
        <f>rep!W163</f>
        <v>6.2168800000000003E-2</v>
      </c>
      <c r="X28" s="99">
        <f>rep!X163</f>
        <v>6.6908700000000002E-2</v>
      </c>
      <c r="Y28" s="99">
        <f>rep!Y163</f>
        <v>8.2958299999999999E-2</v>
      </c>
      <c r="Z28" s="99">
        <f>rep!Z163</f>
        <v>7.0238599999999998E-2</v>
      </c>
      <c r="AA28" s="99">
        <f>rep!AA163</f>
        <v>6.3128699999999996E-2</v>
      </c>
      <c r="AB28" s="99">
        <f>rep!AB163</f>
        <v>6.1718799999999997E-2</v>
      </c>
      <c r="AC28" s="99">
        <f>rep!AC163</f>
        <v>5.8268800000000003E-2</v>
      </c>
      <c r="AD28" s="99">
        <f>rep!AD163</f>
        <v>5.9538800000000003E-2</v>
      </c>
      <c r="AE28" s="99">
        <f>rep!AE163</f>
        <v>3.2979300000000003E-2</v>
      </c>
      <c r="AF28" s="99">
        <f>rep!AF163</f>
        <v>2.4829500000000001E-2</v>
      </c>
      <c r="AG28" s="99">
        <f>rep!AG163</f>
        <v>2.1579600000000001E-2</v>
      </c>
      <c r="AH28" s="99">
        <f>rep!AH163</f>
        <v>1.0659800000000001E-2</v>
      </c>
      <c r="AI28" s="99">
        <f>rep!AI163</f>
        <v>7.2698499999999996E-3</v>
      </c>
      <c r="AJ28" s="99">
        <f>rep!AJ163</f>
        <v>2.6499499999999999E-3</v>
      </c>
      <c r="AK28" s="99">
        <f>rep!AK163</f>
        <v>1.12998E-3</v>
      </c>
      <c r="AL28" s="99">
        <f>rep!AL163</f>
        <v>5.7998800000000003E-4</v>
      </c>
      <c r="AM28" s="99">
        <f>rep!AM163</f>
        <v>7.9998400000000003E-5</v>
      </c>
      <c r="AN28" s="99">
        <f>rep!AN163</f>
        <v>4.4999100000000001E-4</v>
      </c>
      <c r="AO28" s="99">
        <f>rep!AO163</f>
        <v>2.7999399999999999E-4</v>
      </c>
      <c r="AP28" s="99">
        <f>rep!AP163</f>
        <v>1.6999699999999999E-4</v>
      </c>
      <c r="AQ28" s="99">
        <f>rep!AQ163</f>
        <v>2.7999399999999999E-4</v>
      </c>
      <c r="AR28" s="99">
        <f>rep!AR163</f>
        <v>0</v>
      </c>
      <c r="AU28">
        <f t="shared" si="1"/>
        <v>32.142403935800012</v>
      </c>
      <c r="AV28">
        <f t="shared" si="2"/>
        <v>34.605731643488994</v>
      </c>
      <c r="AW28">
        <f t="shared" si="3"/>
        <v>35.810904108862587</v>
      </c>
      <c r="AX28">
        <f t="shared" si="4"/>
        <v>2.9842420090718824</v>
      </c>
      <c r="AY28">
        <f t="shared" si="0"/>
        <v>-1.4259528713363674</v>
      </c>
      <c r="AZ28">
        <f t="shared" si="5"/>
        <v>-1.4259528713363674</v>
      </c>
    </row>
    <row r="29" spans="1:52" x14ac:dyDescent="0.2">
      <c r="A29">
        <v>2008</v>
      </c>
      <c r="B29" s="99">
        <f>rep!B164</f>
        <v>0</v>
      </c>
      <c r="C29" s="99">
        <f>rep!C164</f>
        <v>9.0002700000000005E-5</v>
      </c>
      <c r="D29" s="99">
        <f>rep!D164</f>
        <v>4.0001199999999999E-5</v>
      </c>
      <c r="E29" s="99">
        <f>rep!E164</f>
        <v>9.0002700000000005E-5</v>
      </c>
      <c r="F29" s="99">
        <f>rep!F164</f>
        <v>1.20004E-4</v>
      </c>
      <c r="G29" s="99">
        <f>rep!G164</f>
        <v>3.0000900000000001E-4</v>
      </c>
      <c r="H29" s="99">
        <f>rep!H164</f>
        <v>5.5001599999999996E-4</v>
      </c>
      <c r="I29" s="99">
        <f>rep!I164</f>
        <v>5.5001599999999996E-4</v>
      </c>
      <c r="J29" s="99">
        <f>rep!J164</f>
        <v>1.7300499999999999E-3</v>
      </c>
      <c r="K29" s="99">
        <f>rep!K164</f>
        <v>3.3701E-3</v>
      </c>
      <c r="L29" s="99">
        <f>rep!L164</f>
        <v>5.7301699999999997E-3</v>
      </c>
      <c r="M29" s="99">
        <f>rep!M164</f>
        <v>8.5602600000000001E-3</v>
      </c>
      <c r="N29" s="99">
        <f>rep!N164</f>
        <v>9.4502800000000001E-3</v>
      </c>
      <c r="O29" s="99">
        <f>rep!O164</f>
        <v>1.42504E-2</v>
      </c>
      <c r="P29" s="99">
        <f>rep!P164</f>
        <v>1.71205E-2</v>
      </c>
      <c r="Q29" s="99">
        <f>rep!Q164</f>
        <v>2.27207E-2</v>
      </c>
      <c r="R29" s="99">
        <f>rep!R164</f>
        <v>2.5200799999999999E-2</v>
      </c>
      <c r="S29" s="99">
        <f>rep!S164</f>
        <v>3.11109E-2</v>
      </c>
      <c r="T29" s="99">
        <f>rep!T164</f>
        <v>3.6861100000000001E-2</v>
      </c>
      <c r="U29" s="99">
        <f>rep!U164</f>
        <v>4.14712E-2</v>
      </c>
      <c r="V29" s="99">
        <f>rep!V164</f>
        <v>4.7411399999999999E-2</v>
      </c>
      <c r="W29" s="99">
        <f>rep!W164</f>
        <v>6.1811900000000003E-2</v>
      </c>
      <c r="X29" s="99">
        <f>rep!X164</f>
        <v>6.4381900000000006E-2</v>
      </c>
      <c r="Y29" s="99">
        <f>rep!Y164</f>
        <v>8.8212600000000002E-2</v>
      </c>
      <c r="Z29" s="99">
        <f>rep!Z164</f>
        <v>9.55429E-2</v>
      </c>
      <c r="AA29" s="99">
        <f>rep!AA164</f>
        <v>8.7152599999999997E-2</v>
      </c>
      <c r="AB29" s="99">
        <f>rep!AB164</f>
        <v>7.0182099999999997E-2</v>
      </c>
      <c r="AC29" s="99">
        <f>rep!AC164</f>
        <v>4.8661500000000003E-2</v>
      </c>
      <c r="AD29" s="99">
        <f>rep!AD164</f>
        <v>4.0931200000000001E-2</v>
      </c>
      <c r="AE29" s="99">
        <f>rep!AE164</f>
        <v>3.6131099999999999E-2</v>
      </c>
      <c r="AF29" s="99">
        <f>rep!AF164</f>
        <v>3.71311E-2</v>
      </c>
      <c r="AG29" s="99">
        <f>rep!AG164</f>
        <v>3.2901E-2</v>
      </c>
      <c r="AH29" s="99">
        <f>rep!AH164</f>
        <v>2.6350800000000001E-2</v>
      </c>
      <c r="AI29" s="99">
        <f>rep!AI164</f>
        <v>1.8430599999999998E-2</v>
      </c>
      <c r="AJ29" s="99">
        <f>rep!AJ164</f>
        <v>9.75029E-3</v>
      </c>
      <c r="AK29" s="99">
        <f>rep!AK164</f>
        <v>8.2502500000000006E-3</v>
      </c>
      <c r="AL29" s="99">
        <f>rep!AL164</f>
        <v>4.1701300000000002E-3</v>
      </c>
      <c r="AM29" s="99">
        <f>rep!AM164</f>
        <v>2.1700700000000001E-3</v>
      </c>
      <c r="AN29" s="99">
        <f>rep!AN164</f>
        <v>7.6002299999999997E-4</v>
      </c>
      <c r="AO29" s="99">
        <f>rep!AO164</f>
        <v>2.5000700000000001E-4</v>
      </c>
      <c r="AP29" s="99">
        <f>rep!AP164</f>
        <v>3.0000899999999999E-5</v>
      </c>
      <c r="AQ29" s="99">
        <f>rep!AQ164</f>
        <v>7.0002100000000005E-5</v>
      </c>
      <c r="AR29" s="99">
        <f>rep!AR164</f>
        <v>0</v>
      </c>
      <c r="AU29">
        <f t="shared" si="1"/>
        <v>33.442483997300009</v>
      </c>
      <c r="AV29">
        <f t="shared" si="2"/>
        <v>35.191679597898002</v>
      </c>
      <c r="AW29">
        <f t="shared" si="3"/>
        <v>36.988063810254289</v>
      </c>
      <c r="AX29">
        <f t="shared" si="4"/>
        <v>3.0823386508545241</v>
      </c>
      <c r="AY29">
        <f t="shared" si="0"/>
        <v>-0.99631851326675824</v>
      </c>
      <c r="AZ29">
        <f t="shared" si="5"/>
        <v>-0.99631851326675824</v>
      </c>
    </row>
    <row r="30" spans="1:52" x14ac:dyDescent="0.2">
      <c r="A30">
        <v>2009</v>
      </c>
      <c r="B30" s="99">
        <f>rep!B165</f>
        <v>0</v>
      </c>
      <c r="C30" s="99">
        <f>rep!C165</f>
        <v>0</v>
      </c>
      <c r="D30" s="99">
        <f>rep!D165</f>
        <v>0</v>
      </c>
      <c r="E30" s="99">
        <f>rep!E165</f>
        <v>2.10013E-4</v>
      </c>
      <c r="F30" s="99">
        <f>rep!F165</f>
        <v>0</v>
      </c>
      <c r="G30" s="99">
        <f>rep!G165</f>
        <v>8.0004800000000004E-5</v>
      </c>
      <c r="H30" s="99">
        <f>rep!H165</f>
        <v>3.7002200000000002E-4</v>
      </c>
      <c r="I30" s="99">
        <f>rep!I165</f>
        <v>3.6002199999999999E-4</v>
      </c>
      <c r="J30" s="99">
        <f>rep!J165</f>
        <v>1.8001099999999999E-4</v>
      </c>
      <c r="K30" s="99">
        <f>rep!K165</f>
        <v>1.22007E-3</v>
      </c>
      <c r="L30" s="99">
        <f>rep!L165</f>
        <v>9.2005500000000003E-4</v>
      </c>
      <c r="M30" s="99">
        <f>rep!M165</f>
        <v>2.1601300000000001E-3</v>
      </c>
      <c r="N30" s="99">
        <f>rep!N165</f>
        <v>4.6702799999999997E-3</v>
      </c>
      <c r="O30" s="99">
        <f>rep!O165</f>
        <v>7.1604299999999997E-3</v>
      </c>
      <c r="P30" s="99">
        <f>rep!P165</f>
        <v>1.0940699999999999E-2</v>
      </c>
      <c r="Q30" s="99">
        <f>rep!Q165</f>
        <v>1.6101000000000001E-2</v>
      </c>
      <c r="R30" s="99">
        <f>rep!R165</f>
        <v>1.8201100000000001E-2</v>
      </c>
      <c r="S30" s="99">
        <f>rep!S165</f>
        <v>2.52515E-2</v>
      </c>
      <c r="T30" s="99">
        <f>rep!T165</f>
        <v>3.8932300000000003E-2</v>
      </c>
      <c r="U30" s="99">
        <f>rep!U165</f>
        <v>4.7702899999999999E-2</v>
      </c>
      <c r="V30" s="99">
        <f>rep!V165</f>
        <v>5.0673000000000003E-2</v>
      </c>
      <c r="W30" s="99">
        <f>rep!W165</f>
        <v>5.92436E-2</v>
      </c>
      <c r="X30" s="99">
        <f>rep!X165</f>
        <v>5.52133E-2</v>
      </c>
      <c r="Y30" s="99">
        <f>rep!Y165</f>
        <v>6.10237E-2</v>
      </c>
      <c r="Z30" s="99">
        <f>rep!Z165</f>
        <v>5.9293600000000002E-2</v>
      </c>
      <c r="AA30" s="99">
        <f>rep!AA165</f>
        <v>6.8934099999999998E-2</v>
      </c>
      <c r="AB30" s="99">
        <f>rep!AB165</f>
        <v>7.0744199999999993E-2</v>
      </c>
      <c r="AC30" s="99">
        <f>rep!AC165</f>
        <v>7.7834700000000007E-2</v>
      </c>
      <c r="AD30" s="99">
        <f>rep!AD165</f>
        <v>7.8394699999999998E-2</v>
      </c>
      <c r="AE30" s="99">
        <f>rep!AE165</f>
        <v>6.3983799999999993E-2</v>
      </c>
      <c r="AF30" s="99">
        <f>rep!AF165</f>
        <v>4.9572999999999999E-2</v>
      </c>
      <c r="AG30" s="99">
        <f>rep!AG165</f>
        <v>5.0103000000000002E-2</v>
      </c>
      <c r="AH30" s="99">
        <f>rep!AH165</f>
        <v>3.0151799999999999E-2</v>
      </c>
      <c r="AI30" s="99">
        <f>rep!AI165</f>
        <v>2.3861400000000001E-2</v>
      </c>
      <c r="AJ30" s="99">
        <f>rep!AJ165</f>
        <v>1.48109E-2</v>
      </c>
      <c r="AK30" s="99">
        <f>rep!AK165</f>
        <v>6.2003700000000002E-3</v>
      </c>
      <c r="AL30" s="99">
        <f>rep!AL165</f>
        <v>3.5902199999999999E-3</v>
      </c>
      <c r="AM30" s="99">
        <f>rep!AM165</f>
        <v>1.26008E-3</v>
      </c>
      <c r="AN30" s="99">
        <f>rep!AN165</f>
        <v>3.6002199999999999E-4</v>
      </c>
      <c r="AO30" s="99">
        <f>rep!AO165</f>
        <v>2.0001200000000001E-4</v>
      </c>
      <c r="AP30" s="99">
        <f>rep!AP165</f>
        <v>5.0003000000000002E-5</v>
      </c>
      <c r="AQ30" s="99">
        <f>rep!AQ165</f>
        <v>4.0002400000000002E-5</v>
      </c>
      <c r="AR30" s="99">
        <f>rep!AR165</f>
        <v>0</v>
      </c>
      <c r="AU30">
        <f t="shared" si="1"/>
        <v>34.650519721400009</v>
      </c>
      <c r="AV30">
        <f t="shared" si="2"/>
        <v>35.593447148547</v>
      </c>
      <c r="AW30">
        <f t="shared" si="3"/>
        <v>39.307481271098595</v>
      </c>
      <c r="AX30">
        <f t="shared" si="4"/>
        <v>3.2756234392582164</v>
      </c>
      <c r="AY30">
        <f t="shared" si="0"/>
        <v>-0.52099227431499395</v>
      </c>
      <c r="AZ30">
        <f t="shared" si="5"/>
        <v>-0.52099227431499395</v>
      </c>
    </row>
    <row r="31" spans="1:52" x14ac:dyDescent="0.2">
      <c r="A31">
        <v>2010</v>
      </c>
      <c r="B31" s="99">
        <f>rep!B166</f>
        <v>0</v>
      </c>
      <c r="C31" s="99">
        <f>rep!C166</f>
        <v>0</v>
      </c>
      <c r="D31" s="99">
        <f>rep!D166</f>
        <v>0</v>
      </c>
      <c r="E31" s="99">
        <f>rep!E166</f>
        <v>0</v>
      </c>
      <c r="F31" s="99">
        <f>rep!F166</f>
        <v>0</v>
      </c>
      <c r="G31" s="99">
        <f>rep!G166</f>
        <v>0</v>
      </c>
      <c r="H31" s="99">
        <f>rep!H166</f>
        <v>0</v>
      </c>
      <c r="I31" s="99">
        <f>rep!I166</f>
        <v>0</v>
      </c>
      <c r="J31" s="99">
        <f>rep!J166</f>
        <v>0</v>
      </c>
      <c r="K31" s="99">
        <f>rep!K166</f>
        <v>0</v>
      </c>
      <c r="L31" s="99">
        <f>rep!L166</f>
        <v>0</v>
      </c>
      <c r="M31" s="99">
        <f>rep!M166</f>
        <v>0</v>
      </c>
      <c r="N31" s="99">
        <f>rep!N166</f>
        <v>0</v>
      </c>
      <c r="O31" s="99">
        <f>rep!O166</f>
        <v>0</v>
      </c>
      <c r="P31" s="99">
        <f>rep!P166</f>
        <v>0</v>
      </c>
      <c r="Q31" s="99">
        <f>rep!Q166</f>
        <v>0</v>
      </c>
      <c r="R31" s="99">
        <f>rep!R166</f>
        <v>0</v>
      </c>
      <c r="S31" s="99">
        <f>rep!S166</f>
        <v>0</v>
      </c>
      <c r="T31" s="99">
        <f>rep!T166</f>
        <v>0</v>
      </c>
      <c r="U31" s="99">
        <f>rep!U166</f>
        <v>0</v>
      </c>
      <c r="V31" s="99">
        <f>rep!V166</f>
        <v>0</v>
      </c>
      <c r="W31" s="99">
        <f>rep!W166</f>
        <v>0</v>
      </c>
      <c r="X31" s="99">
        <f>rep!X166</f>
        <v>0</v>
      </c>
      <c r="Y31" s="99">
        <f>rep!Y166</f>
        <v>0</v>
      </c>
      <c r="Z31" s="99">
        <f>rep!Z166</f>
        <v>0</v>
      </c>
      <c r="AA31" s="99">
        <f>rep!AA166</f>
        <v>0</v>
      </c>
      <c r="AB31" s="99">
        <f>rep!AB166</f>
        <v>0</v>
      </c>
      <c r="AC31" s="99">
        <f>rep!AC166</f>
        <v>0</v>
      </c>
      <c r="AD31" s="99">
        <f>rep!AD166</f>
        <v>0</v>
      </c>
      <c r="AE31" s="99">
        <f>rep!AE166</f>
        <v>0</v>
      </c>
      <c r="AF31" s="99">
        <f>rep!AF166</f>
        <v>0</v>
      </c>
      <c r="AG31" s="99">
        <f>rep!AG166</f>
        <v>0</v>
      </c>
      <c r="AH31" s="99">
        <f>rep!AH166</f>
        <v>0</v>
      </c>
      <c r="AI31" s="99">
        <f>rep!AI166</f>
        <v>0</v>
      </c>
      <c r="AJ31" s="99">
        <f>rep!AJ166</f>
        <v>0</v>
      </c>
      <c r="AK31" s="99">
        <f>rep!AK166</f>
        <v>0</v>
      </c>
      <c r="AL31" s="99">
        <f>rep!AL166</f>
        <v>0</v>
      </c>
      <c r="AM31" s="99">
        <f>rep!AM166</f>
        <v>0</v>
      </c>
      <c r="AN31" s="99">
        <f>rep!AN166</f>
        <v>0</v>
      </c>
      <c r="AO31" s="99">
        <f>rep!AO166</f>
        <v>0</v>
      </c>
      <c r="AP31" s="99">
        <f>rep!AP166</f>
        <v>0</v>
      </c>
      <c r="AQ31" s="99">
        <f>rep!AQ166</f>
        <v>0</v>
      </c>
      <c r="AR31" s="99">
        <f>rep!AR166</f>
        <v>0</v>
      </c>
      <c r="AU31">
        <f t="shared" si="1"/>
        <v>0</v>
      </c>
      <c r="AV31">
        <f t="shared" si="2"/>
        <v>35.91930592089799</v>
      </c>
      <c r="AW31">
        <f t="shared" si="3"/>
        <v>41.440148908916171</v>
      </c>
      <c r="AX31">
        <f t="shared" si="4"/>
        <v>3.453345742409681</v>
      </c>
      <c r="AY31">
        <f t="shared" si="0"/>
        <v>-19.328934102690148</v>
      </c>
      <c r="AZ31" t="str">
        <f t="shared" si="5"/>
        <v/>
      </c>
    </row>
    <row r="32" spans="1:52" x14ac:dyDescent="0.2">
      <c r="A32">
        <v>2011</v>
      </c>
      <c r="B32" s="99">
        <f>rep!B167</f>
        <v>0</v>
      </c>
      <c r="C32" s="99">
        <f>rep!C167</f>
        <v>0</v>
      </c>
      <c r="D32" s="99">
        <f>rep!D167</f>
        <v>0</v>
      </c>
      <c r="E32" s="99">
        <f>rep!E167</f>
        <v>0</v>
      </c>
      <c r="F32" s="99">
        <f>rep!F167</f>
        <v>0</v>
      </c>
      <c r="G32" s="99">
        <f>rep!G167</f>
        <v>0</v>
      </c>
      <c r="H32" s="99">
        <f>rep!H167</f>
        <v>1.9000199999999999E-4</v>
      </c>
      <c r="I32" s="99">
        <f>rep!I167</f>
        <v>2.3000200000000001E-4</v>
      </c>
      <c r="J32" s="99">
        <f>rep!J167</f>
        <v>3.8000399999999998E-4</v>
      </c>
      <c r="K32" s="99">
        <f>rep!K167</f>
        <v>0</v>
      </c>
      <c r="L32" s="99">
        <f>rep!L167</f>
        <v>0</v>
      </c>
      <c r="M32" s="99">
        <f>rep!M167</f>
        <v>8.3000800000000003E-4</v>
      </c>
      <c r="N32" s="99">
        <f>rep!N167</f>
        <v>3.7000399999999999E-3</v>
      </c>
      <c r="O32" s="99">
        <f>rep!O167</f>
        <v>7.2300699999999999E-3</v>
      </c>
      <c r="P32" s="99">
        <f>rep!P167</f>
        <v>1.19901E-2</v>
      </c>
      <c r="Q32" s="99">
        <f>rep!Q167</f>
        <v>1.42401E-2</v>
      </c>
      <c r="R32" s="99">
        <f>rep!R167</f>
        <v>1.40401E-2</v>
      </c>
      <c r="S32" s="99">
        <f>rep!S167</f>
        <v>2.1140200000000001E-2</v>
      </c>
      <c r="T32" s="99">
        <f>rep!T167</f>
        <v>2.64503E-2</v>
      </c>
      <c r="U32" s="99">
        <f>rep!U167</f>
        <v>2.9110299999999999E-2</v>
      </c>
      <c r="V32" s="99">
        <f>rep!V167</f>
        <v>3.5420399999999998E-2</v>
      </c>
      <c r="W32" s="99">
        <f>rep!W167</f>
        <v>3.4660299999999998E-2</v>
      </c>
      <c r="X32" s="99">
        <f>rep!X167</f>
        <v>4.2100400000000003E-2</v>
      </c>
      <c r="Y32" s="99">
        <f>rep!Y167</f>
        <v>4.9120499999999997E-2</v>
      </c>
      <c r="Z32" s="99">
        <f>rep!Z167</f>
        <v>6.7090700000000003E-2</v>
      </c>
      <c r="AA32" s="99">
        <f>rep!AA167</f>
        <v>7.6720800000000006E-2</v>
      </c>
      <c r="AB32" s="99">
        <f>rep!AB167</f>
        <v>8.5300899999999999E-2</v>
      </c>
      <c r="AC32" s="99">
        <f>rep!AC167</f>
        <v>8.3810800000000005E-2</v>
      </c>
      <c r="AD32" s="99">
        <f>rep!AD167</f>
        <v>8.5990899999999995E-2</v>
      </c>
      <c r="AE32" s="99">
        <f>rep!AE167</f>
        <v>7.5030700000000006E-2</v>
      </c>
      <c r="AF32" s="99">
        <f>rep!AF167</f>
        <v>5.7410599999999999E-2</v>
      </c>
      <c r="AG32" s="99">
        <f>rep!AG167</f>
        <v>5.1000499999999997E-2</v>
      </c>
      <c r="AH32" s="99">
        <f>rep!AH167</f>
        <v>4.1380399999999998E-2</v>
      </c>
      <c r="AI32" s="99">
        <f>rep!AI167</f>
        <v>3.3410299999999997E-2</v>
      </c>
      <c r="AJ32" s="99">
        <f>rep!AJ167</f>
        <v>2.24602E-2</v>
      </c>
      <c r="AK32" s="99">
        <f>rep!AK167</f>
        <v>1.46001E-2</v>
      </c>
      <c r="AL32" s="99">
        <f>rep!AL167</f>
        <v>7.9200799999999995E-3</v>
      </c>
      <c r="AM32" s="99">
        <f>rep!AM167</f>
        <v>4.2500400000000001E-3</v>
      </c>
      <c r="AN32" s="99">
        <f>rep!AN167</f>
        <v>1.8900200000000001E-3</v>
      </c>
      <c r="AO32" s="99">
        <f>rep!AO167</f>
        <v>6.1000599999999996E-4</v>
      </c>
      <c r="AP32" s="99">
        <f>rep!AP167</f>
        <v>2.0000199999999999E-4</v>
      </c>
      <c r="AQ32" s="99">
        <f>rep!AQ167</f>
        <v>9.0000900000000001E-5</v>
      </c>
      <c r="AR32" s="99">
        <f>rep!AR167</f>
        <v>0</v>
      </c>
      <c r="AU32">
        <f t="shared" si="1"/>
        <v>35.7871731559</v>
      </c>
      <c r="AV32">
        <f t="shared" si="2"/>
        <v>36.175255541463002</v>
      </c>
      <c r="AW32">
        <f t="shared" si="3"/>
        <v>42.951027558655824</v>
      </c>
      <c r="AX32">
        <f t="shared" si="4"/>
        <v>3.5792522965546518</v>
      </c>
      <c r="AY32">
        <f t="shared" si="0"/>
        <v>-0.20512933642003051</v>
      </c>
      <c r="AZ32">
        <f t="shared" si="5"/>
        <v>-0.20512933642003051</v>
      </c>
    </row>
    <row r="33" spans="1:52" x14ac:dyDescent="0.2">
      <c r="A33">
        <v>2012</v>
      </c>
      <c r="B33" s="99">
        <f>rep!B168</f>
        <v>0</v>
      </c>
      <c r="C33" s="99">
        <f>rep!C168</f>
        <v>2.8000300000000002E-4</v>
      </c>
      <c r="D33" s="99">
        <f>rep!D168</f>
        <v>0</v>
      </c>
      <c r="E33" s="99">
        <f>rep!E168</f>
        <v>0</v>
      </c>
      <c r="F33" s="99">
        <f>rep!F168</f>
        <v>2.0000199999999999E-5</v>
      </c>
      <c r="G33" s="99">
        <f>rep!G168</f>
        <v>0</v>
      </c>
      <c r="H33" s="99">
        <f>rep!H168</f>
        <v>0</v>
      </c>
      <c r="I33" s="99">
        <f>rep!I168</f>
        <v>4.4000400000000002E-4</v>
      </c>
      <c r="J33" s="99">
        <f>rep!J168</f>
        <v>2.6000300000000002E-4</v>
      </c>
      <c r="K33" s="99">
        <f>rep!K168</f>
        <v>1.8200200000000001E-3</v>
      </c>
      <c r="L33" s="99">
        <f>rep!L168</f>
        <v>1.2300099999999999E-3</v>
      </c>
      <c r="M33" s="99">
        <f>rep!M168</f>
        <v>3.4100300000000001E-3</v>
      </c>
      <c r="N33" s="99">
        <f>rep!N168</f>
        <v>5.8200600000000002E-3</v>
      </c>
      <c r="O33" s="99">
        <f>rep!O168</f>
        <v>6.9100699999999999E-3</v>
      </c>
      <c r="P33" s="99">
        <f>rep!P168</f>
        <v>9.9001000000000002E-3</v>
      </c>
      <c r="Q33" s="99">
        <f>rep!Q168</f>
        <v>1.0060100000000001E-2</v>
      </c>
      <c r="R33" s="99">
        <f>rep!R168</f>
        <v>1.6880200000000001E-2</v>
      </c>
      <c r="S33" s="99">
        <f>rep!S168</f>
        <v>1.9060199999999999E-2</v>
      </c>
      <c r="T33" s="99">
        <f>rep!T168</f>
        <v>2.01402E-2</v>
      </c>
      <c r="U33" s="99">
        <f>rep!U168</f>
        <v>3.2360300000000002E-2</v>
      </c>
      <c r="V33" s="99">
        <f>rep!V168</f>
        <v>3.2020300000000002E-2</v>
      </c>
      <c r="W33" s="99">
        <f>rep!W168</f>
        <v>3.68104E-2</v>
      </c>
      <c r="X33" s="99">
        <f>rep!X168</f>
        <v>3.7890399999999998E-2</v>
      </c>
      <c r="Y33" s="99">
        <f>rep!Y168</f>
        <v>4.4940399999999998E-2</v>
      </c>
      <c r="Z33" s="99">
        <f>rep!Z168</f>
        <v>5.5310600000000001E-2</v>
      </c>
      <c r="AA33" s="99">
        <f>rep!AA168</f>
        <v>5.86606E-2</v>
      </c>
      <c r="AB33" s="99">
        <f>rep!AB168</f>
        <v>6.5270700000000001E-2</v>
      </c>
      <c r="AC33" s="99">
        <f>rep!AC168</f>
        <v>7.4820700000000004E-2</v>
      </c>
      <c r="AD33" s="99">
        <f>rep!AD168</f>
        <v>9.6940999999999999E-2</v>
      </c>
      <c r="AE33" s="99">
        <f>rep!AE168</f>
        <v>8.8210899999999995E-2</v>
      </c>
      <c r="AF33" s="99">
        <f>rep!AF168</f>
        <v>8.5640900000000006E-2</v>
      </c>
      <c r="AG33" s="99">
        <f>rep!AG168</f>
        <v>6.8510699999999994E-2</v>
      </c>
      <c r="AH33" s="99">
        <f>rep!AH168</f>
        <v>4.6230500000000001E-2</v>
      </c>
      <c r="AI33" s="99">
        <f>rep!AI168</f>
        <v>3.2290300000000001E-2</v>
      </c>
      <c r="AJ33" s="99">
        <f>rep!AJ168</f>
        <v>2.10902E-2</v>
      </c>
      <c r="AK33" s="99">
        <f>rep!AK168</f>
        <v>1.3590100000000001E-2</v>
      </c>
      <c r="AL33" s="99">
        <f>rep!AL168</f>
        <v>6.7100700000000003E-3</v>
      </c>
      <c r="AM33" s="99">
        <f>rep!AM168</f>
        <v>3.5900400000000001E-3</v>
      </c>
      <c r="AN33" s="99">
        <f>rep!AN168</f>
        <v>1.9200199999999999E-3</v>
      </c>
      <c r="AO33" s="99">
        <f>rep!AO168</f>
        <v>6.7000700000000002E-4</v>
      </c>
      <c r="AP33" s="99">
        <f>rep!AP168</f>
        <v>1.6000199999999999E-4</v>
      </c>
      <c r="AQ33" s="99">
        <f>rep!AQ168</f>
        <v>1.30001E-4</v>
      </c>
      <c r="AR33" s="99">
        <f>rep!AR168</f>
        <v>0</v>
      </c>
      <c r="AU33">
        <f t="shared" si="1"/>
        <v>36.072585551800003</v>
      </c>
      <c r="AV33">
        <f t="shared" si="2"/>
        <v>36.236931841730993</v>
      </c>
      <c r="AW33">
        <f t="shared" si="3"/>
        <v>44.172594424481531</v>
      </c>
      <c r="AX33">
        <f t="shared" si="4"/>
        <v>3.6810495353734609</v>
      </c>
      <c r="AY33">
        <f t="shared" si="0"/>
        <v>-8.5659211743037977E-2</v>
      </c>
      <c r="AZ33">
        <f t="shared" si="5"/>
        <v>-8.5659211743037977E-2</v>
      </c>
    </row>
    <row r="34" spans="1:52" x14ac:dyDescent="0.2">
      <c r="A34">
        <v>2013</v>
      </c>
      <c r="B34" s="99">
        <f>rep!B169</f>
        <v>0</v>
      </c>
      <c r="C34" s="99">
        <f>rep!C169</f>
        <v>0</v>
      </c>
      <c r="D34" s="99">
        <f>rep!D169</f>
        <v>0</v>
      </c>
      <c r="E34" s="99">
        <f>rep!E169</f>
        <v>0</v>
      </c>
      <c r="F34" s="99">
        <f>rep!F169</f>
        <v>0</v>
      </c>
      <c r="G34" s="99">
        <f>rep!G169</f>
        <v>0</v>
      </c>
      <c r="H34" s="99">
        <f>rep!H169</f>
        <v>0</v>
      </c>
      <c r="I34" s="99">
        <f>rep!I169</f>
        <v>0</v>
      </c>
      <c r="J34" s="99">
        <f>rep!J169</f>
        <v>0</v>
      </c>
      <c r="K34" s="99">
        <f>rep!K169</f>
        <v>0</v>
      </c>
      <c r="L34" s="99">
        <f>rep!L169</f>
        <v>1.9999800000000001E-5</v>
      </c>
      <c r="M34" s="99">
        <f>rep!M169</f>
        <v>6.1999400000000001E-4</v>
      </c>
      <c r="N34" s="99">
        <f>rep!N169</f>
        <v>2.2099799999999998E-3</v>
      </c>
      <c r="O34" s="99">
        <f>rep!O169</f>
        <v>3.1699699999999998E-3</v>
      </c>
      <c r="P34" s="99">
        <f>rep!P169</f>
        <v>7.58992E-3</v>
      </c>
      <c r="Q34" s="99">
        <f>rep!Q169</f>
        <v>5.4899500000000004E-3</v>
      </c>
      <c r="R34" s="99">
        <f>rep!R169</f>
        <v>5.8899399999999998E-3</v>
      </c>
      <c r="S34" s="99">
        <f>rep!S169</f>
        <v>7.0799299999999999E-3</v>
      </c>
      <c r="T34" s="99">
        <f>rep!T169</f>
        <v>1.1659900000000001E-2</v>
      </c>
      <c r="U34" s="99">
        <f>rep!U169</f>
        <v>1.7019800000000002E-2</v>
      </c>
      <c r="V34" s="99">
        <f>rep!V169</f>
        <v>2.3749800000000001E-2</v>
      </c>
      <c r="W34" s="99">
        <f>rep!W169</f>
        <v>2.96697E-2</v>
      </c>
      <c r="X34" s="99">
        <f>rep!X169</f>
        <v>3.7889600000000002E-2</v>
      </c>
      <c r="Y34" s="99">
        <f>rep!Y169</f>
        <v>5.5159399999999997E-2</v>
      </c>
      <c r="Z34" s="99">
        <f>rep!Z169</f>
        <v>6.9799299999999995E-2</v>
      </c>
      <c r="AA34" s="99">
        <f>rep!AA169</f>
        <v>8.1129199999999999E-2</v>
      </c>
      <c r="AB34" s="99">
        <f>rep!AB169</f>
        <v>7.2969300000000001E-2</v>
      </c>
      <c r="AC34" s="99">
        <f>rep!AC169</f>
        <v>7.5409199999999996E-2</v>
      </c>
      <c r="AD34" s="99">
        <f>rep!AD169</f>
        <v>7.1559300000000006E-2</v>
      </c>
      <c r="AE34" s="99">
        <f>rep!AE169</f>
        <v>6.7079299999999994E-2</v>
      </c>
      <c r="AF34" s="99">
        <f>rep!AF169</f>
        <v>7.1129300000000006E-2</v>
      </c>
      <c r="AG34" s="99">
        <f>rep!AG169</f>
        <v>6.6569299999999998E-2</v>
      </c>
      <c r="AH34" s="99">
        <f>rep!AH169</f>
        <v>5.3009500000000001E-2</v>
      </c>
      <c r="AI34" s="99">
        <f>rep!AI169</f>
        <v>4.2129600000000003E-2</v>
      </c>
      <c r="AJ34" s="99">
        <f>rep!AJ169</f>
        <v>3.31597E-2</v>
      </c>
      <c r="AK34" s="99">
        <f>rep!AK169</f>
        <v>3.3049700000000001E-2</v>
      </c>
      <c r="AL34" s="99">
        <f>rep!AL169</f>
        <v>2.2279799999999999E-2</v>
      </c>
      <c r="AM34" s="99">
        <f>rep!AM169</f>
        <v>1.21799E-2</v>
      </c>
      <c r="AN34" s="99">
        <f>rep!AN169</f>
        <v>8.2299199999999999E-3</v>
      </c>
      <c r="AO34" s="99">
        <f>rep!AO169</f>
        <v>5.8399400000000001E-3</v>
      </c>
      <c r="AP34" s="99">
        <f>rep!AP169</f>
        <v>3.6799599999999999E-3</v>
      </c>
      <c r="AQ34" s="99">
        <f>rep!AQ169</f>
        <v>3.5799600000000001E-3</v>
      </c>
      <c r="AR34" s="99">
        <f>rep!AR169</f>
        <v>0</v>
      </c>
      <c r="AU34">
        <f t="shared" si="1"/>
        <v>37.452608800000007</v>
      </c>
      <c r="AV34">
        <f t="shared" si="2"/>
        <v>36.273503003432999</v>
      </c>
      <c r="AW34">
        <f t="shared" si="3"/>
        <v>43.512354891591031</v>
      </c>
      <c r="AX34">
        <f t="shared" si="4"/>
        <v>3.6260295742992525</v>
      </c>
      <c r="AY34">
        <f t="shared" si="0"/>
        <v>0.61920877669656993</v>
      </c>
      <c r="AZ34">
        <f t="shared" si="5"/>
        <v>0.61920877669656993</v>
      </c>
    </row>
    <row r="35" spans="1:52" x14ac:dyDescent="0.2">
      <c r="A35">
        <v>2014</v>
      </c>
      <c r="B35" s="99">
        <f>rep!B170</f>
        <v>0</v>
      </c>
      <c r="C35" s="99">
        <f>rep!C170</f>
        <v>0</v>
      </c>
      <c r="D35" s="99">
        <f>rep!D170</f>
        <v>0</v>
      </c>
      <c r="E35" s="99">
        <f>rep!E170</f>
        <v>0</v>
      </c>
      <c r="F35" s="99">
        <f>rep!F170</f>
        <v>0</v>
      </c>
      <c r="G35" s="99">
        <f>rep!G170</f>
        <v>0</v>
      </c>
      <c r="H35" s="99">
        <f>rep!H170</f>
        <v>1.0000000000000001E-5</v>
      </c>
      <c r="I35" s="99">
        <f>rep!I170</f>
        <v>5.0000000000000002E-5</v>
      </c>
      <c r="J35" s="99">
        <f>rep!J170</f>
        <v>8.0000000000000007E-5</v>
      </c>
      <c r="K35" s="99">
        <f>rep!K170</f>
        <v>1.1E-4</v>
      </c>
      <c r="L35" s="99">
        <f>rep!L170</f>
        <v>1.9000000000000001E-4</v>
      </c>
      <c r="M35" s="99">
        <f>rep!M170</f>
        <v>1.6000000000000001E-4</v>
      </c>
      <c r="N35" s="99">
        <f>rep!N170</f>
        <v>1.31E-3</v>
      </c>
      <c r="O35" s="99">
        <f>rep!O170</f>
        <v>1.24E-3</v>
      </c>
      <c r="P35" s="99">
        <f>rep!P170</f>
        <v>2.15E-3</v>
      </c>
      <c r="Q35" s="99">
        <f>rep!Q170</f>
        <v>4.7099999999999998E-3</v>
      </c>
      <c r="R35" s="99">
        <f>rep!R170</f>
        <v>7.45E-3</v>
      </c>
      <c r="S35" s="99">
        <f>rep!S170</f>
        <v>9.6100000000000005E-3</v>
      </c>
      <c r="T35" s="99">
        <f>rep!T170</f>
        <v>1.3950000000000001E-2</v>
      </c>
      <c r="U35" s="99">
        <f>rep!U170</f>
        <v>1.359E-2</v>
      </c>
      <c r="V35" s="99">
        <f>rep!V170</f>
        <v>2.2970000000000001E-2</v>
      </c>
      <c r="W35" s="99">
        <f>rep!W170</f>
        <v>2.7560000000000001E-2</v>
      </c>
      <c r="X35" s="99">
        <f>rep!X170</f>
        <v>4.2889999999999998E-2</v>
      </c>
      <c r="Y35" s="99">
        <f>rep!Y170</f>
        <v>5.2990000000000002E-2</v>
      </c>
      <c r="Z35" s="99">
        <f>rep!Z170</f>
        <v>6.3649999999999998E-2</v>
      </c>
      <c r="AA35" s="99">
        <f>rep!AA170</f>
        <v>7.1679999999999994E-2</v>
      </c>
      <c r="AB35" s="99">
        <f>rep!AB170</f>
        <v>6.9769999999999999E-2</v>
      </c>
      <c r="AC35" s="99">
        <f>rep!AC170</f>
        <v>7.6899999999999996E-2</v>
      </c>
      <c r="AD35" s="99">
        <f>rep!AD170</f>
        <v>8.0210000000000004E-2</v>
      </c>
      <c r="AE35" s="99">
        <f>rep!AE170</f>
        <v>7.6160000000000005E-2</v>
      </c>
      <c r="AF35" s="99">
        <f>rep!AF170</f>
        <v>7.7270000000000005E-2</v>
      </c>
      <c r="AG35" s="99">
        <f>rep!AG170</f>
        <v>7.1690000000000004E-2</v>
      </c>
      <c r="AH35" s="99">
        <f>rep!AH170</f>
        <v>5.7299999999999997E-2</v>
      </c>
      <c r="AI35" s="99">
        <f>rep!AI170</f>
        <v>4.845E-2</v>
      </c>
      <c r="AJ35" s="99">
        <f>rep!AJ170</f>
        <v>3.7519999999999998E-2</v>
      </c>
      <c r="AK35" s="99">
        <f>rep!AK170</f>
        <v>2.7019999999999999E-2</v>
      </c>
      <c r="AL35" s="99">
        <f>rep!AL170</f>
        <v>2.043E-2</v>
      </c>
      <c r="AM35" s="99">
        <f>rep!AM170</f>
        <v>9.4000000000000004E-3</v>
      </c>
      <c r="AN35" s="99">
        <f>rep!AN170</f>
        <v>5.8599999999999998E-3</v>
      </c>
      <c r="AO35" s="99">
        <f>rep!AO170</f>
        <v>3.29E-3</v>
      </c>
      <c r="AP35" s="99">
        <f>rep!AP170</f>
        <v>2.3800000000000002E-3</v>
      </c>
      <c r="AQ35" s="99">
        <f>rep!AQ170</f>
        <v>0</v>
      </c>
      <c r="AR35" s="99">
        <f>rep!AR170</f>
        <v>0</v>
      </c>
      <c r="AU35">
        <f t="shared" si="1"/>
        <v>37.518909999999998</v>
      </c>
      <c r="AV35">
        <f t="shared" si="2"/>
        <v>36.467568024811996</v>
      </c>
      <c r="AW35">
        <f t="shared" si="3"/>
        <v>42.497205199341579</v>
      </c>
      <c r="AX35">
        <f t="shared" si="4"/>
        <v>3.5414337666117981</v>
      </c>
      <c r="AY35">
        <f t="shared" si="0"/>
        <v>0.5586688311492648</v>
      </c>
      <c r="AZ35">
        <f t="shared" si="5"/>
        <v>0.5586688311492648</v>
      </c>
    </row>
    <row r="36" spans="1:52" x14ac:dyDescent="0.2">
      <c r="A36">
        <v>2015</v>
      </c>
      <c r="B36" s="99">
        <f>rep!B171</f>
        <v>0</v>
      </c>
      <c r="C36" s="99">
        <f>rep!C171</f>
        <v>0</v>
      </c>
      <c r="D36" s="99">
        <f>rep!D171</f>
        <v>0</v>
      </c>
      <c r="E36" s="99">
        <f>rep!E171</f>
        <v>0</v>
      </c>
      <c r="F36" s="99">
        <f>rep!F171</f>
        <v>1.19998E-4</v>
      </c>
      <c r="G36" s="99">
        <f>rep!G171</f>
        <v>0</v>
      </c>
      <c r="H36" s="99">
        <f>rep!H171</f>
        <v>0</v>
      </c>
      <c r="I36" s="99">
        <f>rep!I171</f>
        <v>0</v>
      </c>
      <c r="J36" s="99">
        <f>rep!J171</f>
        <v>0</v>
      </c>
      <c r="K36" s="99">
        <f>rep!K171</f>
        <v>1.19998E-4</v>
      </c>
      <c r="L36" s="99">
        <f>rep!L171</f>
        <v>1.5999699999999999E-4</v>
      </c>
      <c r="M36" s="99">
        <f>rep!M171</f>
        <v>1.79996E-4</v>
      </c>
      <c r="N36" s="99">
        <f>rep!N171</f>
        <v>5.1999000000000001E-4</v>
      </c>
      <c r="O36" s="99">
        <f>rep!O171</f>
        <v>1.79996E-4</v>
      </c>
      <c r="P36" s="99">
        <f>rep!P171</f>
        <v>5.5998899999999999E-4</v>
      </c>
      <c r="Q36" s="99">
        <f>rep!Q171</f>
        <v>7.49985E-4</v>
      </c>
      <c r="R36" s="99">
        <f>rep!R171</f>
        <v>8.4998300000000001E-4</v>
      </c>
      <c r="S36" s="99">
        <f>rep!S171</f>
        <v>1.8499600000000001E-3</v>
      </c>
      <c r="T36" s="99">
        <f>rep!T171</f>
        <v>5.2898900000000002E-3</v>
      </c>
      <c r="U36" s="99">
        <f>rep!U171</f>
        <v>9.3998099999999998E-3</v>
      </c>
      <c r="V36" s="99">
        <f>rep!V171</f>
        <v>1.6759699999999999E-2</v>
      </c>
      <c r="W36" s="99">
        <f>rep!W171</f>
        <v>2.7649400000000001E-2</v>
      </c>
      <c r="X36" s="99">
        <f>rep!X171</f>
        <v>3.6739300000000003E-2</v>
      </c>
      <c r="Y36" s="99">
        <f>rep!Y171</f>
        <v>5.60089E-2</v>
      </c>
      <c r="Z36" s="99">
        <f>rep!Z171</f>
        <v>7.01986E-2</v>
      </c>
      <c r="AA36" s="99">
        <f>rep!AA171</f>
        <v>7.3228500000000002E-2</v>
      </c>
      <c r="AB36" s="99">
        <f>rep!AB171</f>
        <v>8.1648399999999996E-2</v>
      </c>
      <c r="AC36" s="99">
        <f>rep!AC171</f>
        <v>0.100178</v>
      </c>
      <c r="AD36" s="99">
        <f>rep!AD171</f>
        <v>9.8447999999999994E-2</v>
      </c>
      <c r="AE36" s="99">
        <f>rep!AE171</f>
        <v>9.2078199999999999E-2</v>
      </c>
      <c r="AF36" s="99">
        <f>rep!AF171</f>
        <v>9.2508099999999996E-2</v>
      </c>
      <c r="AG36" s="99">
        <f>rep!AG171</f>
        <v>6.3528699999999994E-2</v>
      </c>
      <c r="AH36" s="99">
        <f>rep!AH171</f>
        <v>5.7518800000000002E-2</v>
      </c>
      <c r="AI36" s="99">
        <f>rep!AI171</f>
        <v>3.9259200000000001E-2</v>
      </c>
      <c r="AJ36" s="99">
        <f>rep!AJ171</f>
        <v>3.2659300000000002E-2</v>
      </c>
      <c r="AK36" s="99">
        <f>rep!AK171</f>
        <v>2.0289600000000001E-2</v>
      </c>
      <c r="AL36" s="99">
        <f>rep!AL171</f>
        <v>7.2498500000000004E-3</v>
      </c>
      <c r="AM36" s="99">
        <f>rep!AM171</f>
        <v>5.4198900000000001E-3</v>
      </c>
      <c r="AN36" s="99">
        <f>rep!AN171</f>
        <v>4.6699100000000002E-3</v>
      </c>
      <c r="AO36" s="99">
        <f>rep!AO171</f>
        <v>2.1799599999999999E-3</v>
      </c>
      <c r="AP36" s="99">
        <f>rep!AP171</f>
        <v>1.79996E-3</v>
      </c>
      <c r="AQ36" s="99">
        <f>rep!AQ171</f>
        <v>0</v>
      </c>
      <c r="AR36" s="99">
        <f>rep!AR171</f>
        <v>0</v>
      </c>
      <c r="AU36">
        <f t="shared" si="1"/>
        <v>37.631271276999996</v>
      </c>
      <c r="AV36">
        <f t="shared" si="2"/>
        <v>36.600300604661015</v>
      </c>
      <c r="AW36">
        <f t="shared" si="3"/>
        <v>42.568021560886336</v>
      </c>
      <c r="AX36">
        <f t="shared" si="4"/>
        <v>3.5473351300738614</v>
      </c>
      <c r="AY36">
        <f t="shared" si="0"/>
        <v>0.54738791034499523</v>
      </c>
      <c r="AZ36">
        <f t="shared" si="5"/>
        <v>0.54738791034499523</v>
      </c>
    </row>
    <row r="37" spans="1:52" x14ac:dyDescent="0.2">
      <c r="A37">
        <v>2016</v>
      </c>
      <c r="B37" s="99">
        <f>rep!B172</f>
        <v>0</v>
      </c>
      <c r="C37" s="99">
        <f>rep!C172</f>
        <v>0</v>
      </c>
      <c r="D37" s="99">
        <f>rep!D172</f>
        <v>0</v>
      </c>
      <c r="E37" s="99">
        <f>rep!E172</f>
        <v>0</v>
      </c>
      <c r="F37" s="99">
        <f>rep!F172</f>
        <v>0</v>
      </c>
      <c r="G37" s="99">
        <f>rep!G172</f>
        <v>0</v>
      </c>
      <c r="H37" s="99">
        <f>rep!H172</f>
        <v>5.9998799999999999E-5</v>
      </c>
      <c r="I37" s="99">
        <f>rep!I172</f>
        <v>1.09998E-4</v>
      </c>
      <c r="J37" s="99">
        <f>rep!J172</f>
        <v>3.5999300000000002E-4</v>
      </c>
      <c r="K37" s="99">
        <f>rep!K172</f>
        <v>3.99992E-4</v>
      </c>
      <c r="L37" s="99">
        <f>rep!L172</f>
        <v>2.5999500000000001E-4</v>
      </c>
      <c r="M37" s="99">
        <f>rep!M172</f>
        <v>8.9998200000000002E-5</v>
      </c>
      <c r="N37" s="99">
        <f>rep!N172</f>
        <v>3.1999399999999999E-4</v>
      </c>
      <c r="O37" s="99">
        <f>rep!O172</f>
        <v>2.19996E-4</v>
      </c>
      <c r="P37" s="99">
        <f>rep!P172</f>
        <v>1.0499800000000001E-3</v>
      </c>
      <c r="Q37" s="99">
        <f>rep!Q172</f>
        <v>5.4898899999999999E-3</v>
      </c>
      <c r="R37" s="99">
        <f>rep!R172</f>
        <v>5.4098899999999997E-3</v>
      </c>
      <c r="S37" s="99">
        <f>rep!S172</f>
        <v>7.6598500000000002E-3</v>
      </c>
      <c r="T37" s="99">
        <f>rep!T172</f>
        <v>9.2998100000000004E-3</v>
      </c>
      <c r="U37" s="99">
        <f>rep!U172</f>
        <v>1.30397E-2</v>
      </c>
      <c r="V37" s="99">
        <f>rep!V172</f>
        <v>1.3509699999999999E-2</v>
      </c>
      <c r="W37" s="99">
        <f>rep!W172</f>
        <v>1.63097E-2</v>
      </c>
      <c r="X37" s="99">
        <f>rep!X172</f>
        <v>3.5039300000000002E-2</v>
      </c>
      <c r="Y37" s="99">
        <f>rep!Y172</f>
        <v>4.05692E-2</v>
      </c>
      <c r="Z37" s="99">
        <f>rep!Z172</f>
        <v>5.1708999999999998E-2</v>
      </c>
      <c r="AA37" s="99">
        <f>rep!AA172</f>
        <v>7.0178599999999994E-2</v>
      </c>
      <c r="AB37" s="99">
        <f>rep!AB172</f>
        <v>7.0688600000000004E-2</v>
      </c>
      <c r="AC37" s="99">
        <f>rep!AC172</f>
        <v>8.26683E-2</v>
      </c>
      <c r="AD37" s="99">
        <f>rep!AD172</f>
        <v>7.5808500000000001E-2</v>
      </c>
      <c r="AE37" s="99">
        <f>rep!AE172</f>
        <v>8.7878200000000004E-2</v>
      </c>
      <c r="AF37" s="99">
        <f>rep!AF172</f>
        <v>8.93182E-2</v>
      </c>
      <c r="AG37" s="99">
        <f>rep!AG172</f>
        <v>8.2388400000000001E-2</v>
      </c>
      <c r="AH37" s="99">
        <f>rep!AH172</f>
        <v>7.5778499999999999E-2</v>
      </c>
      <c r="AI37" s="99">
        <f>rep!AI172</f>
        <v>6.0098800000000001E-2</v>
      </c>
      <c r="AJ37" s="99">
        <f>rep!AJ172</f>
        <v>3.9969200000000003E-2</v>
      </c>
      <c r="AK37" s="99">
        <f>rep!AK172</f>
        <v>2.93894E-2</v>
      </c>
      <c r="AL37" s="99">
        <f>rep!AL172</f>
        <v>1.59597E-2</v>
      </c>
      <c r="AM37" s="99">
        <f>rep!AM172</f>
        <v>7.9698400000000006E-3</v>
      </c>
      <c r="AN37" s="99">
        <f>rep!AN172</f>
        <v>8.3498300000000008E-3</v>
      </c>
      <c r="AO37" s="99">
        <f>rep!AO172</f>
        <v>1.8699599999999999E-3</v>
      </c>
      <c r="AP37" s="99">
        <f>rep!AP172</f>
        <v>6.9998600000000004E-5</v>
      </c>
      <c r="AQ37" s="99">
        <f>rep!AQ172</f>
        <v>7.0998600000000002E-4</v>
      </c>
      <c r="AR37" s="99">
        <f>rep!AR172</f>
        <v>0</v>
      </c>
      <c r="AU37">
        <f t="shared" si="1"/>
        <v>38.120967922999995</v>
      </c>
      <c r="AV37">
        <f t="shared" si="2"/>
        <v>36.564677176409987</v>
      </c>
      <c r="AW37">
        <f t="shared" si="3"/>
        <v>43.659537612331178</v>
      </c>
      <c r="AX37">
        <f t="shared" si="4"/>
        <v>3.6382948010275982</v>
      </c>
      <c r="AY37">
        <f t="shared" si="0"/>
        <v>0.81590912888544032</v>
      </c>
      <c r="AZ37">
        <f t="shared" si="5"/>
        <v>0.81590912888544032</v>
      </c>
    </row>
    <row r="38" spans="1:52" x14ac:dyDescent="0.2">
      <c r="A38">
        <v>2017</v>
      </c>
      <c r="B38" s="99">
        <f>rep!B173</f>
        <v>0</v>
      </c>
      <c r="C38" s="99">
        <f>rep!C173</f>
        <v>0</v>
      </c>
      <c r="D38" s="99">
        <f>rep!D173</f>
        <v>0</v>
      </c>
      <c r="E38" s="99">
        <f>rep!E173</f>
        <v>0</v>
      </c>
      <c r="F38" s="99">
        <f>rep!F173</f>
        <v>0</v>
      </c>
      <c r="G38" s="99">
        <f>rep!G173</f>
        <v>0</v>
      </c>
      <c r="H38" s="99">
        <f>rep!H173</f>
        <v>0</v>
      </c>
      <c r="I38" s="99">
        <f>rep!I173</f>
        <v>0</v>
      </c>
      <c r="J38" s="99">
        <f>rep!J173</f>
        <v>4.2000799999999998E-4</v>
      </c>
      <c r="K38" s="99">
        <f>rep!K173</f>
        <v>3.6000700000000002E-4</v>
      </c>
      <c r="L38" s="99">
        <f>rep!L173</f>
        <v>8.6001700000000003E-4</v>
      </c>
      <c r="M38" s="99">
        <f>rep!M173</f>
        <v>1.19002E-3</v>
      </c>
      <c r="N38" s="99">
        <f>rep!N173</f>
        <v>1.0600200000000001E-3</v>
      </c>
      <c r="O38" s="99">
        <f>rep!O173</f>
        <v>1.91004E-3</v>
      </c>
      <c r="P38" s="99">
        <f>rep!P173</f>
        <v>2.6500500000000001E-3</v>
      </c>
      <c r="Q38" s="99">
        <f>rep!Q173</f>
        <v>2.5000500000000002E-3</v>
      </c>
      <c r="R38" s="99">
        <f>rep!R173</f>
        <v>5.4901100000000003E-3</v>
      </c>
      <c r="S38" s="99">
        <f>rep!S173</f>
        <v>5.8301200000000003E-3</v>
      </c>
      <c r="T38" s="99">
        <f>rep!T173</f>
        <v>7.2601499999999999E-3</v>
      </c>
      <c r="U38" s="99">
        <f>rep!U173</f>
        <v>1.2090200000000001E-2</v>
      </c>
      <c r="V38" s="99">
        <f>rep!V173</f>
        <v>1.37003E-2</v>
      </c>
      <c r="W38" s="99">
        <f>rep!W173</f>
        <v>2.4730499999999999E-2</v>
      </c>
      <c r="X38" s="99">
        <f>rep!X173</f>
        <v>3.8770800000000001E-2</v>
      </c>
      <c r="Y38" s="99">
        <f>rep!Y173</f>
        <v>4.8251000000000002E-2</v>
      </c>
      <c r="Z38" s="99">
        <f>rep!Z173</f>
        <v>4.8710999999999997E-2</v>
      </c>
      <c r="AA38" s="99">
        <f>rep!AA173</f>
        <v>7.0651400000000003E-2</v>
      </c>
      <c r="AB38" s="99">
        <f>rep!AB173</f>
        <v>8.0011600000000002E-2</v>
      </c>
      <c r="AC38" s="99">
        <f>rep!AC173</f>
        <v>8.6321700000000001E-2</v>
      </c>
      <c r="AD38" s="99">
        <f>rep!AD173</f>
        <v>7.7371499999999996E-2</v>
      </c>
      <c r="AE38" s="99">
        <f>rep!AE173</f>
        <v>8.5151699999999997E-2</v>
      </c>
      <c r="AF38" s="99">
        <f>rep!AF173</f>
        <v>8.3061700000000002E-2</v>
      </c>
      <c r="AG38" s="99">
        <f>rep!AG173</f>
        <v>6.7631399999999994E-2</v>
      </c>
      <c r="AH38" s="99">
        <f>rep!AH173</f>
        <v>6.5011299999999994E-2</v>
      </c>
      <c r="AI38" s="99">
        <f>rep!AI173</f>
        <v>5.2410999999999999E-2</v>
      </c>
      <c r="AJ38" s="99">
        <f>rep!AJ173</f>
        <v>4.31309E-2</v>
      </c>
      <c r="AK38" s="99">
        <f>rep!AK173</f>
        <v>3.2820700000000001E-2</v>
      </c>
      <c r="AL38" s="99">
        <f>rep!AL173</f>
        <v>1.90904E-2</v>
      </c>
      <c r="AM38" s="99">
        <f>rep!AM173</f>
        <v>1.2800300000000001E-2</v>
      </c>
      <c r="AN38" s="99">
        <f>rep!AN173</f>
        <v>5.0301E-3</v>
      </c>
      <c r="AO38" s="99">
        <f>rep!AO173</f>
        <v>1.6700300000000001E-3</v>
      </c>
      <c r="AP38" s="99">
        <f>rep!AP173</f>
        <v>1.05002E-3</v>
      </c>
      <c r="AQ38" s="99">
        <f>rep!AQ173</f>
        <v>9.7001900000000002E-4</v>
      </c>
      <c r="AR38" s="99">
        <f>rep!AR173</f>
        <v>3.0000599999999999E-5</v>
      </c>
      <c r="AU38">
        <f t="shared" si="1"/>
        <v>37.939705717199992</v>
      </c>
      <c r="AV38">
        <f t="shared" si="2"/>
        <v>36.458360333160009</v>
      </c>
      <c r="AW38">
        <f t="shared" si="3"/>
        <v>44.881670386116639</v>
      </c>
      <c r="AX38">
        <f t="shared" si="4"/>
        <v>3.7401391988430532</v>
      </c>
      <c r="AY38">
        <f t="shared" si="0"/>
        <v>0.76597120853166034</v>
      </c>
      <c r="AZ38">
        <f t="shared" si="5"/>
        <v>0.76597120853166034</v>
      </c>
    </row>
    <row r="39" spans="1:52" x14ac:dyDescent="0.2">
      <c r="A39">
        <v>2018</v>
      </c>
      <c r="B39" s="99">
        <f>rep!B174</f>
        <v>0</v>
      </c>
      <c r="C39" s="99">
        <f>rep!C174</f>
        <v>0</v>
      </c>
      <c r="D39" s="99">
        <f>rep!D174</f>
        <v>0</v>
      </c>
      <c r="E39" s="99">
        <f>rep!E174</f>
        <v>0</v>
      </c>
      <c r="F39" s="99">
        <f>rep!F174</f>
        <v>0</v>
      </c>
      <c r="G39" s="99">
        <f>rep!G174</f>
        <v>3.5322899999999999E-4</v>
      </c>
      <c r="H39" s="99">
        <f>rep!H174</f>
        <v>2.19002E-3</v>
      </c>
      <c r="I39" s="99">
        <f>rep!I174</f>
        <v>3.0276700000000001E-3</v>
      </c>
      <c r="J39" s="99">
        <f>rep!J174</f>
        <v>6.7920799999999998E-3</v>
      </c>
      <c r="K39" s="99">
        <f>rep!K174</f>
        <v>8.4068400000000005E-3</v>
      </c>
      <c r="L39" s="99">
        <f>rep!L174</f>
        <v>7.2765099999999999E-3</v>
      </c>
      <c r="M39" s="99">
        <f>rep!M174</f>
        <v>1.0142699999999999E-2</v>
      </c>
      <c r="N39" s="99">
        <f>rep!N174</f>
        <v>9.0325600000000002E-3</v>
      </c>
      <c r="O39" s="99">
        <f>rep!O174</f>
        <v>9.4059699999999996E-3</v>
      </c>
      <c r="P39" s="99">
        <f>rep!P174</f>
        <v>1.2030000000000001E-2</v>
      </c>
      <c r="Q39" s="99">
        <f>rep!Q174</f>
        <v>1.17676E-2</v>
      </c>
      <c r="R39" s="99">
        <f>rep!R174</f>
        <v>1.0546399999999999E-2</v>
      </c>
      <c r="S39" s="99">
        <f>rep!S174</f>
        <v>1.2746499999999999E-2</v>
      </c>
      <c r="T39" s="99">
        <f>rep!T174</f>
        <v>1.7661400000000001E-2</v>
      </c>
      <c r="U39" s="99">
        <f>rep!U174</f>
        <v>2.2546099999999999E-2</v>
      </c>
      <c r="V39" s="99">
        <f>rep!V174</f>
        <v>2.3060799999999999E-2</v>
      </c>
      <c r="W39" s="99">
        <f>rep!W174</f>
        <v>2.9328099999999999E-2</v>
      </c>
      <c r="X39" s="99">
        <f>rep!X174</f>
        <v>3.3344800000000001E-2</v>
      </c>
      <c r="Y39" s="99">
        <f>rep!Y174</f>
        <v>3.8966199999999999E-2</v>
      </c>
      <c r="Z39" s="99">
        <f>rep!Z174</f>
        <v>4.2024100000000002E-2</v>
      </c>
      <c r="AA39" s="99">
        <f>rep!AA174</f>
        <v>5.73643E-2</v>
      </c>
      <c r="AB39" s="99">
        <f>rep!AB174</f>
        <v>5.86157E-2</v>
      </c>
      <c r="AC39" s="99">
        <f>rep!AC174</f>
        <v>7.2553099999999995E-2</v>
      </c>
      <c r="AD39" s="99">
        <f>rep!AD174</f>
        <v>6.9606199999999993E-2</v>
      </c>
      <c r="AE39" s="99">
        <f>rep!AE174</f>
        <v>8.45225E-2</v>
      </c>
      <c r="AF39" s="99">
        <f>rep!AF174</f>
        <v>8.61373E-2</v>
      </c>
      <c r="AG39" s="99">
        <f>rep!AG174</f>
        <v>6.7406099999999997E-2</v>
      </c>
      <c r="AH39" s="99">
        <f>rep!AH174</f>
        <v>4.6807799999999997E-2</v>
      </c>
      <c r="AI39" s="99">
        <f>rep!AI174</f>
        <v>4.9179500000000001E-2</v>
      </c>
      <c r="AJ39" s="99">
        <f>rep!AJ174</f>
        <v>3.9046900000000002E-2</v>
      </c>
      <c r="AK39" s="99">
        <f>rep!AK174</f>
        <v>1.9669800000000001E-2</v>
      </c>
      <c r="AL39" s="99">
        <f>rep!AL174</f>
        <v>1.9235800000000001E-2</v>
      </c>
      <c r="AM39" s="99">
        <f>rep!AM174</f>
        <v>8.4169299999999996E-3</v>
      </c>
      <c r="AN39" s="99">
        <f>rep!AN174</f>
        <v>5.0965799999999999E-3</v>
      </c>
      <c r="AO39" s="99">
        <f>rep!AO174</f>
        <v>2.9267500000000001E-3</v>
      </c>
      <c r="AP39" s="99">
        <f>rep!AP174</f>
        <v>9.48671E-4</v>
      </c>
      <c r="AQ39" s="99">
        <f>rep!AQ174</f>
        <v>8.9820999999999998E-4</v>
      </c>
      <c r="AR39" s="99">
        <f>rep!AR174</f>
        <v>9.18394E-4</v>
      </c>
      <c r="AU39">
        <f t="shared" si="1"/>
        <v>36.326011922999996</v>
      </c>
      <c r="AV39">
        <f t="shared" si="2"/>
        <v>36.300064067301996</v>
      </c>
      <c r="AW39">
        <f t="shared" si="3"/>
        <v>45.740809354092335</v>
      </c>
      <c r="AX39">
        <f t="shared" si="4"/>
        <v>3.811734112841028</v>
      </c>
      <c r="AY39">
        <f t="shared" si="0"/>
        <v>1.3290464955488078E-2</v>
      </c>
      <c r="AZ39">
        <f t="shared" si="5"/>
        <v>1.3290464955488078E-2</v>
      </c>
    </row>
    <row r="40" spans="1:52" x14ac:dyDescent="0.2">
      <c r="A40">
        <v>2019</v>
      </c>
      <c r="B40" s="99">
        <f>rep!B175</f>
        <v>0</v>
      </c>
      <c r="C40" s="99">
        <f>rep!C175</f>
        <v>0</v>
      </c>
      <c r="D40" s="99">
        <f>rep!D175</f>
        <v>0</v>
      </c>
      <c r="E40" s="99">
        <f>rep!E175</f>
        <v>0</v>
      </c>
      <c r="F40" s="99">
        <f>rep!F175</f>
        <v>0</v>
      </c>
      <c r="G40" s="99">
        <f>rep!G175</f>
        <v>3.6314199999999998E-3</v>
      </c>
      <c r="H40" s="99">
        <f>rep!H175</f>
        <v>0</v>
      </c>
      <c r="I40" s="99">
        <f>rep!I175</f>
        <v>3.0511900000000001E-3</v>
      </c>
      <c r="J40" s="99">
        <f>rep!J175</f>
        <v>1.34252E-2</v>
      </c>
      <c r="K40" s="99">
        <f>rep!K175</f>
        <v>3.0682000000000001E-2</v>
      </c>
      <c r="L40" s="99">
        <f>rep!L175</f>
        <v>4.3576999999999998E-2</v>
      </c>
      <c r="M40" s="99">
        <f>rep!M175</f>
        <v>2.5509899999999999E-2</v>
      </c>
      <c r="N40" s="99">
        <f>rep!N175</f>
        <v>3.1002100000000001E-2</v>
      </c>
      <c r="O40" s="99">
        <f>rep!O175</f>
        <v>3.7014400000000003E-2</v>
      </c>
      <c r="P40" s="99">
        <f>rep!P175</f>
        <v>1.36553E-2</v>
      </c>
      <c r="Q40" s="99">
        <f>rep!Q175</f>
        <v>2.51498E-2</v>
      </c>
      <c r="R40" s="99">
        <f>rep!R175</f>
        <v>2.3349100000000001E-2</v>
      </c>
      <c r="S40" s="99">
        <f>rep!S175</f>
        <v>2.9921699999999999E-2</v>
      </c>
      <c r="T40" s="99">
        <f>rep!T175</f>
        <v>3.1522300000000003E-2</v>
      </c>
      <c r="U40" s="99">
        <f>rep!U175</f>
        <v>3.5063700000000003E-2</v>
      </c>
      <c r="V40" s="99">
        <f>rep!V175</f>
        <v>3.4523499999999999E-2</v>
      </c>
      <c r="W40" s="99">
        <f>rep!W175</f>
        <v>3.7404600000000003E-2</v>
      </c>
      <c r="X40" s="99">
        <f>rep!X175</f>
        <v>4.1336100000000001E-2</v>
      </c>
      <c r="Y40" s="99">
        <f>rep!Y175</f>
        <v>4.3296899999999999E-2</v>
      </c>
      <c r="Z40" s="99">
        <f>rep!Z175</f>
        <v>4.5667800000000001E-2</v>
      </c>
      <c r="AA40" s="99">
        <f>rep!AA175</f>
        <v>4.8949100000000002E-2</v>
      </c>
      <c r="AB40" s="99">
        <f>rep!AB175</f>
        <v>4.4117200000000002E-2</v>
      </c>
      <c r="AC40" s="99">
        <f>rep!AC175</f>
        <v>5.0469699999999999E-2</v>
      </c>
      <c r="AD40" s="99">
        <f>rep!AD175</f>
        <v>4.6828300000000003E-2</v>
      </c>
      <c r="AE40" s="99">
        <f>rep!AE175</f>
        <v>4.7208399999999998E-2</v>
      </c>
      <c r="AF40" s="99">
        <f>rep!AF175</f>
        <v>4.6168000000000001E-2</v>
      </c>
      <c r="AG40" s="99">
        <f>rep!AG175</f>
        <v>3.7824799999999999E-2</v>
      </c>
      <c r="AH40" s="99">
        <f>rep!AH175</f>
        <v>3.4623500000000001E-2</v>
      </c>
      <c r="AI40" s="99">
        <f>rep!AI175</f>
        <v>2.4839699999999999E-2</v>
      </c>
      <c r="AJ40" s="99">
        <f>rep!AJ175</f>
        <v>2.2058600000000001E-2</v>
      </c>
      <c r="AK40" s="99">
        <f>rep!AK175</f>
        <v>1.55161E-2</v>
      </c>
      <c r="AL40" s="99">
        <f>rep!AL175</f>
        <v>1.0494099999999999E-2</v>
      </c>
      <c r="AM40" s="99">
        <f>rep!AM175</f>
        <v>9.1635699999999994E-3</v>
      </c>
      <c r="AN40" s="99">
        <f>rep!AN175</f>
        <v>5.72223E-3</v>
      </c>
      <c r="AO40" s="99">
        <f>rep!AO175</f>
        <v>3.0311800000000001E-3</v>
      </c>
      <c r="AP40" s="99">
        <f>rep!AP175</f>
        <v>2.9811600000000001E-3</v>
      </c>
      <c r="AQ40" s="99">
        <f>rep!AQ175</f>
        <v>9.7037800000000004E-4</v>
      </c>
      <c r="AR40" s="99">
        <f>rep!AR175</f>
        <v>2.5009799999999998E-4</v>
      </c>
      <c r="AU40">
        <f t="shared" si="1"/>
        <v>32.568207553999997</v>
      </c>
      <c r="AV40">
        <f t="shared" si="2"/>
        <v>36.149430975024003</v>
      </c>
      <c r="AW40">
        <f t="shared" si="3"/>
        <v>45.256375587639241</v>
      </c>
      <c r="AX40">
        <f t="shared" si="4"/>
        <v>3.7713646323032699</v>
      </c>
      <c r="AY40">
        <f t="shared" si="0"/>
        <v>-1.8440901754952639</v>
      </c>
      <c r="AZ40">
        <f t="shared" si="5"/>
        <v>-1.8440901754952639</v>
      </c>
    </row>
    <row r="41" spans="1:52" x14ac:dyDescent="0.2">
      <c r="A41">
        <v>2020</v>
      </c>
      <c r="B41" s="99">
        <f>rep!B176</f>
        <v>0</v>
      </c>
      <c r="C41" s="99">
        <f>rep!C176</f>
        <v>0</v>
      </c>
      <c r="D41" s="99">
        <f>rep!D176</f>
        <v>0</v>
      </c>
      <c r="E41" s="99">
        <f>rep!E176</f>
        <v>0</v>
      </c>
      <c r="F41" s="99">
        <f>rep!F176</f>
        <v>0</v>
      </c>
      <c r="G41" s="99">
        <f>rep!G176</f>
        <v>0</v>
      </c>
      <c r="H41" s="99">
        <f>rep!H176</f>
        <v>0</v>
      </c>
      <c r="I41" s="99">
        <f>rep!I176</f>
        <v>0</v>
      </c>
      <c r="J41" s="99">
        <f>rep!J176</f>
        <v>0</v>
      </c>
      <c r="K41" s="99">
        <f>rep!K176</f>
        <v>3.8999599999999998E-4</v>
      </c>
      <c r="L41" s="99">
        <f>rep!L176</f>
        <v>0</v>
      </c>
      <c r="M41" s="99">
        <f>rep!M176</f>
        <v>4.6999500000000002E-4</v>
      </c>
      <c r="N41" s="99">
        <f>rep!N176</f>
        <v>1.4899900000000001E-3</v>
      </c>
      <c r="O41" s="99">
        <f>rep!O176</f>
        <v>3.23997E-3</v>
      </c>
      <c r="P41" s="99">
        <f>rep!P176</f>
        <v>1.9799800000000001E-3</v>
      </c>
      <c r="Q41" s="99">
        <f>rep!Q176</f>
        <v>8.8199100000000002E-3</v>
      </c>
      <c r="R41" s="99">
        <f>rep!R176</f>
        <v>6.8399300000000001E-3</v>
      </c>
      <c r="S41" s="99">
        <f>rep!S176</f>
        <v>1.37199E-2</v>
      </c>
      <c r="T41" s="99">
        <f>rep!T176</f>
        <v>1.1319900000000001E-2</v>
      </c>
      <c r="U41" s="99">
        <f>rep!U176</f>
        <v>2.2889799999999998E-2</v>
      </c>
      <c r="V41" s="99">
        <f>rep!V176</f>
        <v>2.1249799999999999E-2</v>
      </c>
      <c r="W41" s="99">
        <f>rep!W176</f>
        <v>2.5149700000000001E-2</v>
      </c>
      <c r="X41" s="99">
        <f>rep!X176</f>
        <v>3.6609599999999999E-2</v>
      </c>
      <c r="Y41" s="99">
        <f>rep!Y176</f>
        <v>5.4619500000000001E-2</v>
      </c>
      <c r="Z41" s="99">
        <f>rep!Z176</f>
        <v>6.1699400000000001E-2</v>
      </c>
      <c r="AA41" s="99">
        <f>rep!AA176</f>
        <v>6.3929399999999997E-2</v>
      </c>
      <c r="AB41" s="99">
        <f>rep!AB176</f>
        <v>5.0919499999999999E-2</v>
      </c>
      <c r="AC41" s="99">
        <f>rep!AC176</f>
        <v>6.6939299999999993E-2</v>
      </c>
      <c r="AD41" s="99">
        <f>rep!AD176</f>
        <v>7.0889300000000002E-2</v>
      </c>
      <c r="AE41" s="99">
        <f>rep!AE176</f>
        <v>6.4149399999999995E-2</v>
      </c>
      <c r="AF41" s="99">
        <f>rep!AF176</f>
        <v>6.4679399999999998E-2</v>
      </c>
      <c r="AG41" s="99">
        <f>rep!AG176</f>
        <v>7.76892E-2</v>
      </c>
      <c r="AH41" s="99">
        <f>rep!AH176</f>
        <v>6.2519400000000003E-2</v>
      </c>
      <c r="AI41" s="99">
        <f>rep!AI176</f>
        <v>5.90894E-2</v>
      </c>
      <c r="AJ41" s="99">
        <f>rep!AJ176</f>
        <v>5.6819399999999999E-2</v>
      </c>
      <c r="AK41" s="99">
        <f>rep!AK176</f>
        <v>2.9829700000000001E-2</v>
      </c>
      <c r="AL41" s="99">
        <f>rep!AL176</f>
        <v>2.6329700000000001E-2</v>
      </c>
      <c r="AM41" s="99">
        <f>rep!AM176</f>
        <v>1.35899E-2</v>
      </c>
      <c r="AN41" s="99">
        <f>rep!AN176</f>
        <v>8.4499199999999997E-3</v>
      </c>
      <c r="AO41" s="99">
        <f>rep!AO176</f>
        <v>1.6599799999999999E-3</v>
      </c>
      <c r="AP41" s="99">
        <f>rep!AP176</f>
        <v>6.15994E-3</v>
      </c>
      <c r="AQ41" s="99">
        <f>rep!AQ176</f>
        <v>5.8599400000000001E-3</v>
      </c>
      <c r="AR41" s="99">
        <f>rep!AR176</f>
        <v>9.9999000000000006E-6</v>
      </c>
      <c r="AU41">
        <f t="shared" si="1"/>
        <v>37.879186073800007</v>
      </c>
      <c r="AV41">
        <f t="shared" si="2"/>
        <v>36.030044608889014</v>
      </c>
      <c r="AW41">
        <f t="shared" si="3"/>
        <v>44.562171162793447</v>
      </c>
      <c r="AX41">
        <f t="shared" si="4"/>
        <v>3.7135142635661205</v>
      </c>
      <c r="AY41">
        <f t="shared" si="0"/>
        <v>0.95957204899491999</v>
      </c>
      <c r="AZ41">
        <f t="shared" si="5"/>
        <v>0.95957204899491999</v>
      </c>
    </row>
    <row r="42" spans="1:52" x14ac:dyDescent="0.2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</row>
    <row r="43" spans="1:52" x14ac:dyDescent="0.2">
      <c r="A43" t="s">
        <v>54</v>
      </c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</row>
    <row r="44" spans="1:52" x14ac:dyDescent="0.2">
      <c r="A44">
        <v>1987</v>
      </c>
      <c r="B44" s="99">
        <f>rep!B178</f>
        <v>4.1971800000000003E-8</v>
      </c>
      <c r="C44" s="99">
        <f>rep!C178</f>
        <v>7.1812200000000003E-7</v>
      </c>
      <c r="D44" s="99">
        <f>rep!D178</f>
        <v>8.4004000000000001E-6</v>
      </c>
      <c r="E44" s="99">
        <f>rep!E178</f>
        <v>6.7239300000000005E-5</v>
      </c>
      <c r="F44" s="99">
        <f>rep!F178</f>
        <v>3.6864999999999999E-4</v>
      </c>
      <c r="G44" s="99">
        <f>rep!G178</f>
        <v>1.3867199999999999E-3</v>
      </c>
      <c r="H44" s="99">
        <f>rep!H178</f>
        <v>3.5919599999999999E-3</v>
      </c>
      <c r="I44" s="99">
        <f>rep!I178</f>
        <v>6.4731900000000002E-3</v>
      </c>
      <c r="J44" s="99">
        <f>rep!J178</f>
        <v>8.3908899999999998E-3</v>
      </c>
      <c r="K44" s="99">
        <f>rep!K178</f>
        <v>8.6981699999999999E-3</v>
      </c>
      <c r="L44" s="99">
        <f>rep!L178</f>
        <v>9.1477399999999997E-3</v>
      </c>
      <c r="M44" s="99">
        <f>rep!M178</f>
        <v>1.1657900000000001E-2</v>
      </c>
      <c r="N44" s="99">
        <f>rep!N178</f>
        <v>1.5865299999999999E-2</v>
      </c>
      <c r="O44" s="99">
        <f>rep!O178</f>
        <v>2.0055699999999999E-2</v>
      </c>
      <c r="P44" s="99">
        <f>rep!P178</f>
        <v>2.35199E-2</v>
      </c>
      <c r="Q44" s="99">
        <f>rep!Q178</f>
        <v>2.7097699999999999E-2</v>
      </c>
      <c r="R44" s="99">
        <f>rep!R178</f>
        <v>3.1726499999999998E-2</v>
      </c>
      <c r="S44" s="99">
        <f>rep!S178</f>
        <v>3.7231199999999999E-2</v>
      </c>
      <c r="T44" s="99">
        <f>rep!T178</f>
        <v>4.27412E-2</v>
      </c>
      <c r="U44" s="99">
        <f>rep!U178</f>
        <v>4.7719999999999999E-2</v>
      </c>
      <c r="V44" s="99">
        <f>rep!V178</f>
        <v>5.2165799999999998E-2</v>
      </c>
      <c r="W44" s="99">
        <f>rep!W178</f>
        <v>5.6084299999999997E-2</v>
      </c>
      <c r="X44" s="99">
        <f>rep!X178</f>
        <v>5.9168999999999999E-2</v>
      </c>
      <c r="Y44" s="99">
        <f>rep!Y178</f>
        <v>6.0989399999999999E-2</v>
      </c>
      <c r="Z44" s="99">
        <f>rep!Z178</f>
        <v>6.1274500000000003E-2</v>
      </c>
      <c r="AA44" s="99">
        <f>rep!AA178</f>
        <v>5.9973199999999997E-2</v>
      </c>
      <c r="AB44" s="99">
        <f>rep!AB178</f>
        <v>5.7175499999999997E-2</v>
      </c>
      <c r="AC44" s="99">
        <f>rep!AC178</f>
        <v>5.3064E-2</v>
      </c>
      <c r="AD44" s="99">
        <f>rep!AD178</f>
        <v>4.79131E-2</v>
      </c>
      <c r="AE44" s="99">
        <f>rep!AE178</f>
        <v>4.2072999999999999E-2</v>
      </c>
      <c r="AF44" s="99">
        <f>rep!AF178</f>
        <v>3.5922099999999998E-2</v>
      </c>
      <c r="AG44" s="99">
        <f>rep!AG178</f>
        <v>2.9814799999999999E-2</v>
      </c>
      <c r="AH44" s="99">
        <f>rep!AH178</f>
        <v>2.4044900000000001E-2</v>
      </c>
      <c r="AI44" s="99">
        <f>rep!AI178</f>
        <v>1.8830199999999998E-2</v>
      </c>
      <c r="AJ44" s="99">
        <f>rep!AJ178</f>
        <v>1.4306900000000001E-2</v>
      </c>
      <c r="AK44" s="99">
        <f>rep!AK178</f>
        <v>1.0534699999999999E-2</v>
      </c>
      <c r="AL44" s="99">
        <f>rep!AL178</f>
        <v>7.5078100000000002E-3</v>
      </c>
      <c r="AM44" s="99">
        <f>rep!AM178</f>
        <v>5.1707799999999998E-3</v>
      </c>
      <c r="AN44" s="99">
        <f>rep!AN178</f>
        <v>3.4357599999999999E-3</v>
      </c>
      <c r="AO44" s="99">
        <f>rep!AO178</f>
        <v>2.1986000000000002E-3</v>
      </c>
      <c r="AP44" s="99">
        <f>rep!AP178</f>
        <v>1.3525099999999999E-3</v>
      </c>
      <c r="AQ44" s="99">
        <f>rep!AQ178</f>
        <v>7.9842400000000005E-4</v>
      </c>
      <c r="AR44" s="99">
        <f>rep!AR178</f>
        <v>4.51512E-4</v>
      </c>
    </row>
    <row r="45" spans="1:52" x14ac:dyDescent="0.2">
      <c r="A45">
        <v>1988</v>
      </c>
      <c r="B45" s="99">
        <f>rep!B179</f>
        <v>6.7368800000000002E-8</v>
      </c>
      <c r="C45" s="99">
        <f>rep!C179</f>
        <v>1.15261E-6</v>
      </c>
      <c r="D45" s="99">
        <f>rep!D179</f>
        <v>1.34811E-5</v>
      </c>
      <c r="E45" s="99">
        <f>rep!E179</f>
        <v>1.07876E-4</v>
      </c>
      <c r="F45" s="99">
        <f>rep!F179</f>
        <v>5.9107599999999995E-4</v>
      </c>
      <c r="G45" s="99">
        <f>rep!G179</f>
        <v>2.2201999999999999E-3</v>
      </c>
      <c r="H45" s="99">
        <f>rep!H179</f>
        <v>5.72997E-3</v>
      </c>
      <c r="I45" s="99">
        <f>rep!I179</f>
        <v>1.0222E-2</v>
      </c>
      <c r="J45" s="99">
        <f>rep!J179</f>
        <v>1.2854000000000001E-2</v>
      </c>
      <c r="K45" s="99">
        <f>rep!K179</f>
        <v>1.22039E-2</v>
      </c>
      <c r="L45" s="99">
        <f>rep!L179</f>
        <v>1.06996E-2</v>
      </c>
      <c r="M45" s="99">
        <f>rep!M179</f>
        <v>1.14831E-2</v>
      </c>
      <c r="N45" s="99">
        <f>rep!N179</f>
        <v>1.4778899999999999E-2</v>
      </c>
      <c r="O45" s="99">
        <f>rep!O179</f>
        <v>1.8891999999999999E-2</v>
      </c>
      <c r="P45" s="99">
        <f>rep!P179</f>
        <v>2.2987299999999999E-2</v>
      </c>
      <c r="Q45" s="99">
        <f>rep!Q179</f>
        <v>2.7707200000000001E-2</v>
      </c>
      <c r="R45" s="99">
        <f>rep!R179</f>
        <v>3.3742899999999999E-2</v>
      </c>
      <c r="S45" s="99">
        <f>rep!S179</f>
        <v>4.07239E-2</v>
      </c>
      <c r="T45" s="99">
        <f>rep!T179</f>
        <v>4.76503E-2</v>
      </c>
      <c r="U45" s="99">
        <f>rep!U179</f>
        <v>5.3837599999999999E-2</v>
      </c>
      <c r="V45" s="99">
        <f>rep!V179</f>
        <v>5.9060000000000001E-2</v>
      </c>
      <c r="W45" s="99">
        <f>rep!W179</f>
        <v>6.30748E-2</v>
      </c>
      <c r="X45" s="99">
        <f>rep!X179</f>
        <v>6.5423400000000007E-2</v>
      </c>
      <c r="Y45" s="99">
        <f>rep!Y179</f>
        <v>6.5707699999999994E-2</v>
      </c>
      <c r="Z45" s="99">
        <f>rep!Z179</f>
        <v>6.3866900000000004E-2</v>
      </c>
      <c r="AA45" s="99">
        <f>rep!AA179</f>
        <v>6.0156899999999999E-2</v>
      </c>
      <c r="AB45" s="99">
        <f>rep!AB179</f>
        <v>5.4985399999999997E-2</v>
      </c>
      <c r="AC45" s="99">
        <f>rep!AC179</f>
        <v>4.8808200000000003E-2</v>
      </c>
      <c r="AD45" s="99">
        <f>rep!AD179</f>
        <v>4.2099200000000003E-2</v>
      </c>
      <c r="AE45" s="99">
        <f>rep!AE179</f>
        <v>3.5317599999999998E-2</v>
      </c>
      <c r="AF45" s="99">
        <f>rep!AF179</f>
        <v>2.8853500000000001E-2</v>
      </c>
      <c r="AG45" s="99">
        <f>rep!AG179</f>
        <v>2.29854E-2</v>
      </c>
      <c r="AH45" s="99">
        <f>rep!AH179</f>
        <v>1.78724E-2</v>
      </c>
      <c r="AI45" s="99">
        <f>rep!AI179</f>
        <v>1.35715E-2</v>
      </c>
      <c r="AJ45" s="99">
        <f>rep!AJ179</f>
        <v>1.00649E-2</v>
      </c>
      <c r="AK45" s="99">
        <f>rep!AK179</f>
        <v>7.2864000000000002E-3</v>
      </c>
      <c r="AL45" s="99">
        <f>rep!AL179</f>
        <v>5.1434200000000001E-3</v>
      </c>
      <c r="AM45" s="99">
        <f>rep!AM179</f>
        <v>3.53419E-3</v>
      </c>
      <c r="AN45" s="99">
        <f>rep!AN179</f>
        <v>2.3586900000000001E-3</v>
      </c>
      <c r="AO45" s="99">
        <f>rep!AO179</f>
        <v>1.5250800000000001E-3</v>
      </c>
      <c r="AP45" s="99">
        <f>rep!AP179</f>
        <v>9.5272100000000001E-4</v>
      </c>
      <c r="AQ45" s="99">
        <f>rep!AQ179</f>
        <v>5.7344299999999998E-4</v>
      </c>
      <c r="AR45" s="99">
        <f>rep!AR179</f>
        <v>3.3165899999999999E-4</v>
      </c>
    </row>
    <row r="46" spans="1:52" x14ac:dyDescent="0.2">
      <c r="A46">
        <v>1989</v>
      </c>
      <c r="B46" s="99">
        <f>rep!B180</f>
        <v>6.5198800000000003E-8</v>
      </c>
      <c r="C46" s="99">
        <f>rep!C180</f>
        <v>1.11551E-6</v>
      </c>
      <c r="D46" s="99">
        <f>rep!D180</f>
        <v>1.30484E-5</v>
      </c>
      <c r="E46" s="99">
        <f>rep!E180</f>
        <v>1.0443299999999999E-4</v>
      </c>
      <c r="F46" s="99">
        <f>rep!F180</f>
        <v>5.7244700000000002E-4</v>
      </c>
      <c r="G46" s="99">
        <f>rep!G180</f>
        <v>2.15226E-3</v>
      </c>
      <c r="H46" s="99">
        <f>rep!H180</f>
        <v>5.5678999999999998E-3</v>
      </c>
      <c r="I46" s="99">
        <f>rep!I180</f>
        <v>9.9988000000000004E-3</v>
      </c>
      <c r="J46" s="99">
        <f>rep!J180</f>
        <v>1.2824500000000001E-2</v>
      </c>
      <c r="K46" s="99">
        <f>rep!K180</f>
        <v>1.28962E-2</v>
      </c>
      <c r="L46" s="99">
        <f>rep!L180</f>
        <v>1.27539E-2</v>
      </c>
      <c r="M46" s="99">
        <f>rep!M180</f>
        <v>1.5263000000000001E-2</v>
      </c>
      <c r="N46" s="99">
        <f>rep!N180</f>
        <v>1.9880200000000001E-2</v>
      </c>
      <c r="O46" s="99">
        <f>rep!O180</f>
        <v>2.39872E-2</v>
      </c>
      <c r="P46" s="99">
        <f>rep!P180</f>
        <v>2.64146E-2</v>
      </c>
      <c r="Q46" s="99">
        <f>rep!Q180</f>
        <v>2.8462100000000001E-2</v>
      </c>
      <c r="R46" s="99">
        <f>rep!R180</f>
        <v>3.2017499999999997E-2</v>
      </c>
      <c r="S46" s="99">
        <f>rep!S180</f>
        <v>3.7636799999999998E-2</v>
      </c>
      <c r="T46" s="99">
        <f>rep!T180</f>
        <v>4.45739E-2</v>
      </c>
      <c r="U46" s="99">
        <f>rep!U180</f>
        <v>5.1846200000000002E-2</v>
      </c>
      <c r="V46" s="99">
        <f>rep!V180</f>
        <v>5.8702499999999998E-2</v>
      </c>
      <c r="W46" s="99">
        <f>rep!W180</f>
        <v>6.4402200000000007E-2</v>
      </c>
      <c r="X46" s="99">
        <f>rep!X180</f>
        <v>6.8122799999999997E-2</v>
      </c>
      <c r="Y46" s="99">
        <f>rep!Y180</f>
        <v>6.9231799999999996E-2</v>
      </c>
      <c r="Z46" s="99">
        <f>rep!Z180</f>
        <v>6.7542000000000005E-2</v>
      </c>
      <c r="AA46" s="99">
        <f>rep!AA180</f>
        <v>6.3299999999999995E-2</v>
      </c>
      <c r="AB46" s="99">
        <f>rep!AB180</f>
        <v>5.7038699999999998E-2</v>
      </c>
      <c r="AC46" s="99">
        <f>rep!AC180</f>
        <v>4.9450599999999997E-2</v>
      </c>
      <c r="AD46" s="99">
        <f>rep!AD180</f>
        <v>4.1289199999999998E-2</v>
      </c>
      <c r="AE46" s="99">
        <f>rep!AE180</f>
        <v>3.3257099999999998E-2</v>
      </c>
      <c r="AF46" s="99">
        <f>rep!AF180</f>
        <v>2.5899599999999998E-2</v>
      </c>
      <c r="AG46" s="99">
        <f>rep!AG180</f>
        <v>1.9550499999999998E-2</v>
      </c>
      <c r="AH46" s="99">
        <f>rep!AH180</f>
        <v>1.43409E-2</v>
      </c>
      <c r="AI46" s="99">
        <f>rep!AI180</f>
        <v>1.0247300000000001E-2</v>
      </c>
      <c r="AJ46" s="99">
        <f>rep!AJ180</f>
        <v>7.1491799999999998E-3</v>
      </c>
      <c r="AK46" s="99">
        <f>rep!AK180</f>
        <v>4.8792100000000001E-3</v>
      </c>
      <c r="AL46" s="99">
        <f>rep!AL180</f>
        <v>3.26151E-3</v>
      </c>
      <c r="AM46" s="99">
        <f>rep!AM180</f>
        <v>2.13576E-3</v>
      </c>
      <c r="AN46" s="99">
        <f>rep!AN180</f>
        <v>1.3687599999999999E-3</v>
      </c>
      <c r="AO46" s="99">
        <f>rep!AO180</f>
        <v>8.5672099999999996E-4</v>
      </c>
      <c r="AP46" s="99">
        <f>rep!AP180</f>
        <v>5.2215699999999998E-4</v>
      </c>
      <c r="AQ46" s="99">
        <f>rep!AQ180</f>
        <v>3.0880099999999999E-4</v>
      </c>
      <c r="AR46" s="99">
        <f>rep!AR180</f>
        <v>1.76539E-4</v>
      </c>
    </row>
    <row r="47" spans="1:52" x14ac:dyDescent="0.2">
      <c r="A47">
        <v>1990</v>
      </c>
      <c r="B47" s="99">
        <f>rep!B181</f>
        <v>6.8992100000000005E-8</v>
      </c>
      <c r="C47" s="99">
        <f>rep!C181</f>
        <v>1.1804200000000001E-6</v>
      </c>
      <c r="D47" s="99">
        <f>rep!D181</f>
        <v>1.38076E-5</v>
      </c>
      <c r="E47" s="99">
        <f>rep!E181</f>
        <v>1.10511E-4</v>
      </c>
      <c r="F47" s="99">
        <f>rep!F181</f>
        <v>6.0578300000000004E-4</v>
      </c>
      <c r="G47" s="99">
        <f>rep!G181</f>
        <v>2.2777499999999998E-3</v>
      </c>
      <c r="H47" s="99">
        <f>rep!H181</f>
        <v>5.8936199999999996E-3</v>
      </c>
      <c r="I47" s="99">
        <f>rep!I181</f>
        <v>1.0589400000000001E-2</v>
      </c>
      <c r="J47" s="99">
        <f>rep!J181</f>
        <v>1.3605900000000001E-2</v>
      </c>
      <c r="K47" s="99">
        <f>rep!K181</f>
        <v>1.3761199999999999E-2</v>
      </c>
      <c r="L47" s="99">
        <f>rep!L181</f>
        <v>1.38119E-2</v>
      </c>
      <c r="M47" s="99">
        <f>rep!M181</f>
        <v>1.69079E-2</v>
      </c>
      <c r="N47" s="99">
        <f>rep!N181</f>
        <v>2.2645599999999998E-2</v>
      </c>
      <c r="O47" s="99">
        <f>rep!O181</f>
        <v>2.8430500000000001E-2</v>
      </c>
      <c r="P47" s="99">
        <f>rep!P181</f>
        <v>3.30359E-2</v>
      </c>
      <c r="Q47" s="99">
        <f>rep!Q181</f>
        <v>3.7428700000000002E-2</v>
      </c>
      <c r="R47" s="99">
        <f>rep!R181</f>
        <v>4.27014E-2</v>
      </c>
      <c r="S47" s="99">
        <f>rep!S181</f>
        <v>4.8422600000000003E-2</v>
      </c>
      <c r="T47" s="99">
        <f>rep!T181</f>
        <v>5.3365000000000003E-2</v>
      </c>
      <c r="U47" s="99">
        <f>rep!U181</f>
        <v>5.7046199999999998E-2</v>
      </c>
      <c r="V47" s="99">
        <f>rep!V181</f>
        <v>5.9924900000000003E-2</v>
      </c>
      <c r="W47" s="99">
        <f>rep!W181</f>
        <v>6.2409300000000001E-2</v>
      </c>
      <c r="X47" s="99">
        <f>rep!X181</f>
        <v>6.4181299999999997E-2</v>
      </c>
      <c r="Y47" s="99">
        <f>rep!Y181</f>
        <v>6.4449199999999998E-2</v>
      </c>
      <c r="Z47" s="99">
        <f>rep!Z181</f>
        <v>6.2556299999999995E-2</v>
      </c>
      <c r="AA47" s="99">
        <f>rep!AA181</f>
        <v>5.8327299999999999E-2</v>
      </c>
      <c r="AB47" s="99">
        <f>rep!AB181</f>
        <v>5.2076999999999998E-2</v>
      </c>
      <c r="AC47" s="99">
        <f>rep!AC181</f>
        <v>4.4464299999999998E-2</v>
      </c>
      <c r="AD47" s="99">
        <f>rep!AD181</f>
        <v>3.6303799999999997E-2</v>
      </c>
      <c r="AE47" s="99">
        <f>rep!AE181</f>
        <v>2.83745E-2</v>
      </c>
      <c r="AF47" s="99">
        <f>rep!AF181</f>
        <v>2.12683E-2</v>
      </c>
      <c r="AG47" s="99">
        <f>rep!AG181</f>
        <v>1.53232E-2</v>
      </c>
      <c r="AH47" s="99">
        <f>rep!AH181</f>
        <v>1.06379E-2</v>
      </c>
      <c r="AI47" s="99">
        <f>rep!AI181</f>
        <v>7.1361899999999997E-3</v>
      </c>
      <c r="AJ47" s="99">
        <f>rep!AJ181</f>
        <v>4.6403700000000004E-3</v>
      </c>
      <c r="AK47" s="99">
        <f>rep!AK181</f>
        <v>2.9350499999999998E-3</v>
      </c>
      <c r="AL47" s="99">
        <f>rep!AL181</f>
        <v>1.81197E-3</v>
      </c>
      <c r="AM47" s="99">
        <f>rep!AM181</f>
        <v>1.0950999999999999E-3</v>
      </c>
      <c r="AN47" s="99">
        <f>rep!AN181</f>
        <v>6.4924500000000001E-4</v>
      </c>
      <c r="AO47" s="99">
        <f>rep!AO181</f>
        <v>3.7785999999999999E-4</v>
      </c>
      <c r="AP47" s="99">
        <f>rep!AP181</f>
        <v>2.15725E-4</v>
      </c>
      <c r="AQ47" s="99">
        <f>rep!AQ181</f>
        <v>1.2055199999999999E-4</v>
      </c>
      <c r="AR47" s="99">
        <f>rep!AR181</f>
        <v>6.5721499999999997E-5</v>
      </c>
    </row>
    <row r="48" spans="1:52" x14ac:dyDescent="0.2">
      <c r="A48">
        <v>1991</v>
      </c>
      <c r="B48" s="99">
        <f>rep!B182</f>
        <v>8.4514100000000004E-8</v>
      </c>
      <c r="C48" s="99">
        <f>rep!C182</f>
        <v>1.44597E-6</v>
      </c>
      <c r="D48" s="99">
        <f>rep!D182</f>
        <v>1.6913099999999999E-5</v>
      </c>
      <c r="E48" s="99">
        <f>rep!E182</f>
        <v>1.35353E-4</v>
      </c>
      <c r="F48" s="99">
        <f>rep!F182</f>
        <v>7.4179599999999997E-4</v>
      </c>
      <c r="G48" s="99">
        <f>rep!G182</f>
        <v>2.7877800000000001E-3</v>
      </c>
      <c r="H48" s="99">
        <f>rep!H182</f>
        <v>7.2042900000000003E-3</v>
      </c>
      <c r="I48" s="99">
        <f>rep!I182</f>
        <v>1.28994E-2</v>
      </c>
      <c r="J48" s="99">
        <f>rep!J182</f>
        <v>1.6402E-2</v>
      </c>
      <c r="K48" s="99">
        <f>rep!K182</f>
        <v>1.6098000000000001E-2</v>
      </c>
      <c r="L48" s="99">
        <f>rep!L182</f>
        <v>1.51954E-2</v>
      </c>
      <c r="M48" s="99">
        <f>rep!M182</f>
        <v>1.75762E-2</v>
      </c>
      <c r="N48" s="99">
        <f>rep!N182</f>
        <v>2.3096999999999999E-2</v>
      </c>
      <c r="O48" s="99">
        <f>rep!O182</f>
        <v>2.9070599999999999E-2</v>
      </c>
      <c r="P48" s="99">
        <f>rep!P182</f>
        <v>3.42352E-2</v>
      </c>
      <c r="Q48" s="99">
        <f>rep!Q182</f>
        <v>3.9680399999999998E-2</v>
      </c>
      <c r="R48" s="99">
        <f>rep!R182</f>
        <v>4.6639800000000002E-2</v>
      </c>
      <c r="S48" s="99">
        <f>rep!S182</f>
        <v>5.4639600000000003E-2</v>
      </c>
      <c r="T48" s="99">
        <f>rep!T182</f>
        <v>6.2052099999999999E-2</v>
      </c>
      <c r="U48" s="99">
        <f>rep!U182</f>
        <v>6.76118E-2</v>
      </c>
      <c r="V48" s="99">
        <f>rep!V182</f>
        <v>7.0849800000000004E-2</v>
      </c>
      <c r="W48" s="99">
        <f>rep!W182</f>
        <v>7.1569900000000006E-2</v>
      </c>
      <c r="X48" s="99">
        <f>rep!X182</f>
        <v>6.9588499999999998E-2</v>
      </c>
      <c r="Y48" s="99">
        <f>rep!Y182</f>
        <v>6.50197E-2</v>
      </c>
      <c r="Z48" s="99">
        <f>rep!Z182</f>
        <v>5.8465799999999998E-2</v>
      </c>
      <c r="AA48" s="99">
        <f>rep!AA182</f>
        <v>5.0778299999999998E-2</v>
      </c>
      <c r="AB48" s="99">
        <f>rep!AB182</f>
        <v>4.2703900000000003E-2</v>
      </c>
      <c r="AC48" s="99">
        <f>rep!AC182</f>
        <v>3.4755599999999998E-2</v>
      </c>
      <c r="AD48" s="99">
        <f>rep!AD182</f>
        <v>2.7289899999999999E-2</v>
      </c>
      <c r="AE48" s="99">
        <f>rep!AE182</f>
        <v>2.0595200000000001E-2</v>
      </c>
      <c r="AF48" s="99">
        <f>rep!AF182</f>
        <v>1.48947E-2</v>
      </c>
      <c r="AG48" s="99">
        <f>rep!AG182</f>
        <v>1.03059E-2</v>
      </c>
      <c r="AH48" s="99">
        <f>rep!AH182</f>
        <v>6.8193500000000001E-3</v>
      </c>
      <c r="AI48" s="99">
        <f>rep!AI182</f>
        <v>4.3180400000000004E-3</v>
      </c>
      <c r="AJ48" s="99">
        <f>rep!AJ182</f>
        <v>2.6206799999999998E-3</v>
      </c>
      <c r="AK48" s="99">
        <f>rep!AK182</f>
        <v>1.5282799999999999E-3</v>
      </c>
      <c r="AL48" s="99">
        <f>rep!AL182</f>
        <v>8.5909199999999999E-4</v>
      </c>
      <c r="AM48" s="99">
        <f>rep!AM182</f>
        <v>4.6721600000000001E-4</v>
      </c>
      <c r="AN48" s="99">
        <f>rep!AN182</f>
        <v>2.46794E-4</v>
      </c>
      <c r="AO48" s="99">
        <f>rep!AO182</f>
        <v>1.2710900000000001E-4</v>
      </c>
      <c r="AP48" s="99">
        <f>rep!AP182</f>
        <v>6.4058400000000003E-5</v>
      </c>
      <c r="AQ48" s="99">
        <f>rep!AQ182</f>
        <v>3.1674200000000002E-5</v>
      </c>
      <c r="AR48" s="99">
        <f>rep!AR182</f>
        <v>1.5387500000000001E-5</v>
      </c>
    </row>
    <row r="49" spans="1:81" x14ac:dyDescent="0.2">
      <c r="A49">
        <v>1992</v>
      </c>
      <c r="B49" s="99">
        <f>rep!B183</f>
        <v>5.5970499999999998E-8</v>
      </c>
      <c r="C49" s="99">
        <f>rep!C183</f>
        <v>9.5763699999999991E-7</v>
      </c>
      <c r="D49" s="99">
        <f>rep!D183</f>
        <v>1.1202199999999999E-5</v>
      </c>
      <c r="E49" s="99">
        <f>rep!E183</f>
        <v>8.9665699999999998E-5</v>
      </c>
      <c r="F49" s="99">
        <f>rep!F183</f>
        <v>4.9160600000000001E-4</v>
      </c>
      <c r="G49" s="99">
        <f>rep!G183</f>
        <v>1.84924E-3</v>
      </c>
      <c r="H49" s="99">
        <f>rep!H183</f>
        <v>4.7899800000000001E-3</v>
      </c>
      <c r="I49" s="99">
        <f>rep!I183</f>
        <v>8.6319900000000008E-3</v>
      </c>
      <c r="J49" s="99">
        <f>rep!J183</f>
        <v>1.11877E-2</v>
      </c>
      <c r="K49" s="99">
        <f>rep!K183</f>
        <v>1.15887E-2</v>
      </c>
      <c r="L49" s="99">
        <f>rep!L183</f>
        <v>1.2152899999999999E-2</v>
      </c>
      <c r="M49" s="99">
        <f>rep!M183</f>
        <v>1.53904E-2</v>
      </c>
      <c r="N49" s="99">
        <f>rep!N183</f>
        <v>2.0731400000000001E-2</v>
      </c>
      <c r="O49" s="99">
        <f>rep!O183</f>
        <v>2.5792099999999998E-2</v>
      </c>
      <c r="P49" s="99">
        <f>rep!P183</f>
        <v>2.9596799999999999E-2</v>
      </c>
      <c r="Q49" s="99">
        <f>rep!Q183</f>
        <v>3.3402000000000001E-2</v>
      </c>
      <c r="R49" s="99">
        <f>rep!R183</f>
        <v>3.8774000000000003E-2</v>
      </c>
      <c r="S49" s="99">
        <f>rep!S183</f>
        <v>4.5818699999999997E-2</v>
      </c>
      <c r="T49" s="99">
        <f>rep!T183</f>
        <v>5.3478699999999997E-2</v>
      </c>
      <c r="U49" s="99">
        <f>rep!U183</f>
        <v>6.0749299999999999E-2</v>
      </c>
      <c r="V49" s="99">
        <f>rep!V183</f>
        <v>6.7034200000000002E-2</v>
      </c>
      <c r="W49" s="99">
        <f>rep!W183</f>
        <v>7.1702699999999994E-2</v>
      </c>
      <c r="X49" s="99">
        <f>rep!X183</f>
        <v>7.3910100000000006E-2</v>
      </c>
      <c r="Y49" s="99">
        <f>rep!Y183</f>
        <v>7.2976799999999994E-2</v>
      </c>
      <c r="Z49" s="99">
        <f>rep!Z183</f>
        <v>6.8793699999999999E-2</v>
      </c>
      <c r="AA49" s="99">
        <f>rep!AA183</f>
        <v>6.18627E-2</v>
      </c>
      <c r="AB49" s="99">
        <f>rep!AB183</f>
        <v>5.3081499999999997E-2</v>
      </c>
      <c r="AC49" s="99">
        <f>rep!AC183</f>
        <v>4.3493200000000003E-2</v>
      </c>
      <c r="AD49" s="99">
        <f>rep!AD183</f>
        <v>3.4076700000000001E-2</v>
      </c>
      <c r="AE49" s="99">
        <f>rep!AE183</f>
        <v>2.5581799999999998E-2</v>
      </c>
      <c r="AF49" s="99">
        <f>rep!AF183</f>
        <v>1.8442E-2</v>
      </c>
      <c r="AG49" s="99">
        <f>rep!AG183</f>
        <v>1.27875E-2</v>
      </c>
      <c r="AH49" s="99">
        <f>rep!AH183</f>
        <v>8.5321100000000007E-3</v>
      </c>
      <c r="AI49" s="99">
        <f>rep!AI183</f>
        <v>5.4743200000000004E-3</v>
      </c>
      <c r="AJ49" s="99">
        <f>rep!AJ183</f>
        <v>3.3734500000000001E-3</v>
      </c>
      <c r="AK49" s="99">
        <f>rep!AK183</f>
        <v>1.9942699999999998E-3</v>
      </c>
      <c r="AL49" s="99">
        <f>rep!AL183</f>
        <v>1.1302899999999999E-3</v>
      </c>
      <c r="AM49" s="99">
        <f>rep!AM183</f>
        <v>6.1423700000000001E-4</v>
      </c>
      <c r="AN49" s="99">
        <f>rep!AN183</f>
        <v>3.2034300000000001E-4</v>
      </c>
      <c r="AO49" s="99">
        <f>rep!AO183</f>
        <v>1.6059700000000001E-4</v>
      </c>
      <c r="AP49" s="99">
        <f>rep!AP183</f>
        <v>7.7570000000000004E-5</v>
      </c>
      <c r="AQ49" s="99">
        <f>rep!AQ183</f>
        <v>3.6196599999999998E-5</v>
      </c>
      <c r="AR49" s="99">
        <f>rep!AR183</f>
        <v>1.63651E-5</v>
      </c>
    </row>
    <row r="50" spans="1:81" x14ac:dyDescent="0.2">
      <c r="A50">
        <v>1993</v>
      </c>
      <c r="B50" s="99">
        <f>rep!B184</f>
        <v>2.9305099999999999E-8</v>
      </c>
      <c r="C50" s="99">
        <f>rep!C184</f>
        <v>5.0141199999999999E-7</v>
      </c>
      <c r="D50" s="99">
        <f>rep!D184</f>
        <v>5.8658099999999997E-6</v>
      </c>
      <c r="E50" s="99">
        <f>rep!E184</f>
        <v>4.6959200000000003E-5</v>
      </c>
      <c r="F50" s="99">
        <f>rep!F184</f>
        <v>2.5755E-4</v>
      </c>
      <c r="G50" s="99">
        <f>rep!G184</f>
        <v>9.6958199999999997E-4</v>
      </c>
      <c r="H50" s="99">
        <f>rep!H184</f>
        <v>2.5165500000000002E-3</v>
      </c>
      <c r="I50" s="99">
        <f>rep!I184</f>
        <v>4.5606500000000003E-3</v>
      </c>
      <c r="J50" s="99">
        <f>rep!J184</f>
        <v>6.0097900000000001E-3</v>
      </c>
      <c r="K50" s="99">
        <f>rep!K184</f>
        <v>6.5128199999999999E-3</v>
      </c>
      <c r="L50" s="99">
        <f>rep!L184</f>
        <v>7.4123699999999997E-3</v>
      </c>
      <c r="M50" s="99">
        <f>rep!M184</f>
        <v>1.0097699999999999E-2</v>
      </c>
      <c r="N50" s="99">
        <f>rep!N184</f>
        <v>1.4243799999999999E-2</v>
      </c>
      <c r="O50" s="99">
        <f>rep!O184</f>
        <v>1.8566699999999998E-2</v>
      </c>
      <c r="P50" s="99">
        <f>rep!P184</f>
        <v>2.2638399999999999E-2</v>
      </c>
      <c r="Q50" s="99">
        <f>rep!Q184</f>
        <v>2.7223199999999999E-2</v>
      </c>
      <c r="R50" s="99">
        <f>rep!R184</f>
        <v>3.3008999999999997E-2</v>
      </c>
      <c r="S50" s="99">
        <f>rep!S184</f>
        <v>3.9662700000000002E-2</v>
      </c>
      <c r="T50" s="99">
        <f>rep!T184</f>
        <v>4.6345400000000002E-2</v>
      </c>
      <c r="U50" s="99">
        <f>rep!U184</f>
        <v>5.2652600000000001E-2</v>
      </c>
      <c r="V50" s="99">
        <f>rep!V184</f>
        <v>5.8660499999999997E-2</v>
      </c>
      <c r="W50" s="99">
        <f>rep!W184</f>
        <v>6.4281000000000005E-2</v>
      </c>
      <c r="X50" s="99">
        <f>rep!X184</f>
        <v>6.8916199999999997E-2</v>
      </c>
      <c r="Y50" s="99">
        <f>rep!Y184</f>
        <v>7.1716600000000005E-2</v>
      </c>
      <c r="Z50" s="99">
        <f>rep!Z184</f>
        <v>7.2003700000000004E-2</v>
      </c>
      <c r="AA50" s="99">
        <f>rep!AA184</f>
        <v>6.9481600000000004E-2</v>
      </c>
      <c r="AB50" s="99">
        <f>rep!AB184</f>
        <v>6.4266000000000004E-2</v>
      </c>
      <c r="AC50" s="99">
        <f>rep!AC184</f>
        <v>5.6852800000000002E-2</v>
      </c>
      <c r="AD50" s="99">
        <f>rep!AD184</f>
        <v>4.8035399999999999E-2</v>
      </c>
      <c r="AE50" s="99">
        <f>rep!AE184</f>
        <v>3.8742400000000003E-2</v>
      </c>
      <c r="AF50" s="99">
        <f>rep!AF184</f>
        <v>2.9838300000000002E-2</v>
      </c>
      <c r="AG50" s="99">
        <f>rep!AG184</f>
        <v>2.1965200000000001E-2</v>
      </c>
      <c r="AH50" s="99">
        <f>rep!AH184</f>
        <v>1.5475300000000001E-2</v>
      </c>
      <c r="AI50" s="99">
        <f>rep!AI184</f>
        <v>1.0450299999999999E-2</v>
      </c>
      <c r="AJ50" s="99">
        <f>rep!AJ184</f>
        <v>6.7736599999999999E-3</v>
      </c>
      <c r="AK50" s="99">
        <f>rep!AK184</f>
        <v>4.21895E-3</v>
      </c>
      <c r="AL50" s="99">
        <f>rep!AL184</f>
        <v>2.5265499999999998E-3</v>
      </c>
      <c r="AM50" s="99">
        <f>rep!AM184</f>
        <v>1.4547900000000001E-3</v>
      </c>
      <c r="AN50" s="99">
        <f>rep!AN184</f>
        <v>8.0506999999999996E-4</v>
      </c>
      <c r="AO50" s="99">
        <f>rep!AO184</f>
        <v>4.2791900000000002E-4</v>
      </c>
      <c r="AP50" s="99">
        <f>rep!AP184</f>
        <v>2.1834900000000001E-4</v>
      </c>
      <c r="AQ50" s="99">
        <f>rep!AQ184</f>
        <v>1.0692999999999999E-4</v>
      </c>
      <c r="AR50" s="99">
        <f>rep!AR184</f>
        <v>5.0263599999999998E-5</v>
      </c>
    </row>
    <row r="51" spans="1:81" x14ac:dyDescent="0.2">
      <c r="A51">
        <v>1994</v>
      </c>
      <c r="B51" s="99">
        <f>rep!B185</f>
        <v>2.1610599999999999E-8</v>
      </c>
      <c r="C51" s="99">
        <f>rep!C185</f>
        <v>3.6974999999999999E-7</v>
      </c>
      <c r="D51" s="99">
        <f>rep!D185</f>
        <v>4.3252900000000001E-6</v>
      </c>
      <c r="E51" s="99">
        <f>rep!E185</f>
        <v>3.4621700000000001E-5</v>
      </c>
      <c r="F51" s="99">
        <f>rep!F185</f>
        <v>1.89829E-4</v>
      </c>
      <c r="G51" s="99">
        <f>rep!G185</f>
        <v>7.1415200000000002E-4</v>
      </c>
      <c r="H51" s="99">
        <f>rep!H185</f>
        <v>1.8504400000000001E-3</v>
      </c>
      <c r="I51" s="99">
        <f>rep!I185</f>
        <v>3.3379400000000002E-3</v>
      </c>
      <c r="J51" s="99">
        <f>rep!J185</f>
        <v>4.3403499999999998E-3</v>
      </c>
      <c r="K51" s="99">
        <f>rep!K185</f>
        <v>4.54464E-3</v>
      </c>
      <c r="L51" s="99">
        <f>rep!L185</f>
        <v>4.89633E-3</v>
      </c>
      <c r="M51" s="99">
        <f>rep!M185</f>
        <v>6.4655700000000003E-3</v>
      </c>
      <c r="N51" s="99">
        <f>rep!N185</f>
        <v>9.2090899999999996E-3</v>
      </c>
      <c r="O51" s="99">
        <f>rep!O185</f>
        <v>1.24586E-2</v>
      </c>
      <c r="P51" s="99">
        <f>rep!P185</f>
        <v>1.60889E-2</v>
      </c>
      <c r="Q51" s="99">
        <f>rep!Q185</f>
        <v>2.0685200000000001E-2</v>
      </c>
      <c r="R51" s="99">
        <f>rep!R185</f>
        <v>2.6699299999999999E-2</v>
      </c>
      <c r="S51" s="99">
        <f>rep!S185</f>
        <v>3.3852199999999999E-2</v>
      </c>
      <c r="T51" s="99">
        <f>rep!T185</f>
        <v>4.1461400000000002E-2</v>
      </c>
      <c r="U51" s="99">
        <f>rep!U185</f>
        <v>4.9011100000000002E-2</v>
      </c>
      <c r="V51" s="99">
        <f>rep!V185</f>
        <v>5.6185499999999999E-2</v>
      </c>
      <c r="W51" s="99">
        <f>rep!W185</f>
        <v>6.2564300000000003E-2</v>
      </c>
      <c r="X51" s="99">
        <f>rep!X185</f>
        <v>6.7567299999999997E-2</v>
      </c>
      <c r="Y51" s="99">
        <f>rep!Y185</f>
        <v>7.0695099999999997E-2</v>
      </c>
      <c r="Z51" s="99">
        <f>rep!Z185</f>
        <v>7.16942E-2</v>
      </c>
      <c r="AA51" s="99">
        <f>rep!AA185</f>
        <v>7.0500400000000005E-2</v>
      </c>
      <c r="AB51" s="99">
        <f>rep!AB185</f>
        <v>6.7145800000000005E-2</v>
      </c>
      <c r="AC51" s="99">
        <f>rep!AC185</f>
        <v>6.1780399999999999E-2</v>
      </c>
      <c r="AD51" s="99">
        <f>rep!AD185</f>
        <v>5.47512E-2</v>
      </c>
      <c r="AE51" s="99">
        <f>rep!AE185</f>
        <v>4.6616100000000001E-2</v>
      </c>
      <c r="AF51" s="99">
        <f>rep!AF185</f>
        <v>3.80594E-2</v>
      </c>
      <c r="AG51" s="99">
        <f>rep!AG185</f>
        <v>2.97597E-2</v>
      </c>
      <c r="AH51" s="99">
        <f>rep!AH185</f>
        <v>2.22702E-2</v>
      </c>
      <c r="AI51" s="99">
        <f>rep!AI185</f>
        <v>1.5946200000000001E-2</v>
      </c>
      <c r="AJ51" s="99">
        <f>rep!AJ185</f>
        <v>1.09277E-2</v>
      </c>
      <c r="AK51" s="99">
        <f>rep!AK185</f>
        <v>7.1715900000000003E-3</v>
      </c>
      <c r="AL51" s="99">
        <f>rep!AL185</f>
        <v>4.5111500000000002E-3</v>
      </c>
      <c r="AM51" s="99">
        <f>rep!AM185</f>
        <v>2.7224200000000001E-3</v>
      </c>
      <c r="AN51" s="99">
        <f>rep!AN185</f>
        <v>1.57756E-3</v>
      </c>
      <c r="AO51" s="99">
        <f>rep!AO185</f>
        <v>8.7830899999999997E-4</v>
      </c>
      <c r="AP51" s="99">
        <f>rep!AP185</f>
        <v>4.6995899999999999E-4</v>
      </c>
      <c r="AQ51" s="99">
        <f>rep!AQ185</f>
        <v>2.41647E-4</v>
      </c>
      <c r="AR51" s="99">
        <f>rep!AR185</f>
        <v>1.1935E-4</v>
      </c>
    </row>
    <row r="52" spans="1:81" x14ac:dyDescent="0.2">
      <c r="A52">
        <v>1995</v>
      </c>
      <c r="B52" s="99">
        <f>rep!B186</f>
        <v>1.7553100000000001E-8</v>
      </c>
      <c r="C52" s="99">
        <f>rep!C186</f>
        <v>3.0032900000000002E-7</v>
      </c>
      <c r="D52" s="99">
        <f>rep!D186</f>
        <v>3.5132199999999998E-6</v>
      </c>
      <c r="E52" s="99">
        <f>rep!E186</f>
        <v>2.8121699999999999E-5</v>
      </c>
      <c r="F52" s="99">
        <f>rep!F186</f>
        <v>1.5419199999999999E-4</v>
      </c>
      <c r="G52" s="99">
        <f>rep!G186</f>
        <v>5.80103E-4</v>
      </c>
      <c r="H52" s="99">
        <f>rep!H186</f>
        <v>1.50322E-3</v>
      </c>
      <c r="I52" s="99">
        <f>rep!I186</f>
        <v>2.7121100000000002E-3</v>
      </c>
      <c r="J52" s="99">
        <f>rep!J186</f>
        <v>3.5280200000000002E-3</v>
      </c>
      <c r="K52" s="99">
        <f>rep!K186</f>
        <v>3.6956599999999999E-3</v>
      </c>
      <c r="L52" s="99">
        <f>rep!L186</f>
        <v>3.9742500000000004E-3</v>
      </c>
      <c r="M52" s="99">
        <f>rep!M186</f>
        <v>5.2056100000000003E-3</v>
      </c>
      <c r="N52" s="99">
        <f>rep!N186</f>
        <v>7.3030200000000003E-3</v>
      </c>
      <c r="O52" s="99">
        <f>rep!O186</f>
        <v>9.66908E-3</v>
      </c>
      <c r="P52" s="99">
        <f>rep!P186</f>
        <v>1.22042E-2</v>
      </c>
      <c r="Q52" s="99">
        <f>rep!Q186</f>
        <v>1.5514200000000001E-2</v>
      </c>
      <c r="R52" s="99">
        <f>rep!R186</f>
        <v>2.0243000000000001E-2</v>
      </c>
      <c r="S52" s="99">
        <f>rep!S186</f>
        <v>2.65046E-2</v>
      </c>
      <c r="T52" s="99">
        <f>rep!T186</f>
        <v>3.3995299999999999E-2</v>
      </c>
      <c r="U52" s="99">
        <f>rep!U186</f>
        <v>4.2335900000000003E-2</v>
      </c>
      <c r="V52" s="99">
        <f>rep!V186</f>
        <v>5.108E-2</v>
      </c>
      <c r="W52" s="99">
        <f>rep!W186</f>
        <v>5.9529199999999997E-2</v>
      </c>
      <c r="X52" s="99">
        <f>rep!X186</f>
        <v>6.6768800000000003E-2</v>
      </c>
      <c r="Y52" s="99">
        <f>rep!Y186</f>
        <v>7.1945999999999996E-2</v>
      </c>
      <c r="Z52" s="99">
        <f>rep!Z186</f>
        <v>7.4509000000000006E-2</v>
      </c>
      <c r="AA52" s="99">
        <f>rep!AA186</f>
        <v>7.4264200000000002E-2</v>
      </c>
      <c r="AB52" s="99">
        <f>rep!AB186</f>
        <v>7.1336899999999995E-2</v>
      </c>
      <c r="AC52" s="99">
        <f>rep!AC186</f>
        <v>6.6115900000000005E-2</v>
      </c>
      <c r="AD52" s="99">
        <f>rep!AD186</f>
        <v>5.9177199999999999E-2</v>
      </c>
      <c r="AE52" s="99">
        <f>rep!AE186</f>
        <v>5.1179700000000002E-2</v>
      </c>
      <c r="AF52" s="99">
        <f>rep!AF186</f>
        <v>4.2764900000000002E-2</v>
      </c>
      <c r="AG52" s="99">
        <f>rep!AG186</f>
        <v>3.4494799999999999E-2</v>
      </c>
      <c r="AH52" s="99">
        <f>rep!AH186</f>
        <v>2.68217E-2</v>
      </c>
      <c r="AI52" s="99">
        <f>rep!AI186</f>
        <v>2.0072900000000001E-2</v>
      </c>
      <c r="AJ52" s="99">
        <f>rep!AJ186</f>
        <v>1.44382E-2</v>
      </c>
      <c r="AK52" s="99">
        <f>rep!AK186</f>
        <v>9.9705799999999997E-3</v>
      </c>
      <c r="AL52" s="99">
        <f>rep!AL186</f>
        <v>6.6057800000000003E-3</v>
      </c>
      <c r="AM52" s="99">
        <f>rep!AM186</f>
        <v>4.1971999999999999E-3</v>
      </c>
      <c r="AN52" s="99">
        <f>rep!AN186</f>
        <v>2.5573499999999999E-3</v>
      </c>
      <c r="AO52" s="99">
        <f>rep!AO186</f>
        <v>1.4943999999999999E-3</v>
      </c>
      <c r="AP52" s="99">
        <f>rep!AP186</f>
        <v>8.3770100000000005E-4</v>
      </c>
      <c r="AQ52" s="99">
        <f>rep!AQ186</f>
        <v>4.5055799999999999E-4</v>
      </c>
      <c r="AR52" s="99">
        <f>rep!AR186</f>
        <v>2.3254100000000001E-4</v>
      </c>
    </row>
    <row r="53" spans="1:81" x14ac:dyDescent="0.2">
      <c r="A53">
        <v>1996</v>
      </c>
      <c r="B53" s="99">
        <f>rep!B187</f>
        <v>1.6961900000000001E-8</v>
      </c>
      <c r="C53" s="99">
        <f>rep!C187</f>
        <v>2.90212E-7</v>
      </c>
      <c r="D53" s="99">
        <f>rep!D187</f>
        <v>3.3948199999999998E-6</v>
      </c>
      <c r="E53" s="99">
        <f>rep!E187</f>
        <v>2.7173199999999999E-5</v>
      </c>
      <c r="F53" s="99">
        <f>rep!F187</f>
        <v>1.48982E-4</v>
      </c>
      <c r="G53" s="99">
        <f>rep!G187</f>
        <v>5.6041700000000001E-4</v>
      </c>
      <c r="H53" s="99">
        <f>rep!H187</f>
        <v>1.45166E-3</v>
      </c>
      <c r="I53" s="99">
        <f>rep!I187</f>
        <v>2.6163800000000002E-3</v>
      </c>
      <c r="J53" s="99">
        <f>rep!J187</f>
        <v>3.39311E-3</v>
      </c>
      <c r="K53" s="99">
        <f>rep!K187</f>
        <v>3.5248200000000001E-3</v>
      </c>
      <c r="L53" s="99">
        <f>rep!L187</f>
        <v>3.7336299999999999E-3</v>
      </c>
      <c r="M53" s="99">
        <f>rep!M187</f>
        <v>4.82987E-3</v>
      </c>
      <c r="N53" s="99">
        <f>rep!N187</f>
        <v>6.7381799999999999E-3</v>
      </c>
      <c r="O53" s="99">
        <f>rep!O187</f>
        <v>8.8813E-3</v>
      </c>
      <c r="P53" s="99">
        <f>rep!P187</f>
        <v>1.1121300000000001E-2</v>
      </c>
      <c r="Q53" s="99">
        <f>rep!Q187</f>
        <v>1.3954299999999999E-2</v>
      </c>
      <c r="R53" s="99">
        <f>rep!R187</f>
        <v>1.7913100000000001E-2</v>
      </c>
      <c r="S53" s="99">
        <f>rep!S187</f>
        <v>2.3093700000000002E-2</v>
      </c>
      <c r="T53" s="99">
        <f>rep!T187</f>
        <v>2.9327099999999998E-2</v>
      </c>
      <c r="U53" s="99">
        <f>rep!U187</f>
        <v>3.6526099999999999E-2</v>
      </c>
      <c r="V53" s="99">
        <f>rep!V187</f>
        <v>4.4630200000000002E-2</v>
      </c>
      <c r="W53" s="99">
        <f>rep!W187</f>
        <v>5.32843E-2</v>
      </c>
      <c r="X53" s="99">
        <f>rep!X187</f>
        <v>6.17107E-2</v>
      </c>
      <c r="Y53" s="99">
        <f>rep!Y187</f>
        <v>6.8898000000000001E-2</v>
      </c>
      <c r="Z53" s="99">
        <f>rep!Z187</f>
        <v>7.3889200000000002E-2</v>
      </c>
      <c r="AA53" s="99">
        <f>rep!AA187</f>
        <v>7.5994500000000006E-2</v>
      </c>
      <c r="AB53" s="99">
        <f>rep!AB187</f>
        <v>7.4920500000000001E-2</v>
      </c>
      <c r="AC53" s="99">
        <f>rep!AC187</f>
        <v>7.0826299999999995E-2</v>
      </c>
      <c r="AD53" s="99">
        <f>rep!AD187</f>
        <v>6.4276E-2</v>
      </c>
      <c r="AE53" s="99">
        <f>rep!AE187</f>
        <v>5.6089100000000003E-2</v>
      </c>
      <c r="AF53" s="99">
        <f>rep!AF187</f>
        <v>4.7149999999999997E-2</v>
      </c>
      <c r="AG53" s="99">
        <f>rep!AG187</f>
        <v>3.8246799999999997E-2</v>
      </c>
      <c r="AH53" s="99">
        <f>rep!AH187</f>
        <v>2.9976599999999999E-2</v>
      </c>
      <c r="AI53" s="99">
        <f>rep!AI187</f>
        <v>2.27183E-2</v>
      </c>
      <c r="AJ53" s="99">
        <f>rep!AJ187</f>
        <v>1.66508E-2</v>
      </c>
      <c r="AK53" s="99">
        <f>rep!AK187</f>
        <v>1.1795999999999999E-2</v>
      </c>
      <c r="AL53" s="99">
        <f>rep!AL187</f>
        <v>8.06925E-3</v>
      </c>
      <c r="AM53" s="99">
        <f>rep!AM187</f>
        <v>5.3227999999999999E-3</v>
      </c>
      <c r="AN53" s="99">
        <f>rep!AN187</f>
        <v>3.38083E-3</v>
      </c>
      <c r="AO53" s="99">
        <f>rep!AO187</f>
        <v>2.0648099999999998E-3</v>
      </c>
      <c r="AP53" s="99">
        <f>rep!AP187</f>
        <v>1.2110999999999999E-3</v>
      </c>
      <c r="AQ53" s="99">
        <f>rep!AQ187</f>
        <v>6.8152200000000005E-4</v>
      </c>
      <c r="AR53" s="99">
        <f>rep!AR187</f>
        <v>3.6761900000000002E-4</v>
      </c>
    </row>
    <row r="54" spans="1:81" x14ac:dyDescent="0.2">
      <c r="A54">
        <v>1997</v>
      </c>
      <c r="B54" s="99">
        <f>rep!B188</f>
        <v>2.0396299999999999E-8</v>
      </c>
      <c r="C54" s="99">
        <f>rep!C188</f>
        <v>3.4897100000000001E-7</v>
      </c>
      <c r="D54" s="99">
        <f>rep!D188</f>
        <v>4.08206E-6</v>
      </c>
      <c r="E54" s="99">
        <f>rep!E188</f>
        <v>3.2672100000000002E-5</v>
      </c>
      <c r="F54" s="99">
        <f>rep!F188</f>
        <v>1.7910699999999999E-4</v>
      </c>
      <c r="G54" s="99">
        <f>rep!G188</f>
        <v>6.73538E-4</v>
      </c>
      <c r="H54" s="99">
        <f>rep!H188</f>
        <v>1.7433699999999999E-3</v>
      </c>
      <c r="I54" s="99">
        <f>rep!I188</f>
        <v>3.1355100000000002E-3</v>
      </c>
      <c r="J54" s="99">
        <f>rep!J188</f>
        <v>4.0410000000000003E-3</v>
      </c>
      <c r="K54" s="99">
        <f>rep!K188</f>
        <v>4.1249399999999997E-3</v>
      </c>
      <c r="L54" s="99">
        <f>rep!L188</f>
        <v>4.2256999999999998E-3</v>
      </c>
      <c r="M54" s="99">
        <f>rep!M188</f>
        <v>5.3066299999999997E-3</v>
      </c>
      <c r="N54" s="99">
        <f>rep!N188</f>
        <v>7.2979100000000003E-3</v>
      </c>
      <c r="O54" s="99">
        <f>rep!O188</f>
        <v>9.5262100000000002E-3</v>
      </c>
      <c r="P54" s="99">
        <f>rep!P188</f>
        <v>1.17924E-2</v>
      </c>
      <c r="Q54" s="99">
        <f>rep!Q188</f>
        <v>1.46026E-2</v>
      </c>
      <c r="R54" s="99">
        <f>rep!R188</f>
        <v>1.8505799999999999E-2</v>
      </c>
      <c r="S54" s="99">
        <f>rep!S188</f>
        <v>2.3555599999999999E-2</v>
      </c>
      <c r="T54" s="99">
        <f>rep!T188</f>
        <v>2.9486499999999999E-2</v>
      </c>
      <c r="U54" s="99">
        <f>rep!U188</f>
        <v>3.61193E-2</v>
      </c>
      <c r="V54" s="99">
        <f>rep!V188</f>
        <v>4.3375299999999999E-2</v>
      </c>
      <c r="W54" s="99">
        <f>rep!W188</f>
        <v>5.10035E-2</v>
      </c>
      <c r="X54" s="99">
        <f>rep!X188</f>
        <v>5.84608E-2</v>
      </c>
      <c r="Y54" s="99">
        <f>rep!Y188</f>
        <v>6.5041000000000002E-2</v>
      </c>
      <c r="Z54" s="99">
        <f>rep!Z188</f>
        <v>7.0039500000000005E-2</v>
      </c>
      <c r="AA54" s="99">
        <f>rep!AA188</f>
        <v>7.2839100000000004E-2</v>
      </c>
      <c r="AB54" s="99">
        <f>rep!AB188</f>
        <v>7.2989600000000002E-2</v>
      </c>
      <c r="AC54" s="99">
        <f>rep!AC188</f>
        <v>7.0326600000000003E-2</v>
      </c>
      <c r="AD54" s="99">
        <f>rep!AD188</f>
        <v>6.5061300000000002E-2</v>
      </c>
      <c r="AE54" s="99">
        <f>rep!AE188</f>
        <v>5.7763099999999998E-2</v>
      </c>
      <c r="AF54" s="99">
        <f>rep!AF188</f>
        <v>4.9232199999999997E-2</v>
      </c>
      <c r="AG54" s="99">
        <f>rep!AG188</f>
        <v>4.03226E-2</v>
      </c>
      <c r="AH54" s="99">
        <f>rep!AH188</f>
        <v>3.1781499999999997E-2</v>
      </c>
      <c r="AI54" s="99">
        <f>rep!AI188</f>
        <v>2.4147100000000001E-2</v>
      </c>
      <c r="AJ54" s="99">
        <f>rep!AJ188</f>
        <v>1.77159E-2</v>
      </c>
      <c r="AK54" s="99">
        <f>rep!AK188</f>
        <v>1.2568899999999999E-2</v>
      </c>
      <c r="AL54" s="99">
        <f>rep!AL188</f>
        <v>8.6313399999999995E-3</v>
      </c>
      <c r="AM54" s="99">
        <f>rep!AM188</f>
        <v>5.7388999999999999E-3</v>
      </c>
      <c r="AN54" s="99">
        <f>rep!AN188</f>
        <v>3.6927599999999998E-3</v>
      </c>
      <c r="AO54" s="99">
        <f>rep!AO188</f>
        <v>2.2969700000000002E-3</v>
      </c>
      <c r="AP54" s="99">
        <f>rep!AP188</f>
        <v>1.37885E-3</v>
      </c>
      <c r="AQ54" s="99">
        <f>rep!AQ188</f>
        <v>7.9719700000000003E-4</v>
      </c>
      <c r="AR54" s="99">
        <f>rep!AR188</f>
        <v>4.4295400000000001E-4</v>
      </c>
    </row>
    <row r="55" spans="1:81" x14ac:dyDescent="0.2">
      <c r="A55">
        <v>1998</v>
      </c>
      <c r="B55" s="99">
        <f>rep!B189</f>
        <v>3.4979099999999997E-8</v>
      </c>
      <c r="C55" s="99">
        <f>rep!C189</f>
        <v>5.98459E-7</v>
      </c>
      <c r="D55" s="99">
        <f>rep!D189</f>
        <v>6.9998700000000001E-6</v>
      </c>
      <c r="E55" s="99">
        <f>rep!E189</f>
        <v>5.60158E-5</v>
      </c>
      <c r="F55" s="99">
        <f>rep!F189</f>
        <v>3.0695899999999999E-4</v>
      </c>
      <c r="G55" s="99">
        <f>rep!G189</f>
        <v>1.1533100000000001E-3</v>
      </c>
      <c r="H55" s="99">
        <f>rep!H189</f>
        <v>2.9784999999999998E-3</v>
      </c>
      <c r="I55" s="99">
        <f>rep!I189</f>
        <v>5.3234700000000003E-3</v>
      </c>
      <c r="J55" s="99">
        <f>rep!J189</f>
        <v>6.7325400000000004E-3</v>
      </c>
      <c r="K55" s="99">
        <f>rep!K189</f>
        <v>6.5033199999999999E-3</v>
      </c>
      <c r="L55" s="99">
        <f>rep!L189</f>
        <v>5.93153E-3</v>
      </c>
      <c r="M55" s="99">
        <f>rep!M189</f>
        <v>6.6392899999999999E-3</v>
      </c>
      <c r="N55" s="99">
        <f>rep!N189</f>
        <v>8.6641400000000007E-3</v>
      </c>
      <c r="O55" s="99">
        <f>rep!O189</f>
        <v>1.10375E-2</v>
      </c>
      <c r="P55" s="99">
        <f>rep!P189</f>
        <v>1.33493E-2</v>
      </c>
      <c r="Q55" s="99">
        <f>rep!Q189</f>
        <v>1.6123999999999999E-2</v>
      </c>
      <c r="R55" s="99">
        <f>rep!R189</f>
        <v>2.00048E-2</v>
      </c>
      <c r="S55" s="99">
        <f>rep!S189</f>
        <v>2.50621E-2</v>
      </c>
      <c r="T55" s="99">
        <f>rep!T189</f>
        <v>3.0965199999999998E-2</v>
      </c>
      <c r="U55" s="99">
        <f>rep!U189</f>
        <v>3.7457900000000002E-2</v>
      </c>
      <c r="V55" s="99">
        <f>rep!V189</f>
        <v>4.4407000000000002E-2</v>
      </c>
      <c r="W55" s="99">
        <f>rep!W189</f>
        <v>5.1517199999999999E-2</v>
      </c>
      <c r="X55" s="99">
        <f>rep!X189</f>
        <v>5.82149E-2</v>
      </c>
      <c r="Y55" s="99">
        <f>rep!Y189</f>
        <v>6.3816300000000006E-2</v>
      </c>
      <c r="Z55" s="99">
        <f>rep!Z189</f>
        <v>6.7732100000000003E-2</v>
      </c>
      <c r="AA55" s="99">
        <f>rep!AA189</f>
        <v>6.9547100000000001E-2</v>
      </c>
      <c r="AB55" s="99">
        <f>rep!AB189</f>
        <v>6.9036899999999998E-2</v>
      </c>
      <c r="AC55" s="99">
        <f>rep!AC189</f>
        <v>6.6197300000000001E-2</v>
      </c>
      <c r="AD55" s="99">
        <f>rep!AD189</f>
        <v>6.1264899999999997E-2</v>
      </c>
      <c r="AE55" s="99">
        <f>rep!AE189</f>
        <v>5.46904E-2</v>
      </c>
      <c r="AF55" s="99">
        <f>rep!AF189</f>
        <v>4.7064500000000002E-2</v>
      </c>
      <c r="AG55" s="99">
        <f>rep!AG189</f>
        <v>3.9025999999999998E-2</v>
      </c>
      <c r="AH55" s="99">
        <f>rep!AH189</f>
        <v>3.1172700000000001E-2</v>
      </c>
      <c r="AI55" s="99">
        <f>rep!AI189</f>
        <v>2.39873E-2</v>
      </c>
      <c r="AJ55" s="99">
        <f>rep!AJ189</f>
        <v>1.7789800000000001E-2</v>
      </c>
      <c r="AK55" s="99">
        <f>rep!AK189</f>
        <v>1.27254E-2</v>
      </c>
      <c r="AL55" s="99">
        <f>rep!AL189</f>
        <v>8.7879199999999994E-3</v>
      </c>
      <c r="AM55" s="99">
        <f>rep!AM189</f>
        <v>5.8640300000000001E-3</v>
      </c>
      <c r="AN55" s="99">
        <f>rep!AN189</f>
        <v>3.7832600000000001E-3</v>
      </c>
      <c r="AO55" s="99">
        <f>rep!AO189</f>
        <v>2.3602800000000002E-3</v>
      </c>
      <c r="AP55" s="99">
        <f>rep!AP189</f>
        <v>1.4233200000000001E-3</v>
      </c>
      <c r="AQ55" s="99">
        <f>rep!AQ189</f>
        <v>8.2875600000000005E-4</v>
      </c>
      <c r="AR55" s="99">
        <f>rep!AR189</f>
        <v>4.6519999999999998E-4</v>
      </c>
    </row>
    <row r="56" spans="1:81" x14ac:dyDescent="0.2">
      <c r="A56">
        <v>1999</v>
      </c>
      <c r="B56" s="99">
        <f>rep!B190</f>
        <v>7.3782500000000006E-8</v>
      </c>
      <c r="C56" s="99">
        <f>rep!C190</f>
        <v>1.2623299999999999E-6</v>
      </c>
      <c r="D56" s="99">
        <f>rep!D190</f>
        <v>1.47644E-5</v>
      </c>
      <c r="E56" s="99">
        <f>rep!E190</f>
        <v>1.1814199999999999E-4</v>
      </c>
      <c r="F56" s="99">
        <f>rep!F190</f>
        <v>6.4729999999999996E-4</v>
      </c>
      <c r="G56" s="99">
        <f>rep!G190</f>
        <v>2.43114E-3</v>
      </c>
      <c r="H56" s="99">
        <f>rep!H190</f>
        <v>6.2727399999999997E-3</v>
      </c>
      <c r="I56" s="99">
        <f>rep!I190</f>
        <v>1.1181699999999999E-2</v>
      </c>
      <c r="J56" s="99">
        <f>rep!J190</f>
        <v>1.40264E-2</v>
      </c>
      <c r="K56" s="99">
        <f>rep!K190</f>
        <v>1.3205700000000001E-2</v>
      </c>
      <c r="L56" s="99">
        <f>rep!L190</f>
        <v>1.1302400000000001E-2</v>
      </c>
      <c r="M56" s="99">
        <f>rep!M190</f>
        <v>1.16436E-2</v>
      </c>
      <c r="N56" s="99">
        <f>rep!N190</f>
        <v>1.43137E-2</v>
      </c>
      <c r="O56" s="99">
        <f>rep!O190</f>
        <v>1.7246000000000001E-2</v>
      </c>
      <c r="P56" s="99">
        <f>rep!P190</f>
        <v>1.93451E-2</v>
      </c>
      <c r="Q56" s="99">
        <f>rep!Q190</f>
        <v>2.13648E-2</v>
      </c>
      <c r="R56" s="99">
        <f>rep!R190</f>
        <v>2.4507500000000002E-2</v>
      </c>
      <c r="S56" s="99">
        <f>rep!S190</f>
        <v>2.9084800000000001E-2</v>
      </c>
      <c r="T56" s="99">
        <f>rep!T190</f>
        <v>3.4620999999999999E-2</v>
      </c>
      <c r="U56" s="99">
        <f>rep!U190</f>
        <v>4.06329E-2</v>
      </c>
      <c r="V56" s="99">
        <f>rep!V190</f>
        <v>4.68721E-2</v>
      </c>
      <c r="W56" s="99">
        <f>rep!W190</f>
        <v>5.3016099999999997E-2</v>
      </c>
      <c r="X56" s="99">
        <f>rep!X190</f>
        <v>5.8482100000000002E-2</v>
      </c>
      <c r="Y56" s="99">
        <f>rep!Y190</f>
        <v>6.2594800000000006E-2</v>
      </c>
      <c r="Z56" s="99">
        <f>rep!Z190</f>
        <v>6.4826499999999995E-2</v>
      </c>
      <c r="AA56" s="99">
        <f>rep!AA190</f>
        <v>6.4891299999999999E-2</v>
      </c>
      <c r="AB56" s="99">
        <f>rep!AB190</f>
        <v>6.2745800000000004E-2</v>
      </c>
      <c r="AC56" s="99">
        <f>rep!AC190</f>
        <v>5.8585199999999997E-2</v>
      </c>
      <c r="AD56" s="99">
        <f>rep!AD190</f>
        <v>5.2821800000000002E-2</v>
      </c>
      <c r="AE56" s="99">
        <f>rep!AE190</f>
        <v>4.60128E-2</v>
      </c>
      <c r="AF56" s="99">
        <f>rep!AF190</f>
        <v>3.8753500000000003E-2</v>
      </c>
      <c r="AG56" s="99">
        <f>rep!AG190</f>
        <v>3.1580299999999999E-2</v>
      </c>
      <c r="AH56" s="99">
        <f>rep!AH190</f>
        <v>2.4912299999999998E-2</v>
      </c>
      <c r="AI56" s="99">
        <f>rep!AI190</f>
        <v>1.9028799999999998E-2</v>
      </c>
      <c r="AJ56" s="99">
        <f>rep!AJ190</f>
        <v>1.40739E-2</v>
      </c>
      <c r="AK56" s="99">
        <f>rep!AK190</f>
        <v>1.00769E-2</v>
      </c>
      <c r="AL56" s="99">
        <f>rep!AL190</f>
        <v>6.98176E-3</v>
      </c>
      <c r="AM56" s="99">
        <f>rep!AM190</f>
        <v>4.6782600000000001E-3</v>
      </c>
      <c r="AN56" s="99">
        <f>rep!AN190</f>
        <v>3.0296400000000001E-3</v>
      </c>
      <c r="AO56" s="99">
        <f>rep!AO190</f>
        <v>1.89474E-3</v>
      </c>
      <c r="AP56" s="99">
        <f>rep!AP190</f>
        <v>1.1433000000000001E-3</v>
      </c>
      <c r="AQ56" s="99">
        <f>rep!AQ190</f>
        <v>6.6489999999999995E-4</v>
      </c>
      <c r="AR56" s="99">
        <f>rep!AR190</f>
        <v>3.7219500000000002E-4</v>
      </c>
    </row>
    <row r="57" spans="1:81" x14ac:dyDescent="0.2">
      <c r="A57">
        <v>2000</v>
      </c>
      <c r="B57" s="99">
        <f>rep!B191</f>
        <v>1.09228E-7</v>
      </c>
      <c r="C57" s="99">
        <f>rep!C191</f>
        <v>1.8688E-6</v>
      </c>
      <c r="D57" s="99">
        <f>rep!D191</f>
        <v>2.1858999999999999E-5</v>
      </c>
      <c r="E57" s="99">
        <f>rep!E191</f>
        <v>1.7493599999999999E-4</v>
      </c>
      <c r="F57" s="99">
        <f>rep!F191</f>
        <v>9.5875599999999995E-4</v>
      </c>
      <c r="G57" s="99">
        <f>rep!G191</f>
        <v>3.6033599999999999E-3</v>
      </c>
      <c r="H57" s="99">
        <f>rep!H191</f>
        <v>9.3132000000000006E-3</v>
      </c>
      <c r="I57" s="99">
        <f>rep!I191</f>
        <v>1.66812E-2</v>
      </c>
      <c r="J57" s="99">
        <f>rep!J191</f>
        <v>2.1229600000000001E-2</v>
      </c>
      <c r="K57" s="99">
        <f>rep!K191</f>
        <v>2.0871399999999998E-2</v>
      </c>
      <c r="L57" s="99">
        <f>rep!L191</f>
        <v>1.9691500000000001E-2</v>
      </c>
      <c r="M57" s="99">
        <f>rep!M191</f>
        <v>2.24835E-2</v>
      </c>
      <c r="N57" s="99">
        <f>rep!N191</f>
        <v>2.85913E-2</v>
      </c>
      <c r="O57" s="99">
        <f>rep!O191</f>
        <v>3.3903500000000003E-2</v>
      </c>
      <c r="P57" s="99">
        <f>rep!P191</f>
        <v>3.6306100000000001E-2</v>
      </c>
      <c r="Q57" s="99">
        <f>rep!Q191</f>
        <v>3.7281000000000002E-2</v>
      </c>
      <c r="R57" s="99">
        <f>rep!R191</f>
        <v>3.91969E-2</v>
      </c>
      <c r="S57" s="99">
        <f>rep!S191</f>
        <v>4.2621600000000003E-2</v>
      </c>
      <c r="T57" s="99">
        <f>rep!T191</f>
        <v>4.6543000000000001E-2</v>
      </c>
      <c r="U57" s="99">
        <f>rep!U191</f>
        <v>5.0069599999999999E-2</v>
      </c>
      <c r="V57" s="99">
        <f>rep!V191</f>
        <v>5.30816E-2</v>
      </c>
      <c r="W57" s="99">
        <f>rep!W191</f>
        <v>5.5625599999999997E-2</v>
      </c>
      <c r="X57" s="99">
        <f>rep!X191</f>
        <v>5.73778E-2</v>
      </c>
      <c r="Y57" s="99">
        <f>rep!Y191</f>
        <v>5.7782199999999999E-2</v>
      </c>
      <c r="Z57" s="99">
        <f>rep!Z191</f>
        <v>5.6438299999999997E-2</v>
      </c>
      <c r="AA57" s="99">
        <f>rep!AA191</f>
        <v>5.3275999999999997E-2</v>
      </c>
      <c r="AB57" s="99">
        <f>rep!AB191</f>
        <v>4.8514099999999998E-2</v>
      </c>
      <c r="AC57" s="99">
        <f>rep!AC191</f>
        <v>4.2571400000000002E-2</v>
      </c>
      <c r="AD57" s="99">
        <f>rep!AD191</f>
        <v>3.5984599999999999E-2</v>
      </c>
      <c r="AE57" s="99">
        <f>rep!AE191</f>
        <v>2.9312999999999999E-2</v>
      </c>
      <c r="AF57" s="99">
        <f>rep!AF191</f>
        <v>2.3039E-2</v>
      </c>
      <c r="AG57" s="99">
        <f>rep!AG191</f>
        <v>1.7499899999999999E-2</v>
      </c>
      <c r="AH57" s="99">
        <f>rep!AH191</f>
        <v>1.28697E-2</v>
      </c>
      <c r="AI57" s="99">
        <f>rep!AI191</f>
        <v>9.1815100000000004E-3</v>
      </c>
      <c r="AJ57" s="99">
        <f>rep!AJ191</f>
        <v>6.3665099999999997E-3</v>
      </c>
      <c r="AK57" s="99">
        <f>rep!AK191</f>
        <v>4.2979200000000002E-3</v>
      </c>
      <c r="AL57" s="99">
        <f>rep!AL191</f>
        <v>2.8279999999999998E-3</v>
      </c>
      <c r="AM57" s="99">
        <f>rep!AM191</f>
        <v>1.8143199999999999E-3</v>
      </c>
      <c r="AN57" s="99">
        <f>rep!AN191</f>
        <v>1.1343E-3</v>
      </c>
      <c r="AO57" s="99">
        <f>rep!AO191</f>
        <v>6.9010299999999996E-4</v>
      </c>
      <c r="AP57" s="99">
        <f>rep!AP191</f>
        <v>4.0773200000000001E-4</v>
      </c>
      <c r="AQ57" s="99">
        <f>rep!AQ191</f>
        <v>2.3335000000000001E-4</v>
      </c>
      <c r="AR57" s="99">
        <f>rep!AR191</f>
        <v>1.2900699999999999E-4</v>
      </c>
    </row>
    <row r="58" spans="1:81" x14ac:dyDescent="0.2">
      <c r="A58">
        <v>2001</v>
      </c>
      <c r="B58" s="99">
        <f>rep!B192</f>
        <v>1.0526E-7</v>
      </c>
      <c r="C58" s="99">
        <f>rep!C192</f>
        <v>1.8009199999999999E-6</v>
      </c>
      <c r="D58" s="99">
        <f>rep!D192</f>
        <v>2.10653E-5</v>
      </c>
      <c r="E58" s="99">
        <f>rep!E192</f>
        <v>1.6858899999999999E-4</v>
      </c>
      <c r="F58" s="99">
        <f>rep!F192</f>
        <v>9.2402599999999999E-4</v>
      </c>
      <c r="G58" s="99">
        <f>rep!G192</f>
        <v>3.4733300000000002E-3</v>
      </c>
      <c r="H58" s="99">
        <f>rep!H192</f>
        <v>8.9803999999999995E-3</v>
      </c>
      <c r="I58" s="99">
        <f>rep!I192</f>
        <v>1.6101799999999999E-2</v>
      </c>
      <c r="J58" s="99">
        <f>rep!J192</f>
        <v>2.0558199999999999E-2</v>
      </c>
      <c r="K58" s="99">
        <f>rep!K192</f>
        <v>2.0413400000000002E-2</v>
      </c>
      <c r="L58" s="99">
        <f>rep!L192</f>
        <v>1.9715E-2</v>
      </c>
      <c r="M58" s="99">
        <f>rep!M192</f>
        <v>2.3202299999999999E-2</v>
      </c>
      <c r="N58" s="99">
        <f>rep!N192</f>
        <v>3.0353600000000001E-2</v>
      </c>
      <c r="O58" s="99">
        <f>rep!O192</f>
        <v>3.7328899999999998E-2</v>
      </c>
      <c r="P58" s="99">
        <f>rep!P192</f>
        <v>4.2179700000000001E-2</v>
      </c>
      <c r="Q58" s="99">
        <f>rep!Q192</f>
        <v>4.6165499999999998E-2</v>
      </c>
      <c r="R58" s="99">
        <f>rep!R192</f>
        <v>5.09212E-2</v>
      </c>
      <c r="S58" s="99">
        <f>rep!S192</f>
        <v>5.6039600000000002E-2</v>
      </c>
      <c r="T58" s="99">
        <f>rep!T192</f>
        <v>5.9851500000000002E-2</v>
      </c>
      <c r="U58" s="99">
        <f>rep!U192</f>
        <v>6.1492100000000001E-2</v>
      </c>
      <c r="V58" s="99">
        <f>rep!V192</f>
        <v>6.1399599999999999E-2</v>
      </c>
      <c r="W58" s="99">
        <f>rep!W192</f>
        <v>6.0275799999999997E-2</v>
      </c>
      <c r="X58" s="99">
        <f>rep!X192</f>
        <v>5.8282E-2</v>
      </c>
      <c r="Y58" s="99">
        <f>rep!Y192</f>
        <v>5.5201800000000002E-2</v>
      </c>
      <c r="Z58" s="99">
        <f>rep!Z192</f>
        <v>5.09282E-2</v>
      </c>
      <c r="AA58" s="99">
        <f>rep!AA192</f>
        <v>4.5630299999999999E-2</v>
      </c>
      <c r="AB58" s="99">
        <f>rep!AB192</f>
        <v>3.9635299999999998E-2</v>
      </c>
      <c r="AC58" s="99">
        <f>rep!AC192</f>
        <v>3.3307099999999999E-2</v>
      </c>
      <c r="AD58" s="99">
        <f>rep!AD192</f>
        <v>2.70117E-2</v>
      </c>
      <c r="AE58" s="99">
        <f>rep!AE192</f>
        <v>2.10984E-2</v>
      </c>
      <c r="AF58" s="99">
        <f>rep!AF192</f>
        <v>1.5854799999999999E-2</v>
      </c>
      <c r="AG58" s="99">
        <f>rep!AG192</f>
        <v>1.1461300000000001E-2</v>
      </c>
      <c r="AH58" s="99">
        <f>rep!AH192</f>
        <v>7.9750800000000007E-3</v>
      </c>
      <c r="AI58" s="99">
        <f>rep!AI192</f>
        <v>5.3482900000000003E-3</v>
      </c>
      <c r="AJ58" s="99">
        <f>rep!AJ192</f>
        <v>3.4632500000000002E-3</v>
      </c>
      <c r="AK58" s="99">
        <f>rep!AK192</f>
        <v>2.1706E-3</v>
      </c>
      <c r="AL58" s="99">
        <f>rep!AL192</f>
        <v>1.3203399999999999E-3</v>
      </c>
      <c r="AM58" s="99">
        <f>rep!AM192</f>
        <v>7.8161300000000001E-4</v>
      </c>
      <c r="AN58" s="99">
        <f>rep!AN192</f>
        <v>4.5138900000000001E-4</v>
      </c>
      <c r="AO58" s="99">
        <f>rep!AO192</f>
        <v>2.5475200000000002E-4</v>
      </c>
      <c r="AP58" s="99">
        <f>rep!AP192</f>
        <v>1.40607E-4</v>
      </c>
      <c r="AQ58" s="99">
        <f>rep!AQ192</f>
        <v>7.5857899999999998E-5</v>
      </c>
      <c r="AR58" s="99">
        <f>rep!AR192</f>
        <v>3.9934000000000001E-5</v>
      </c>
      <c r="BW58" s="2"/>
    </row>
    <row r="59" spans="1:81" x14ac:dyDescent="0.2">
      <c r="A59">
        <v>2002</v>
      </c>
      <c r="B59" s="99">
        <f>rep!B193</f>
        <v>9.7425399999999996E-8</v>
      </c>
      <c r="C59" s="99">
        <f>rep!C193</f>
        <v>1.66686E-6</v>
      </c>
      <c r="D59" s="99">
        <f>rep!D193</f>
        <v>1.9496499999999999E-5</v>
      </c>
      <c r="E59" s="99">
        <f>rep!E193</f>
        <v>1.56021E-4</v>
      </c>
      <c r="F59" s="99">
        <f>rep!F193</f>
        <v>8.5499299999999996E-4</v>
      </c>
      <c r="G59" s="99">
        <f>rep!G193</f>
        <v>3.2125600000000002E-3</v>
      </c>
      <c r="H59" s="99">
        <f>rep!H193</f>
        <v>8.2978500000000007E-3</v>
      </c>
      <c r="I59" s="99">
        <f>rep!I193</f>
        <v>1.4836500000000001E-2</v>
      </c>
      <c r="J59" s="99">
        <f>rep!J193</f>
        <v>1.8784200000000001E-2</v>
      </c>
      <c r="K59" s="99">
        <f>rep!K193</f>
        <v>1.8198599999999999E-2</v>
      </c>
      <c r="L59" s="99">
        <f>rep!L193</f>
        <v>1.6682200000000001E-2</v>
      </c>
      <c r="M59" s="99">
        <f>rep!M193</f>
        <v>1.86734E-2</v>
      </c>
      <c r="N59" s="99">
        <f>rep!N193</f>
        <v>2.4071200000000001E-2</v>
      </c>
      <c r="O59" s="99">
        <f>rep!O193</f>
        <v>2.9852500000000001E-2</v>
      </c>
      <c r="P59" s="99">
        <f>rep!P193</f>
        <v>3.4501900000000002E-2</v>
      </c>
      <c r="Q59" s="99">
        <f>rep!Q193</f>
        <v>3.9111899999999998E-2</v>
      </c>
      <c r="R59" s="99">
        <f>rep!R193</f>
        <v>4.5071300000000002E-2</v>
      </c>
      <c r="S59" s="99">
        <f>rep!S193</f>
        <v>5.2067000000000002E-2</v>
      </c>
      <c r="T59" s="99">
        <f>rep!T193</f>
        <v>5.85947E-2</v>
      </c>
      <c r="U59" s="99">
        <f>rep!U193</f>
        <v>6.3509899999999994E-2</v>
      </c>
      <c r="V59" s="99">
        <f>rep!V193</f>
        <v>6.6480200000000003E-2</v>
      </c>
      <c r="W59" s="99">
        <f>rep!W193</f>
        <v>6.7408800000000005E-2</v>
      </c>
      <c r="X59" s="99">
        <f>rep!X193</f>
        <v>6.6097600000000006E-2</v>
      </c>
      <c r="Y59" s="99">
        <f>rep!Y193</f>
        <v>6.2510800000000005E-2</v>
      </c>
      <c r="Z59" s="99">
        <f>rep!Z193</f>
        <v>5.7033300000000002E-2</v>
      </c>
      <c r="AA59" s="99">
        <f>rep!AA193</f>
        <v>5.0338099999999997E-2</v>
      </c>
      <c r="AB59" s="99">
        <f>rep!AB193</f>
        <v>4.3090000000000003E-2</v>
      </c>
      <c r="AC59" s="99">
        <f>rep!AC193</f>
        <v>3.5797099999999998E-2</v>
      </c>
      <c r="AD59" s="99">
        <f>rep!AD193</f>
        <v>2.8831900000000001E-2</v>
      </c>
      <c r="AE59" s="99">
        <f>rep!AE193</f>
        <v>2.248E-2</v>
      </c>
      <c r="AF59" s="99">
        <f>rep!AF193</f>
        <v>1.69458E-2</v>
      </c>
      <c r="AG59" s="99">
        <f>rep!AG193</f>
        <v>1.2338399999999999E-2</v>
      </c>
      <c r="AH59" s="99">
        <f>rep!AH193</f>
        <v>8.6701499999999997E-3</v>
      </c>
      <c r="AI59" s="99">
        <f>rep!AI193</f>
        <v>5.8757799999999997E-3</v>
      </c>
      <c r="AJ59" s="99">
        <f>rep!AJ193</f>
        <v>3.83892E-3</v>
      </c>
      <c r="AK59" s="99">
        <f>rep!AK193</f>
        <v>2.41822E-3</v>
      </c>
      <c r="AL59" s="99">
        <f>rep!AL193</f>
        <v>1.4695800000000001E-3</v>
      </c>
      <c r="AM59" s="99">
        <f>rep!AM193</f>
        <v>8.6253899999999995E-4</v>
      </c>
      <c r="AN59" s="99">
        <f>rep!AN193</f>
        <v>4.8965300000000005E-4</v>
      </c>
      <c r="AO59" s="99">
        <f>rep!AO193</f>
        <v>2.6929699999999999E-4</v>
      </c>
      <c r="AP59" s="99">
        <f>rep!AP193</f>
        <v>1.43712E-4</v>
      </c>
      <c r="AQ59" s="99">
        <f>rep!AQ193</f>
        <v>7.4511099999999999E-5</v>
      </c>
      <c r="AR59" s="99">
        <f>rep!AR193</f>
        <v>3.7556799999999999E-5</v>
      </c>
    </row>
    <row r="60" spans="1:81" x14ac:dyDescent="0.2">
      <c r="A60">
        <v>2003</v>
      </c>
      <c r="B60" s="99">
        <f>rep!B194</f>
        <v>4.7183300000000003E-8</v>
      </c>
      <c r="C60" s="99">
        <f>rep!C194</f>
        <v>8.0731499999999997E-7</v>
      </c>
      <c r="D60" s="99">
        <f>rep!D194</f>
        <v>9.4446299999999997E-6</v>
      </c>
      <c r="E60" s="99">
        <f>rep!E194</f>
        <v>7.5613100000000003E-5</v>
      </c>
      <c r="F60" s="99">
        <f>rep!F194</f>
        <v>4.1474300000000002E-4</v>
      </c>
      <c r="G60" s="99">
        <f>rep!G194</f>
        <v>1.5616899999999999E-3</v>
      </c>
      <c r="H60" s="99">
        <f>rep!H194</f>
        <v>4.0554800000000002E-3</v>
      </c>
      <c r="I60" s="99">
        <f>rep!I194</f>
        <v>7.3596900000000003E-3</v>
      </c>
      <c r="J60" s="99">
        <f>rep!J194</f>
        <v>9.7336200000000001E-3</v>
      </c>
      <c r="K60" s="99">
        <f>rep!K194</f>
        <v>1.06324E-2</v>
      </c>
      <c r="L60" s="99">
        <f>rep!L194</f>
        <v>1.2192400000000001E-2</v>
      </c>
      <c r="M60" s="99">
        <f>rep!M194</f>
        <v>1.6478599999999999E-2</v>
      </c>
      <c r="N60" s="99">
        <f>rep!N194</f>
        <v>2.2574799999999999E-2</v>
      </c>
      <c r="O60" s="99">
        <f>rep!O194</f>
        <v>2.78996E-2</v>
      </c>
      <c r="P60" s="99">
        <f>rep!P194</f>
        <v>3.1441700000000003E-2</v>
      </c>
      <c r="Q60" s="99">
        <f>rep!Q194</f>
        <v>3.46114E-2</v>
      </c>
      <c r="R60" s="99">
        <f>rep!R194</f>
        <v>3.9183999999999997E-2</v>
      </c>
      <c r="S60" s="99">
        <f>rep!S194</f>
        <v>4.53572E-2</v>
      </c>
      <c r="T60" s="99">
        <f>rep!T194</f>
        <v>5.2058699999999999E-2</v>
      </c>
      <c r="U60" s="99">
        <f>rep!U194</f>
        <v>5.8300499999999998E-2</v>
      </c>
      <c r="V60" s="99">
        <f>rep!V194</f>
        <v>6.3618999999999995E-2</v>
      </c>
      <c r="W60" s="99">
        <f>rep!W194</f>
        <v>6.7594000000000001E-2</v>
      </c>
      <c r="X60" s="99">
        <f>rep!X194</f>
        <v>6.9575100000000001E-2</v>
      </c>
      <c r="Y60" s="99">
        <f>rep!Y194</f>
        <v>6.8983799999999998E-2</v>
      </c>
      <c r="Z60" s="99">
        <f>rep!Z194</f>
        <v>6.5685099999999996E-2</v>
      </c>
      <c r="AA60" s="99">
        <f>rep!AA194</f>
        <v>6.0033700000000002E-2</v>
      </c>
      <c r="AB60" s="99">
        <f>rep!AB194</f>
        <v>5.2696399999999997E-2</v>
      </c>
      <c r="AC60" s="99">
        <f>rep!AC194</f>
        <v>4.4464400000000001E-2</v>
      </c>
      <c r="AD60" s="99">
        <f>rep!AD194</f>
        <v>3.6112699999999998E-2</v>
      </c>
      <c r="AE60" s="99">
        <f>rep!AE194</f>
        <v>2.82835E-2</v>
      </c>
      <c r="AF60" s="99">
        <f>rep!AF194</f>
        <v>2.14056E-2</v>
      </c>
      <c r="AG60" s="99">
        <f>rep!AG194</f>
        <v>1.56805E-2</v>
      </c>
      <c r="AH60" s="99">
        <f>rep!AH194</f>
        <v>1.11273E-2</v>
      </c>
      <c r="AI60" s="99">
        <f>rep!AI194</f>
        <v>7.6493500000000001E-3</v>
      </c>
      <c r="AJ60" s="99">
        <f>rep!AJ194</f>
        <v>5.0916800000000003E-3</v>
      </c>
      <c r="AK60" s="99">
        <f>rep!AK194</f>
        <v>3.2794999999999999E-3</v>
      </c>
      <c r="AL60" s="99">
        <f>rep!AL194</f>
        <v>2.0425199999999999E-3</v>
      </c>
      <c r="AM60" s="99">
        <f>rep!AM194</f>
        <v>1.2293199999999999E-3</v>
      </c>
      <c r="AN60" s="99">
        <f>rep!AN194</f>
        <v>7.1463199999999998E-4</v>
      </c>
      <c r="AO60" s="99">
        <f>rep!AO194</f>
        <v>4.0110100000000001E-4</v>
      </c>
      <c r="AP60" s="99">
        <f>rep!AP194</f>
        <v>2.17309E-4</v>
      </c>
      <c r="AQ60" s="99">
        <f>rep!AQ194</f>
        <v>1.1362999999999999E-4</v>
      </c>
      <c r="AR60" s="99">
        <f>rep!AR194</f>
        <v>5.73385E-5</v>
      </c>
      <c r="CA60" s="2"/>
      <c r="CB60" s="2"/>
      <c r="CC60" s="2"/>
    </row>
    <row r="61" spans="1:81" x14ac:dyDescent="0.2">
      <c r="A61">
        <v>2004</v>
      </c>
      <c r="B61" s="99">
        <f>rep!B195</f>
        <v>3.8895800000000002E-8</v>
      </c>
      <c r="C61" s="99">
        <f>rep!C195</f>
        <v>6.6548100000000003E-7</v>
      </c>
      <c r="D61" s="99">
        <f>rep!D195</f>
        <v>7.7842299999999995E-6</v>
      </c>
      <c r="E61" s="99">
        <f>rep!E195</f>
        <v>6.2300500000000004E-5</v>
      </c>
      <c r="F61" s="99">
        <f>rep!F195</f>
        <v>3.4149099999999997E-4</v>
      </c>
      <c r="G61" s="99">
        <f>rep!G195</f>
        <v>1.2838599999999999E-3</v>
      </c>
      <c r="H61" s="99">
        <f>rep!H195</f>
        <v>3.3210000000000002E-3</v>
      </c>
      <c r="I61" s="99">
        <f>rep!I195</f>
        <v>5.9626000000000002E-3</v>
      </c>
      <c r="J61" s="99">
        <f>rep!J195</f>
        <v>7.64629E-3</v>
      </c>
      <c r="K61" s="99">
        <f>rep!K195</f>
        <v>7.7022000000000002E-3</v>
      </c>
      <c r="L61" s="99">
        <f>rep!L195</f>
        <v>7.71582E-3</v>
      </c>
      <c r="M61" s="99">
        <f>rep!M195</f>
        <v>9.5926999999999991E-3</v>
      </c>
      <c r="N61" s="99">
        <f>rep!N195</f>
        <v>1.33843E-2</v>
      </c>
      <c r="O61" s="99">
        <f>rep!O195</f>
        <v>1.8004300000000001E-2</v>
      </c>
      <c r="P61" s="99">
        <f>rep!P195</f>
        <v>2.3040100000000001E-2</v>
      </c>
      <c r="Q61" s="99">
        <f>rep!Q195</f>
        <v>2.8995E-2</v>
      </c>
      <c r="R61" s="99">
        <f>rep!R195</f>
        <v>3.6077900000000003E-2</v>
      </c>
      <c r="S61" s="99">
        <f>rep!S195</f>
        <v>4.3499299999999998E-2</v>
      </c>
      <c r="T61" s="99">
        <f>rep!T195</f>
        <v>5.0201299999999997E-2</v>
      </c>
      <c r="U61" s="99">
        <f>rep!U195</f>
        <v>5.5839600000000003E-2</v>
      </c>
      <c r="V61" s="99">
        <f>rep!V195</f>
        <v>6.0713700000000002E-2</v>
      </c>
      <c r="W61" s="99">
        <f>rep!W195</f>
        <v>6.4971200000000007E-2</v>
      </c>
      <c r="X61" s="99">
        <f>rep!X195</f>
        <v>6.8193500000000004E-2</v>
      </c>
      <c r="Y61" s="99">
        <f>rep!Y195</f>
        <v>6.96793E-2</v>
      </c>
      <c r="Z61" s="99">
        <f>rep!Z195</f>
        <v>6.8901900000000002E-2</v>
      </c>
      <c r="AA61" s="99">
        <f>rep!AA195</f>
        <v>6.5706600000000004E-2</v>
      </c>
      <c r="AB61" s="99">
        <f>rep!AB195</f>
        <v>6.0290799999999999E-2</v>
      </c>
      <c r="AC61" s="99">
        <f>rep!AC195</f>
        <v>5.3137299999999998E-2</v>
      </c>
      <c r="AD61" s="99">
        <f>rep!AD195</f>
        <v>4.4934500000000002E-2</v>
      </c>
      <c r="AE61" s="99">
        <f>rep!AE195</f>
        <v>3.64511E-2</v>
      </c>
      <c r="AF61" s="99">
        <f>rep!AF195</f>
        <v>2.8384900000000001E-2</v>
      </c>
      <c r="AG61" s="99">
        <f>rep!AG195</f>
        <v>2.12456E-2</v>
      </c>
      <c r="AH61" s="99">
        <f>rep!AH195</f>
        <v>1.53099E-2</v>
      </c>
      <c r="AI61" s="99">
        <f>rep!AI195</f>
        <v>1.0641100000000001E-2</v>
      </c>
      <c r="AJ61" s="99">
        <f>rep!AJ195</f>
        <v>7.14651E-3</v>
      </c>
      <c r="AK61" s="99">
        <f>rep!AK195</f>
        <v>4.6446100000000004E-3</v>
      </c>
      <c r="AL61" s="99">
        <f>rep!AL195</f>
        <v>2.92406E-3</v>
      </c>
      <c r="AM61" s="99">
        <f>rep!AM195</f>
        <v>1.7838400000000001E-3</v>
      </c>
      <c r="AN61" s="99">
        <f>rep!AN195</f>
        <v>1.05426E-3</v>
      </c>
      <c r="AO61" s="99">
        <f>rep!AO195</f>
        <v>6.0316199999999997E-4</v>
      </c>
      <c r="AP61" s="99">
        <f>rep!AP195</f>
        <v>3.3369399999999999E-4</v>
      </c>
      <c r="AQ61" s="99">
        <f>rep!AQ195</f>
        <v>1.7829799999999999E-4</v>
      </c>
      <c r="AR61" s="99">
        <f>rep!AR195</f>
        <v>9.1885400000000006E-5</v>
      </c>
      <c r="BA61" s="2"/>
      <c r="BW61" s="2"/>
      <c r="CA61" s="2"/>
      <c r="CB61" s="2"/>
      <c r="CC61" s="2"/>
    </row>
    <row r="62" spans="1:81" x14ac:dyDescent="0.2">
      <c r="A62">
        <v>2005</v>
      </c>
      <c r="B62" s="99">
        <f>rep!B196</f>
        <v>3.2456999999999997E-8</v>
      </c>
      <c r="C62" s="99">
        <f>rep!C196</f>
        <v>5.5532199999999997E-7</v>
      </c>
      <c r="D62" s="99">
        <f>rep!D196</f>
        <v>6.4957700000000002E-6</v>
      </c>
      <c r="E62" s="99">
        <f>rep!E196</f>
        <v>5.1990000000000002E-5</v>
      </c>
      <c r="F62" s="99">
        <f>rep!F196</f>
        <v>2.84994E-4</v>
      </c>
      <c r="G62" s="99">
        <f>rep!G196</f>
        <v>1.07161E-3</v>
      </c>
      <c r="H62" s="99">
        <f>rep!H196</f>
        <v>2.77297E-3</v>
      </c>
      <c r="I62" s="99">
        <f>rep!I196</f>
        <v>4.9833799999999999E-3</v>
      </c>
      <c r="J62" s="99">
        <f>rep!J196</f>
        <v>6.4069799999999996E-3</v>
      </c>
      <c r="K62" s="99">
        <f>rep!K196</f>
        <v>6.4924700000000002E-3</v>
      </c>
      <c r="L62" s="99">
        <f>rep!L196</f>
        <v>6.5448299999999997E-3</v>
      </c>
      <c r="M62" s="99">
        <f>rep!M196</f>
        <v>8.0614399999999996E-3</v>
      </c>
      <c r="N62" s="99">
        <f>rep!N196</f>
        <v>1.0892000000000001E-2</v>
      </c>
      <c r="O62" s="99">
        <f>rep!O196</f>
        <v>1.3921899999999999E-2</v>
      </c>
      <c r="P62" s="99">
        <f>rep!P196</f>
        <v>1.6806399999999999E-2</v>
      </c>
      <c r="Q62" s="99">
        <f>rep!Q196</f>
        <v>2.0390399999999999E-2</v>
      </c>
      <c r="R62" s="99">
        <f>rep!R196</f>
        <v>2.56662E-2</v>
      </c>
      <c r="S62" s="99">
        <f>rep!S196</f>
        <v>3.2790199999999999E-2</v>
      </c>
      <c r="T62" s="99">
        <f>rep!T196</f>
        <v>4.11399E-2</v>
      </c>
      <c r="U62" s="99">
        <f>rep!U196</f>
        <v>4.9864199999999997E-2</v>
      </c>
      <c r="V62" s="99">
        <f>rep!V196</f>
        <v>5.81097E-2</v>
      </c>
      <c r="W62" s="99">
        <f>rep!W196</f>
        <v>6.4994300000000005E-2</v>
      </c>
      <c r="X62" s="99">
        <f>rep!X196</f>
        <v>6.9751099999999996E-2</v>
      </c>
      <c r="Y62" s="99">
        <f>rep!Y196</f>
        <v>7.1992399999999998E-2</v>
      </c>
      <c r="Z62" s="99">
        <f>rep!Z196</f>
        <v>7.1756299999999995E-2</v>
      </c>
      <c r="AA62" s="99">
        <f>rep!AA196</f>
        <v>6.9298700000000005E-2</v>
      </c>
      <c r="AB62" s="99">
        <f>rep!AB196</f>
        <v>6.4900200000000005E-2</v>
      </c>
      <c r="AC62" s="99">
        <f>rep!AC196</f>
        <v>5.8855200000000003E-2</v>
      </c>
      <c r="AD62" s="99">
        <f>rep!AD196</f>
        <v>5.1557499999999999E-2</v>
      </c>
      <c r="AE62" s="99">
        <f>rep!AE196</f>
        <v>4.35322E-2</v>
      </c>
      <c r="AF62" s="99">
        <f>rep!AF196</f>
        <v>3.5373500000000002E-2</v>
      </c>
      <c r="AG62" s="99">
        <f>rep!AG196</f>
        <v>2.76385E-2</v>
      </c>
      <c r="AH62" s="99">
        <f>rep!AH196</f>
        <v>2.0757899999999999E-2</v>
      </c>
      <c r="AI62" s="99">
        <f>rep!AI196</f>
        <v>1.49888E-2</v>
      </c>
      <c r="AJ62" s="99">
        <f>rep!AJ196</f>
        <v>1.04124E-2</v>
      </c>
      <c r="AK62" s="99">
        <f>rep!AK196</f>
        <v>6.9659500000000003E-3</v>
      </c>
      <c r="AL62" s="99">
        <f>rep!AL196</f>
        <v>4.4935499999999998E-3</v>
      </c>
      <c r="AM62" s="99">
        <f>rep!AM196</f>
        <v>2.7984400000000001E-3</v>
      </c>
      <c r="AN62" s="99">
        <f>rep!AN196</f>
        <v>1.68425E-3</v>
      </c>
      <c r="AO62" s="99">
        <f>rep!AO196</f>
        <v>9.8026800000000007E-4</v>
      </c>
      <c r="AP62" s="99">
        <f>rep!AP196</f>
        <v>5.51802E-4</v>
      </c>
      <c r="AQ62" s="99">
        <f>rep!AQ196</f>
        <v>3.0027800000000001E-4</v>
      </c>
      <c r="AR62" s="99">
        <f>rep!AR196</f>
        <v>1.5780699999999999E-4</v>
      </c>
      <c r="CA62" s="2"/>
      <c r="CB62" s="2"/>
      <c r="CC62" s="2"/>
    </row>
    <row r="63" spans="1:81" x14ac:dyDescent="0.2">
      <c r="A63">
        <v>2006</v>
      </c>
      <c r="B63" s="99">
        <f>rep!B197</f>
        <v>2.6776500000000002E-8</v>
      </c>
      <c r="C63" s="99">
        <f>rep!C197</f>
        <v>4.5813399999999999E-7</v>
      </c>
      <c r="D63" s="99">
        <f>rep!D197</f>
        <v>5.3590599999999998E-6</v>
      </c>
      <c r="E63" s="99">
        <f>rep!E197</f>
        <v>4.28944E-5</v>
      </c>
      <c r="F63" s="99">
        <f>rep!F197</f>
        <v>2.3516100000000001E-4</v>
      </c>
      <c r="G63" s="99">
        <f>rep!G197</f>
        <v>8.8446599999999998E-4</v>
      </c>
      <c r="H63" s="99">
        <f>rep!H197</f>
        <v>2.29021E-3</v>
      </c>
      <c r="I63" s="99">
        <f>rep!I197</f>
        <v>4.1233600000000004E-3</v>
      </c>
      <c r="J63" s="99">
        <f>rep!J197</f>
        <v>5.3302699999999998E-3</v>
      </c>
      <c r="K63" s="99">
        <f>rep!K197</f>
        <v>5.4849399999999998E-3</v>
      </c>
      <c r="L63" s="99">
        <f>rep!L197</f>
        <v>5.6951900000000001E-3</v>
      </c>
      <c r="M63" s="99">
        <f>rep!M197</f>
        <v>7.1988499999999997E-3</v>
      </c>
      <c r="N63" s="99">
        <f>rep!N197</f>
        <v>9.8206200000000004E-3</v>
      </c>
      <c r="O63" s="99">
        <f>rep!O197</f>
        <v>1.25545E-2</v>
      </c>
      <c r="P63" s="99">
        <f>rep!P197</f>
        <v>1.5036600000000001E-2</v>
      </c>
      <c r="Q63" s="99">
        <f>rep!Q197</f>
        <v>1.7890799999999998E-2</v>
      </c>
      <c r="R63" s="99">
        <f>rep!R197</f>
        <v>2.18514E-2</v>
      </c>
      <c r="S63" s="99">
        <f>rep!S197</f>
        <v>2.7030999999999999E-2</v>
      </c>
      <c r="T63" s="99">
        <f>rep!T197</f>
        <v>3.3151800000000002E-2</v>
      </c>
      <c r="U63" s="99">
        <f>rep!U197</f>
        <v>4.0082300000000001E-2</v>
      </c>
      <c r="V63" s="99">
        <f>rep!V197</f>
        <v>4.7812800000000003E-2</v>
      </c>
      <c r="W63" s="99">
        <f>rep!W197</f>
        <v>5.6001000000000002E-2</v>
      </c>
      <c r="X63" s="99">
        <f>rep!X197</f>
        <v>6.3760700000000003E-2</v>
      </c>
      <c r="Y63" s="99">
        <f>rep!Y197</f>
        <v>6.9921700000000003E-2</v>
      </c>
      <c r="Z63" s="99">
        <f>rep!Z197</f>
        <v>7.3472200000000001E-2</v>
      </c>
      <c r="AA63" s="99">
        <f>rep!AA197</f>
        <v>7.3868000000000003E-2</v>
      </c>
      <c r="AB63" s="99">
        <f>rep!AB197</f>
        <v>7.1126800000000004E-2</v>
      </c>
      <c r="AC63" s="99">
        <f>rep!AC197</f>
        <v>6.5745399999999996E-2</v>
      </c>
      <c r="AD63" s="99">
        <f>rep!AD197</f>
        <v>5.8503100000000002E-2</v>
      </c>
      <c r="AE63" s="99">
        <f>rep!AE197</f>
        <v>5.0240399999999998E-2</v>
      </c>
      <c r="AF63" s="99">
        <f>rep!AF197</f>
        <v>4.1699800000000002E-2</v>
      </c>
      <c r="AG63" s="99">
        <f>rep!AG197</f>
        <v>3.3462100000000002E-2</v>
      </c>
      <c r="AH63" s="99">
        <f>rep!AH197</f>
        <v>2.5943999999999998E-2</v>
      </c>
      <c r="AI63" s="99">
        <f>rep!AI197</f>
        <v>1.9414899999999999E-2</v>
      </c>
      <c r="AJ63" s="99">
        <f>rep!AJ197</f>
        <v>1.40091E-2</v>
      </c>
      <c r="AK63" s="99">
        <f>rep!AK197</f>
        <v>9.73949E-3</v>
      </c>
      <c r="AL63" s="99">
        <f>rep!AL197</f>
        <v>6.52142E-3</v>
      </c>
      <c r="AM63" s="99">
        <f>rep!AM197</f>
        <v>4.2051399999999996E-3</v>
      </c>
      <c r="AN63" s="99">
        <f>rep!AN197</f>
        <v>2.6115299999999999E-3</v>
      </c>
      <c r="AO63" s="99">
        <f>rep!AO197</f>
        <v>1.56233E-3</v>
      </c>
      <c r="AP63" s="99">
        <f>rep!AP197</f>
        <v>9.0048299999999999E-4</v>
      </c>
      <c r="AQ63" s="99">
        <f>rep!AQ197</f>
        <v>5.0003500000000002E-4</v>
      </c>
      <c r="AR63" s="99">
        <f>rep!AR197</f>
        <v>2.6743200000000001E-4</v>
      </c>
      <c r="CA63" s="2"/>
      <c r="CB63" s="2"/>
      <c r="CC63" s="2"/>
    </row>
    <row r="64" spans="1:81" x14ac:dyDescent="0.2">
      <c r="A64">
        <v>2007</v>
      </c>
      <c r="B64" s="99">
        <f>rep!B198</f>
        <v>1.95541E-8</v>
      </c>
      <c r="C64" s="99">
        <f>rep!C198</f>
        <v>3.3456800000000001E-7</v>
      </c>
      <c r="D64" s="99">
        <f>rep!D198</f>
        <v>3.9138499999999998E-6</v>
      </c>
      <c r="E64" s="99">
        <f>rep!E198</f>
        <v>3.1330500000000001E-5</v>
      </c>
      <c r="F64" s="99">
        <f>rep!F198</f>
        <v>1.7180799999999999E-4</v>
      </c>
      <c r="G64" s="99">
        <f>rep!G198</f>
        <v>6.4656800000000003E-4</v>
      </c>
      <c r="H64" s="99">
        <f>rep!H198</f>
        <v>1.6766999999999999E-3</v>
      </c>
      <c r="I64" s="99">
        <f>rep!I198</f>
        <v>3.03127E-3</v>
      </c>
      <c r="J64" s="99">
        <f>rep!J198</f>
        <v>3.9664399999999999E-3</v>
      </c>
      <c r="K64" s="99">
        <f>rep!K198</f>
        <v>4.2194199999999998E-3</v>
      </c>
      <c r="L64" s="99">
        <f>rep!L198</f>
        <v>4.6541000000000004E-3</v>
      </c>
      <c r="M64" s="99">
        <f>rep!M198</f>
        <v>6.1901999999999999E-3</v>
      </c>
      <c r="N64" s="99">
        <f>rep!N198</f>
        <v>8.6487700000000001E-3</v>
      </c>
      <c r="O64" s="99">
        <f>rep!O198</f>
        <v>1.1232600000000001E-2</v>
      </c>
      <c r="P64" s="99">
        <f>rep!P198</f>
        <v>1.36956E-2</v>
      </c>
      <c r="Q64" s="99">
        <f>rep!Q198</f>
        <v>1.6583899999999999E-2</v>
      </c>
      <c r="R64" s="99">
        <f>rep!R198</f>
        <v>2.0461199999999999E-2</v>
      </c>
      <c r="S64" s="99">
        <f>rep!S198</f>
        <v>2.5291000000000001E-2</v>
      </c>
      <c r="T64" s="99">
        <f>rep!T198</f>
        <v>3.06892E-2</v>
      </c>
      <c r="U64" s="99">
        <f>rep!U198</f>
        <v>3.6461399999999998E-2</v>
      </c>
      <c r="V64" s="99">
        <f>rep!V198</f>
        <v>4.2657800000000003E-2</v>
      </c>
      <c r="W64" s="99">
        <f>rep!W198</f>
        <v>4.9236099999999998E-2</v>
      </c>
      <c r="X64" s="99">
        <f>rep!X198</f>
        <v>5.5859899999999997E-2</v>
      </c>
      <c r="Y64" s="99">
        <f>rep!Y198</f>
        <v>6.1974799999999997E-2</v>
      </c>
      <c r="Z64" s="99">
        <f>rep!Z198</f>
        <v>6.6940200000000005E-2</v>
      </c>
      <c r="AA64" s="99">
        <f>rep!AA198</f>
        <v>7.0097900000000005E-2</v>
      </c>
      <c r="AB64" s="99">
        <f>rep!AB198</f>
        <v>7.0865300000000006E-2</v>
      </c>
      <c r="AC64" s="99">
        <f>rep!AC198</f>
        <v>6.8910200000000005E-2</v>
      </c>
      <c r="AD64" s="99">
        <f>rep!AD198</f>
        <v>6.4306699999999994E-2</v>
      </c>
      <c r="AE64" s="99">
        <f>rep!AE198</f>
        <v>5.7554800000000003E-2</v>
      </c>
      <c r="AF64" s="99">
        <f>rep!AF198</f>
        <v>4.9443099999999997E-2</v>
      </c>
      <c r="AG64" s="99">
        <f>rep!AG198</f>
        <v>4.08373E-2</v>
      </c>
      <c r="AH64" s="99">
        <f>rep!AH198</f>
        <v>3.2492199999999999E-2</v>
      </c>
      <c r="AI64" s="99">
        <f>rep!AI198</f>
        <v>2.4946599999999999E-2</v>
      </c>
      <c r="AJ64" s="99">
        <f>rep!AJ198</f>
        <v>1.8502000000000001E-2</v>
      </c>
      <c r="AK64" s="99">
        <f>rep!AK198</f>
        <v>1.3259699999999999E-2</v>
      </c>
      <c r="AL64" s="99">
        <f>rep!AL198</f>
        <v>9.1785800000000004E-3</v>
      </c>
      <c r="AM64" s="99">
        <f>rep!AM198</f>
        <v>6.1313899999999996E-3</v>
      </c>
      <c r="AN64" s="99">
        <f>rep!AN198</f>
        <v>3.9480599999999998E-3</v>
      </c>
      <c r="AO64" s="99">
        <f>rep!AO198</f>
        <v>2.4475299999999998E-3</v>
      </c>
      <c r="AP64" s="99">
        <f>rep!AP198</f>
        <v>1.45911E-3</v>
      </c>
      <c r="AQ64" s="99">
        <f>rep!AQ198</f>
        <v>8.3558099999999995E-4</v>
      </c>
      <c r="AR64" s="99">
        <f>rep!AR198</f>
        <v>4.59176E-4</v>
      </c>
    </row>
    <row r="65" spans="1:75" x14ac:dyDescent="0.2">
      <c r="A65">
        <v>2008</v>
      </c>
      <c r="B65" s="99">
        <f>rep!B199</f>
        <v>1.78353E-8</v>
      </c>
      <c r="C65" s="99">
        <f>rep!C199</f>
        <v>3.0515499999999998E-7</v>
      </c>
      <c r="D65" s="99">
        <f>rep!D199</f>
        <v>3.5695700000000001E-6</v>
      </c>
      <c r="E65" s="99">
        <f>rep!E199</f>
        <v>2.8571000000000001E-5</v>
      </c>
      <c r="F65" s="99">
        <f>rep!F199</f>
        <v>1.56634E-4</v>
      </c>
      <c r="G65" s="99">
        <f>rep!G199</f>
        <v>5.8910699999999996E-4</v>
      </c>
      <c r="H65" s="99">
        <f>rep!H199</f>
        <v>1.5253599999999999E-3</v>
      </c>
      <c r="I65" s="99">
        <f>rep!I199</f>
        <v>2.7461299999999998E-3</v>
      </c>
      <c r="J65" s="99">
        <f>rep!J199</f>
        <v>3.5498600000000002E-3</v>
      </c>
      <c r="K65" s="99">
        <f>rep!K199</f>
        <v>3.65592E-3</v>
      </c>
      <c r="L65" s="99">
        <f>rep!L199</f>
        <v>3.8158599999999999E-3</v>
      </c>
      <c r="M65" s="99">
        <f>rep!M199</f>
        <v>4.8926200000000003E-3</v>
      </c>
      <c r="N65" s="99">
        <f>rep!N199</f>
        <v>6.8462699999999998E-3</v>
      </c>
      <c r="O65" s="99">
        <f>rep!O199</f>
        <v>9.1152000000000004E-3</v>
      </c>
      <c r="P65" s="99">
        <f>rep!P199</f>
        <v>1.1554200000000001E-2</v>
      </c>
      <c r="Q65" s="99">
        <f>rep!Q199</f>
        <v>1.4601100000000001E-2</v>
      </c>
      <c r="R65" s="99">
        <f>rep!R199</f>
        <v>1.86564E-2</v>
      </c>
      <c r="S65" s="99">
        <f>rep!S199</f>
        <v>2.36267E-2</v>
      </c>
      <c r="T65" s="99">
        <f>rep!T199</f>
        <v>2.91516E-2</v>
      </c>
      <c r="U65" s="99">
        <f>rep!U199</f>
        <v>3.5017800000000002E-2</v>
      </c>
      <c r="V65" s="99">
        <f>rep!V199</f>
        <v>4.1166099999999997E-2</v>
      </c>
      <c r="W65" s="99">
        <f>rep!W199</f>
        <v>4.7425599999999998E-2</v>
      </c>
      <c r="X65" s="99">
        <f>rep!X199</f>
        <v>5.3417600000000003E-2</v>
      </c>
      <c r="Y65" s="99">
        <f>rep!Y199</f>
        <v>5.8703100000000001E-2</v>
      </c>
      <c r="Z65" s="99">
        <f>rep!Z199</f>
        <v>6.2920199999999996E-2</v>
      </c>
      <c r="AA65" s="99">
        <f>rep!AA199</f>
        <v>6.5779500000000005E-2</v>
      </c>
      <c r="AB65" s="99">
        <f>rep!AB199</f>
        <v>6.7015000000000005E-2</v>
      </c>
      <c r="AC65" s="99">
        <f>rep!AC199</f>
        <v>6.6400100000000004E-2</v>
      </c>
      <c r="AD65" s="99">
        <f>rep!AD199</f>
        <v>6.3820600000000005E-2</v>
      </c>
      <c r="AE65" s="99">
        <f>rep!AE199</f>
        <v>5.9347400000000002E-2</v>
      </c>
      <c r="AF65" s="99">
        <f>rep!AF199</f>
        <v>5.3267299999999997E-2</v>
      </c>
      <c r="AG65" s="99">
        <f>rep!AG199</f>
        <v>4.6061499999999998E-2</v>
      </c>
      <c r="AH65" s="99">
        <f>rep!AH199</f>
        <v>3.8330999999999997E-2</v>
      </c>
      <c r="AI65" s="99">
        <f>rep!AI199</f>
        <v>3.06868E-2</v>
      </c>
      <c r="AJ65" s="99">
        <f>rep!AJ199</f>
        <v>2.3641499999999999E-2</v>
      </c>
      <c r="AK65" s="99">
        <f>rep!AK199</f>
        <v>1.7539200000000001E-2</v>
      </c>
      <c r="AL65" s="99">
        <f>rep!AL199</f>
        <v>1.2538499999999999E-2</v>
      </c>
      <c r="AM65" s="99">
        <f>rep!AM199</f>
        <v>8.6406599999999997E-3</v>
      </c>
      <c r="AN65" s="99">
        <f>rep!AN199</f>
        <v>5.7393100000000001E-3</v>
      </c>
      <c r="AO65" s="99">
        <f>rep!AO199</f>
        <v>3.6718900000000001E-3</v>
      </c>
      <c r="AP65" s="99">
        <f>rep!AP199</f>
        <v>2.2601100000000001E-3</v>
      </c>
      <c r="AQ65" s="99">
        <f>rep!AQ199</f>
        <v>1.3363400000000001E-3</v>
      </c>
      <c r="AR65" s="99">
        <f>rep!AR199</f>
        <v>7.5771699999999998E-4</v>
      </c>
    </row>
    <row r="66" spans="1:75" x14ac:dyDescent="0.2">
      <c r="A66">
        <v>2009</v>
      </c>
      <c r="B66" s="99">
        <f>rep!B200</f>
        <v>2.3983E-8</v>
      </c>
      <c r="C66" s="99">
        <f>rep!C200</f>
        <v>4.1032700000000002E-7</v>
      </c>
      <c r="D66" s="99">
        <f>rep!D200</f>
        <v>4.79941E-6</v>
      </c>
      <c r="E66" s="99">
        <f>rep!E200</f>
        <v>3.8407400000000001E-5</v>
      </c>
      <c r="F66" s="99">
        <f>rep!F200</f>
        <v>2.1047399999999999E-4</v>
      </c>
      <c r="G66" s="99">
        <f>rep!G200</f>
        <v>7.9084800000000003E-4</v>
      </c>
      <c r="H66" s="99">
        <f>rep!H200</f>
        <v>2.0427900000000001E-3</v>
      </c>
      <c r="I66" s="99">
        <f>rep!I200</f>
        <v>3.65293E-3</v>
      </c>
      <c r="J66" s="99">
        <f>rep!J200</f>
        <v>4.6270499999999997E-3</v>
      </c>
      <c r="K66" s="99">
        <f>rep!K200</f>
        <v>4.4912700000000003E-3</v>
      </c>
      <c r="L66" s="99">
        <f>rep!L200</f>
        <v>4.1442900000000001E-3</v>
      </c>
      <c r="M66" s="99">
        <f>rep!M200</f>
        <v>4.7072399999999997E-3</v>
      </c>
      <c r="N66" s="99">
        <f>rep!N200</f>
        <v>6.2135999999999997E-3</v>
      </c>
      <c r="O66" s="99">
        <f>rep!O200</f>
        <v>8.0188800000000008E-3</v>
      </c>
      <c r="P66" s="99">
        <f>rep!P200</f>
        <v>9.8909900000000005E-3</v>
      </c>
      <c r="Q66" s="99">
        <f>rep!Q200</f>
        <v>1.2267E-2</v>
      </c>
      <c r="R66" s="99">
        <f>rep!R200</f>
        <v>1.56683E-2</v>
      </c>
      <c r="S66" s="99">
        <f>rep!S200</f>
        <v>2.0198899999999999E-2</v>
      </c>
      <c r="T66" s="99">
        <f>rep!T200</f>
        <v>2.5645500000000002E-2</v>
      </c>
      <c r="U66" s="99">
        <f>rep!U200</f>
        <v>3.17927E-2</v>
      </c>
      <c r="V66" s="99">
        <f>rep!V200</f>
        <v>3.8453500000000002E-2</v>
      </c>
      <c r="W66" s="99">
        <f>rep!W200</f>
        <v>4.5298499999999998E-2</v>
      </c>
      <c r="X66" s="99">
        <f>rep!X200</f>
        <v>5.1824000000000002E-2</v>
      </c>
      <c r="Y66" s="99">
        <f>rep!Y200</f>
        <v>5.7502900000000003E-2</v>
      </c>
      <c r="Z66" s="99">
        <f>rep!Z200</f>
        <v>6.1918899999999999E-2</v>
      </c>
      <c r="AA66" s="99">
        <f>rep!AA200</f>
        <v>6.4788499999999999E-2</v>
      </c>
      <c r="AB66" s="99">
        <f>rep!AB200</f>
        <v>6.5940100000000001E-2</v>
      </c>
      <c r="AC66" s="99">
        <f>rep!AC200</f>
        <v>6.5317600000000003E-2</v>
      </c>
      <c r="AD66" s="99">
        <f>rep!AD200</f>
        <v>6.2987100000000004E-2</v>
      </c>
      <c r="AE66" s="99">
        <f>rep!AE200</f>
        <v>5.9121699999999999E-2</v>
      </c>
      <c r="AF66" s="99">
        <f>rep!AF200</f>
        <v>5.3973500000000001E-2</v>
      </c>
      <c r="AG66" s="99">
        <f>rep!AG200</f>
        <v>4.7855300000000003E-2</v>
      </c>
      <c r="AH66" s="99">
        <f>rep!AH200</f>
        <v>4.1130899999999998E-2</v>
      </c>
      <c r="AI66" s="99">
        <f>rep!AI200</f>
        <v>3.4198199999999998E-2</v>
      </c>
      <c r="AJ66" s="99">
        <f>rep!AJ200</f>
        <v>2.7453700000000001E-2</v>
      </c>
      <c r="AK66" s="99">
        <f>rep!AK200</f>
        <v>2.1245E-2</v>
      </c>
      <c r="AL66" s="99">
        <f>rep!AL200</f>
        <v>1.5827899999999999E-2</v>
      </c>
      <c r="AM66" s="99">
        <f>rep!AM200</f>
        <v>1.1341800000000001E-2</v>
      </c>
      <c r="AN66" s="99">
        <f>rep!AN200</f>
        <v>7.8109399999999997E-3</v>
      </c>
      <c r="AO66" s="99">
        <f>rep!AO200</f>
        <v>5.1663000000000004E-3</v>
      </c>
      <c r="AP66" s="99">
        <f>rep!AP200</f>
        <v>3.2791700000000001E-3</v>
      </c>
      <c r="AQ66" s="99">
        <f>rep!AQ200</f>
        <v>1.9953900000000001E-3</v>
      </c>
      <c r="AR66" s="99">
        <f>rep!AR200</f>
        <v>1.16266E-3</v>
      </c>
    </row>
    <row r="67" spans="1:75" x14ac:dyDescent="0.2">
      <c r="A67">
        <v>2010</v>
      </c>
      <c r="B67" s="99">
        <f>rep!B201</f>
        <v>2.0934500000000001E-8</v>
      </c>
      <c r="C67" s="99">
        <f>rep!C201</f>
        <v>3.5818300000000003E-7</v>
      </c>
      <c r="D67" s="99">
        <f>rep!D201</f>
        <v>4.1899700000000001E-6</v>
      </c>
      <c r="E67" s="99">
        <f>rep!E201</f>
        <v>3.3538299999999997E-5</v>
      </c>
      <c r="F67" s="99">
        <f>rep!F201</f>
        <v>1.8388599999999999E-4</v>
      </c>
      <c r="G67" s="99">
        <f>rep!G201</f>
        <v>6.9176600000000002E-4</v>
      </c>
      <c r="H67" s="99">
        <f>rep!H201</f>
        <v>1.79222E-3</v>
      </c>
      <c r="I67" s="99">
        <f>rep!I201</f>
        <v>3.23157E-3</v>
      </c>
      <c r="J67" s="99">
        <f>rep!J201</f>
        <v>4.1951899999999997E-3</v>
      </c>
      <c r="K67" s="99">
        <f>rep!K201</f>
        <v>4.3642200000000003E-3</v>
      </c>
      <c r="L67" s="99">
        <f>rep!L201</f>
        <v>4.6094899999999999E-3</v>
      </c>
      <c r="M67" s="99">
        <f>rep!M201</f>
        <v>5.8616900000000001E-3</v>
      </c>
      <c r="N67" s="99">
        <f>rep!N201</f>
        <v>7.8825300000000004E-3</v>
      </c>
      <c r="O67" s="99">
        <f>rep!O201</f>
        <v>9.7557800000000004E-3</v>
      </c>
      <c r="P67" s="99">
        <f>rep!P201</f>
        <v>1.11333E-2</v>
      </c>
      <c r="Q67" s="99">
        <f>rep!Q201</f>
        <v>1.25796E-2</v>
      </c>
      <c r="R67" s="99">
        <f>rep!R201</f>
        <v>1.4858700000000001E-2</v>
      </c>
      <c r="S67" s="99">
        <f>rep!S201</f>
        <v>1.8248400000000001E-2</v>
      </c>
      <c r="T67" s="99">
        <f>rep!T201</f>
        <v>2.2615699999999999E-2</v>
      </c>
      <c r="U67" s="99">
        <f>rep!U201</f>
        <v>2.78331E-2</v>
      </c>
      <c r="V67" s="99">
        <f>rep!V201</f>
        <v>3.3867399999999999E-2</v>
      </c>
      <c r="W67" s="99">
        <f>rep!W201</f>
        <v>4.0552400000000002E-2</v>
      </c>
      <c r="X67" s="99">
        <f>rep!X201</f>
        <v>4.7451599999999997E-2</v>
      </c>
      <c r="Y67" s="99">
        <f>rep!Y201</f>
        <v>5.3953000000000001E-2</v>
      </c>
      <c r="Z67" s="99">
        <f>rep!Z201</f>
        <v>5.9438900000000003E-2</v>
      </c>
      <c r="AA67" s="99">
        <f>rep!AA201</f>
        <v>6.3398200000000002E-2</v>
      </c>
      <c r="AB67" s="99">
        <f>rep!AB201</f>
        <v>6.5488599999999994E-2</v>
      </c>
      <c r="AC67" s="99">
        <f>rep!AC201</f>
        <v>6.5576700000000002E-2</v>
      </c>
      <c r="AD67" s="99">
        <f>rep!AD201</f>
        <v>6.3741699999999998E-2</v>
      </c>
      <c r="AE67" s="99">
        <f>rep!AE201</f>
        <v>6.0230300000000001E-2</v>
      </c>
      <c r="AF67" s="99">
        <f>rep!AF201</f>
        <v>5.5387400000000003E-2</v>
      </c>
      <c r="AG67" s="99">
        <f>rep!AG201</f>
        <v>4.9593600000000002E-2</v>
      </c>
      <c r="AH67" s="99">
        <f>rep!AH201</f>
        <v>4.3225E-2</v>
      </c>
      <c r="AI67" s="99">
        <f>rep!AI201</f>
        <v>3.6633800000000001E-2</v>
      </c>
      <c r="AJ67" s="99">
        <f>rep!AJ201</f>
        <v>3.01383E-2</v>
      </c>
      <c r="AK67" s="99">
        <f>rep!AK201</f>
        <v>2.4014500000000001E-2</v>
      </c>
      <c r="AL67" s="99">
        <f>rep!AL201</f>
        <v>1.8486900000000001E-2</v>
      </c>
      <c r="AM67" s="99">
        <f>rep!AM201</f>
        <v>1.3714499999999999E-2</v>
      </c>
      <c r="AN67" s="99">
        <f>rep!AN201</f>
        <v>9.7805400000000008E-3</v>
      </c>
      <c r="AO67" s="99">
        <f>rep!AO201</f>
        <v>6.6904399999999998E-3</v>
      </c>
      <c r="AP67" s="99">
        <f>rep!AP201</f>
        <v>4.3813300000000001E-3</v>
      </c>
      <c r="AQ67" s="99">
        <f>rep!AQ201</f>
        <v>2.74202E-3</v>
      </c>
      <c r="AR67" s="99">
        <f>rep!AR201</f>
        <v>1.63755E-3</v>
      </c>
    </row>
    <row r="68" spans="1:75" x14ac:dyDescent="0.2">
      <c r="A68">
        <v>2011</v>
      </c>
      <c r="B68" s="99">
        <f>rep!B202</f>
        <v>1.6992800000000001E-8</v>
      </c>
      <c r="C68" s="99">
        <f>rep!C202</f>
        <v>2.90745E-7</v>
      </c>
      <c r="D68" s="99">
        <f>rep!D202</f>
        <v>3.4011700000000002E-6</v>
      </c>
      <c r="E68" s="99">
        <f>rep!E202</f>
        <v>2.72261E-5</v>
      </c>
      <c r="F68" s="99">
        <f>rep!F202</f>
        <v>1.49295E-4</v>
      </c>
      <c r="G68" s="99">
        <f>rep!G202</f>
        <v>5.6180399999999995E-4</v>
      </c>
      <c r="H68" s="99">
        <f>rep!H202</f>
        <v>1.4566099999999999E-3</v>
      </c>
      <c r="I68" s="99">
        <f>rep!I202</f>
        <v>2.6320499999999999E-3</v>
      </c>
      <c r="J68" s="99">
        <f>rep!J202</f>
        <v>3.4391299999999999E-3</v>
      </c>
      <c r="K68" s="99">
        <f>rep!K202</f>
        <v>3.6453499999999999E-3</v>
      </c>
      <c r="L68" s="99">
        <f>rep!L202</f>
        <v>3.99928E-3</v>
      </c>
      <c r="M68" s="99">
        <f>rep!M202</f>
        <v>5.3074200000000002E-3</v>
      </c>
      <c r="N68" s="99">
        <f>rep!N202</f>
        <v>7.4332199999999999E-3</v>
      </c>
      <c r="O68" s="99">
        <f>rep!O202</f>
        <v>9.6974599999999998E-3</v>
      </c>
      <c r="P68" s="99">
        <f>rep!P202</f>
        <v>1.18581E-2</v>
      </c>
      <c r="Q68" s="99">
        <f>rep!Q202</f>
        <v>1.42942E-2</v>
      </c>
      <c r="R68" s="99">
        <f>rep!R202</f>
        <v>1.7352800000000002E-2</v>
      </c>
      <c r="S68" s="99">
        <f>rep!S202</f>
        <v>2.08852E-2</v>
      </c>
      <c r="T68" s="99">
        <f>rep!T202</f>
        <v>2.45569E-2</v>
      </c>
      <c r="U68" s="99">
        <f>rep!U202</f>
        <v>2.8359700000000002E-2</v>
      </c>
      <c r="V68" s="99">
        <f>rep!V202</f>
        <v>3.2614200000000003E-2</v>
      </c>
      <c r="W68" s="99">
        <f>rep!W202</f>
        <v>3.7565800000000003E-2</v>
      </c>
      <c r="X68" s="99">
        <f>rep!X202</f>
        <v>4.3112600000000001E-2</v>
      </c>
      <c r="Y68" s="99">
        <f>rep!Y202</f>
        <v>4.88578E-2</v>
      </c>
      <c r="Z68" s="99">
        <f>rep!Z202</f>
        <v>5.4280099999999998E-2</v>
      </c>
      <c r="AA68" s="99">
        <f>rep!AA202</f>
        <v>5.8839700000000002E-2</v>
      </c>
      <c r="AB68" s="99">
        <f>rep!AB202</f>
        <v>6.2039700000000003E-2</v>
      </c>
      <c r="AC68" s="99">
        <f>rep!AC202</f>
        <v>6.3503000000000004E-2</v>
      </c>
      <c r="AD68" s="99">
        <f>rep!AD202</f>
        <v>6.3050300000000004E-2</v>
      </c>
      <c r="AE68" s="99">
        <f>rep!AE202</f>
        <v>6.0730800000000001E-2</v>
      </c>
      <c r="AF68" s="99">
        <f>rep!AF202</f>
        <v>5.6791000000000001E-2</v>
      </c>
      <c r="AG68" s="99">
        <f>rep!AG202</f>
        <v>5.1605199999999997E-2</v>
      </c>
      <c r="AH68" s="99">
        <f>rep!AH202</f>
        <v>4.5597899999999997E-2</v>
      </c>
      <c r="AI68" s="99">
        <f>rep!AI202</f>
        <v>3.9182599999999998E-2</v>
      </c>
      <c r="AJ68" s="99">
        <f>rep!AJ202</f>
        <v>3.2724999999999997E-2</v>
      </c>
      <c r="AK68" s="99">
        <f>rep!AK202</f>
        <v>2.65273E-2</v>
      </c>
      <c r="AL68" s="99">
        <f>rep!AL202</f>
        <v>2.08267E-2</v>
      </c>
      <c r="AM68" s="99">
        <f>rep!AM202</f>
        <v>1.5795E-2</v>
      </c>
      <c r="AN68" s="99">
        <f>rep!AN202</f>
        <v>1.1538100000000001E-2</v>
      </c>
      <c r="AO68" s="99">
        <f>rep!AO202</f>
        <v>8.0944799999999994E-3</v>
      </c>
      <c r="AP68" s="99">
        <f>rep!AP202</f>
        <v>5.43831E-3</v>
      </c>
      <c r="AQ68" s="99">
        <f>rep!AQ202</f>
        <v>3.4901699999999999E-3</v>
      </c>
      <c r="AR68" s="99">
        <f>rep!AR202</f>
        <v>2.1348000000000001E-3</v>
      </c>
    </row>
    <row r="69" spans="1:75" x14ac:dyDescent="0.2">
      <c r="A69">
        <v>2012</v>
      </c>
      <c r="B69" s="99">
        <f>rep!B203</f>
        <v>1.90422E-8</v>
      </c>
      <c r="C69" s="99">
        <f>rep!C203</f>
        <v>3.2579899999999999E-7</v>
      </c>
      <c r="D69" s="99">
        <f>rep!D203</f>
        <v>3.8109100000000001E-6</v>
      </c>
      <c r="E69" s="99">
        <f>rep!E203</f>
        <v>3.05002E-5</v>
      </c>
      <c r="F69" s="99">
        <f>rep!F203</f>
        <v>1.67181E-4</v>
      </c>
      <c r="G69" s="99">
        <f>rep!G203</f>
        <v>6.2851200000000002E-4</v>
      </c>
      <c r="H69" s="99">
        <f>rep!H203</f>
        <v>1.62568E-3</v>
      </c>
      <c r="I69" s="99">
        <f>rep!I203</f>
        <v>2.9181799999999998E-3</v>
      </c>
      <c r="J69" s="99">
        <f>rep!J203</f>
        <v>3.7395100000000001E-3</v>
      </c>
      <c r="K69" s="99">
        <f>rep!K203</f>
        <v>3.7572E-3</v>
      </c>
      <c r="L69" s="99">
        <f>rep!L203</f>
        <v>3.7370200000000002E-3</v>
      </c>
      <c r="M69" s="99">
        <f>rep!M203</f>
        <v>4.5921199999999999E-3</v>
      </c>
      <c r="N69" s="99">
        <f>rep!N203</f>
        <v>6.3201300000000002E-3</v>
      </c>
      <c r="O69" s="99">
        <f>rep!O203</f>
        <v>8.3723500000000006E-3</v>
      </c>
      <c r="P69" s="99">
        <f>rep!P203</f>
        <v>1.0586699999999999E-2</v>
      </c>
      <c r="Q69" s="99">
        <f>rep!Q203</f>
        <v>1.3361400000000001E-2</v>
      </c>
      <c r="R69" s="99">
        <f>rep!R203</f>
        <v>1.7064800000000001E-2</v>
      </c>
      <c r="S69" s="99">
        <f>rep!S203</f>
        <v>2.1583100000000001E-2</v>
      </c>
      <c r="T69" s="99">
        <f>rep!T203</f>
        <v>2.6506200000000001E-2</v>
      </c>
      <c r="U69" s="99">
        <f>rep!U203</f>
        <v>3.1517700000000003E-2</v>
      </c>
      <c r="V69" s="99">
        <f>rep!V203</f>
        <v>3.6462799999999997E-2</v>
      </c>
      <c r="W69" s="99">
        <f>rep!W203</f>
        <v>4.1189499999999997E-2</v>
      </c>
      <c r="X69" s="99">
        <f>rep!X203</f>
        <v>4.55174E-2</v>
      </c>
      <c r="Y69" s="99">
        <f>rep!Y203</f>
        <v>4.9348400000000001E-2</v>
      </c>
      <c r="Z69" s="99">
        <f>rep!Z203</f>
        <v>5.2690399999999998E-2</v>
      </c>
      <c r="AA69" s="99">
        <f>rep!AA203</f>
        <v>5.5531299999999999E-2</v>
      </c>
      <c r="AB69" s="99">
        <f>rep!AB203</f>
        <v>5.77224E-2</v>
      </c>
      <c r="AC69" s="99">
        <f>rep!AC203</f>
        <v>5.8992700000000002E-2</v>
      </c>
      <c r="AD69" s="99">
        <f>rep!AD203</f>
        <v>5.9060500000000002E-2</v>
      </c>
      <c r="AE69" s="99">
        <f>rep!AE203</f>
        <v>5.7743900000000001E-2</v>
      </c>
      <c r="AF69" s="99">
        <f>rep!AF203</f>
        <v>5.5016000000000002E-2</v>
      </c>
      <c r="AG69" s="99">
        <f>rep!AG203</f>
        <v>5.1007900000000002E-2</v>
      </c>
      <c r="AH69" s="99">
        <f>rep!AH203</f>
        <v>4.5976799999999998E-2</v>
      </c>
      <c r="AI69" s="99">
        <f>rep!AI203</f>
        <v>4.02577E-2</v>
      </c>
      <c r="AJ69" s="99">
        <f>rep!AJ203</f>
        <v>3.4211900000000003E-2</v>
      </c>
      <c r="AK69" s="99">
        <f>rep!AK203</f>
        <v>2.8183099999999999E-2</v>
      </c>
      <c r="AL69" s="99">
        <f>rep!AL203</f>
        <v>2.2467399999999998E-2</v>
      </c>
      <c r="AM69" s="99">
        <f>rep!AM203</f>
        <v>1.72964E-2</v>
      </c>
      <c r="AN69" s="99">
        <f>rep!AN203</f>
        <v>1.2827E-2</v>
      </c>
      <c r="AO69" s="99">
        <f>rep!AO203</f>
        <v>9.1393499999999992E-3</v>
      </c>
      <c r="AP69" s="99">
        <f>rep!AP203</f>
        <v>6.2397499999999996E-3</v>
      </c>
      <c r="AQ69" s="99">
        <f>rep!AQ203</f>
        <v>4.0715999999999999E-3</v>
      </c>
      <c r="AR69" s="99">
        <f>rep!AR203</f>
        <v>2.5332599999999999E-3</v>
      </c>
    </row>
    <row r="70" spans="1:75" x14ac:dyDescent="0.2">
      <c r="A70">
        <v>2013</v>
      </c>
      <c r="B70" s="99">
        <f>rep!B204</f>
        <v>1.7054900000000001E-8</v>
      </c>
      <c r="C70" s="99">
        <f>rep!C204</f>
        <v>2.9180400000000001E-7</v>
      </c>
      <c r="D70" s="99">
        <f>rep!D204</f>
        <v>3.41347E-6</v>
      </c>
      <c r="E70" s="99">
        <f>rep!E204</f>
        <v>2.7322799999999999E-5</v>
      </c>
      <c r="F70" s="99">
        <f>rep!F204</f>
        <v>1.4980500000000001E-4</v>
      </c>
      <c r="G70" s="99">
        <f>rep!G204</f>
        <v>5.6354699999999996E-4</v>
      </c>
      <c r="H70" s="99">
        <f>rep!H204</f>
        <v>1.4599700000000001E-3</v>
      </c>
      <c r="I70" s="99">
        <f>rep!I204</f>
        <v>2.6322400000000001E-3</v>
      </c>
      <c r="J70" s="99">
        <f>rep!J204</f>
        <v>3.41661E-3</v>
      </c>
      <c r="K70" s="99">
        <f>rep!K204</f>
        <v>3.5549100000000001E-3</v>
      </c>
      <c r="L70" s="99">
        <f>rep!L204</f>
        <v>3.7652699999999998E-3</v>
      </c>
      <c r="M70" s="99">
        <f>rep!M204</f>
        <v>4.8320999999999998E-3</v>
      </c>
      <c r="N70" s="99">
        <f>rep!N204</f>
        <v>6.6156399999999999E-3</v>
      </c>
      <c r="O70" s="99">
        <f>rep!O204</f>
        <v>8.4502099999999997E-3</v>
      </c>
      <c r="P70" s="99">
        <f>rep!P204</f>
        <v>1.0135099999999999E-2</v>
      </c>
      <c r="Q70" s="99">
        <f>rep!Q204</f>
        <v>1.21783E-2</v>
      </c>
      <c r="R70" s="99">
        <f>rep!R204</f>
        <v>1.51933E-2</v>
      </c>
      <c r="S70" s="99">
        <f>rep!S204</f>
        <v>1.9346599999999999E-2</v>
      </c>
      <c r="T70" s="99">
        <f>rep!T204</f>
        <v>2.4434999999999998E-2</v>
      </c>
      <c r="U70" s="99">
        <f>rep!U204</f>
        <v>3.0215200000000001E-2</v>
      </c>
      <c r="V70" s="99">
        <f>rep!V204</f>
        <v>3.6453600000000003E-2</v>
      </c>
      <c r="W70" s="99">
        <f>rep!W204</f>
        <v>4.2766800000000001E-2</v>
      </c>
      <c r="X70" s="99">
        <f>rep!X204</f>
        <v>4.8601900000000003E-2</v>
      </c>
      <c r="Y70" s="99">
        <f>rep!Y204</f>
        <v>5.3421400000000001E-2</v>
      </c>
      <c r="Z70" s="99">
        <f>rep!Z204</f>
        <v>5.68853E-2</v>
      </c>
      <c r="AA70" s="99">
        <f>rep!AA204</f>
        <v>5.8896700000000003E-2</v>
      </c>
      <c r="AB70" s="99">
        <f>rep!AB204</f>
        <v>5.9548799999999999E-2</v>
      </c>
      <c r="AC70" s="99">
        <f>rep!AC204</f>
        <v>5.9040200000000001E-2</v>
      </c>
      <c r="AD70" s="99">
        <f>rep!AD204</f>
        <v>5.7583200000000001E-2</v>
      </c>
      <c r="AE70" s="99">
        <f>rep!AE204</f>
        <v>5.5330200000000003E-2</v>
      </c>
      <c r="AF70" s="99">
        <f>rep!AF204</f>
        <v>5.2348499999999999E-2</v>
      </c>
      <c r="AG70" s="99">
        <f>rep!AG204</f>
        <v>4.8655200000000003E-2</v>
      </c>
      <c r="AH70" s="99">
        <f>rep!AH204</f>
        <v>4.4280699999999999E-2</v>
      </c>
      <c r="AI70" s="99">
        <f>rep!AI204</f>
        <v>3.9320099999999997E-2</v>
      </c>
      <c r="AJ70" s="99">
        <f>rep!AJ204</f>
        <v>3.3949500000000001E-2</v>
      </c>
      <c r="AK70" s="99">
        <f>rep!AK204</f>
        <v>2.8410399999999999E-2</v>
      </c>
      <c r="AL70" s="99">
        <f>rep!AL204</f>
        <v>2.2974499999999998E-2</v>
      </c>
      <c r="AM70" s="99">
        <f>rep!AM204</f>
        <v>1.7902299999999999E-2</v>
      </c>
      <c r="AN70" s="99">
        <f>rep!AN204</f>
        <v>1.3405800000000001E-2</v>
      </c>
      <c r="AO70" s="99">
        <f>rep!AO204</f>
        <v>9.6224799999999992E-3</v>
      </c>
      <c r="AP70" s="99">
        <f>rep!AP204</f>
        <v>6.6046799999999999E-3</v>
      </c>
      <c r="AQ70" s="99">
        <f>rep!AQ204</f>
        <v>4.3253700000000003E-3</v>
      </c>
      <c r="AR70" s="99">
        <f>rep!AR204</f>
        <v>2.6973100000000001E-3</v>
      </c>
    </row>
    <row r="71" spans="1:75" x14ac:dyDescent="0.2">
      <c r="A71">
        <v>2014</v>
      </c>
      <c r="B71" s="99">
        <f>rep!B205</f>
        <v>1.5454000000000001E-8</v>
      </c>
      <c r="C71" s="99">
        <f>rep!C205</f>
        <v>2.6441200000000003E-7</v>
      </c>
      <c r="D71" s="99">
        <f>rep!D205</f>
        <v>3.09302E-6</v>
      </c>
      <c r="E71" s="99">
        <f>rep!E205</f>
        <v>2.4757500000000001E-5</v>
      </c>
      <c r="F71" s="99">
        <f>rep!F205</f>
        <v>1.3573700000000001E-4</v>
      </c>
      <c r="G71" s="99">
        <f>rep!G205</f>
        <v>5.1059E-4</v>
      </c>
      <c r="H71" s="99">
        <f>rep!H205</f>
        <v>1.3225699999999999E-3</v>
      </c>
      <c r="I71" s="99">
        <f>rep!I205</f>
        <v>2.3835599999999998E-3</v>
      </c>
      <c r="J71" s="99">
        <f>rep!J205</f>
        <v>3.0905799999999999E-3</v>
      </c>
      <c r="K71" s="99">
        <f>rep!K205</f>
        <v>3.2084599999999998E-3</v>
      </c>
      <c r="L71" s="99">
        <f>rep!L205</f>
        <v>3.39282E-3</v>
      </c>
      <c r="M71" s="99">
        <f>rep!M205</f>
        <v>4.37653E-3</v>
      </c>
      <c r="N71" s="99">
        <f>rep!N205</f>
        <v>6.0783399999999998E-3</v>
      </c>
      <c r="O71" s="99">
        <f>rep!O205</f>
        <v>7.9453500000000003E-3</v>
      </c>
      <c r="P71" s="99">
        <f>rep!P205</f>
        <v>9.8019200000000004E-3</v>
      </c>
      <c r="Q71" s="99">
        <f>rep!Q205</f>
        <v>1.20225E-2</v>
      </c>
      <c r="R71" s="99">
        <f>rep!R205</f>
        <v>1.4994499999999999E-2</v>
      </c>
      <c r="S71" s="99">
        <f>rep!S205</f>
        <v>1.8714000000000001E-2</v>
      </c>
      <c r="T71" s="99">
        <f>rep!T205</f>
        <v>2.2989200000000001E-2</v>
      </c>
      <c r="U71" s="99">
        <f>rep!U205</f>
        <v>2.7806600000000001E-2</v>
      </c>
      <c r="V71" s="99">
        <f>rep!V205</f>
        <v>3.3305599999999998E-2</v>
      </c>
      <c r="W71" s="99">
        <f>rep!W205</f>
        <v>3.9461299999999998E-2</v>
      </c>
      <c r="X71" s="99">
        <f>rep!X205</f>
        <v>4.5905599999999998E-2</v>
      </c>
      <c r="Y71" s="99">
        <f>rep!Y205</f>
        <v>5.2027499999999997E-2</v>
      </c>
      <c r="Z71" s="99">
        <f>rep!Z205</f>
        <v>5.7178300000000001E-2</v>
      </c>
      <c r="AA71" s="99">
        <f>rep!AA205</f>
        <v>6.0824700000000002E-2</v>
      </c>
      <c r="AB71" s="99">
        <f>rep!AB205</f>
        <v>6.2644099999999994E-2</v>
      </c>
      <c r="AC71" s="99">
        <f>rep!AC205</f>
        <v>6.2578700000000001E-2</v>
      </c>
      <c r="AD71" s="99">
        <f>rep!AD205</f>
        <v>6.0825299999999999E-2</v>
      </c>
      <c r="AE71" s="99">
        <f>rep!AE205</f>
        <v>5.7747899999999998E-2</v>
      </c>
      <c r="AF71" s="99">
        <f>rep!AF205</f>
        <v>5.3750699999999998E-2</v>
      </c>
      <c r="AG71" s="99">
        <f>rep!AG205</f>
        <v>4.9172199999999999E-2</v>
      </c>
      <c r="AH71" s="99">
        <f>rep!AH205</f>
        <v>4.4239500000000001E-2</v>
      </c>
      <c r="AI71" s="99">
        <f>rep!AI205</f>
        <v>3.9084000000000001E-2</v>
      </c>
      <c r="AJ71" s="99">
        <f>rep!AJ205</f>
        <v>3.3794999999999999E-2</v>
      </c>
      <c r="AK71" s="99">
        <f>rep!AK205</f>
        <v>2.84739E-2</v>
      </c>
      <c r="AL71" s="99">
        <f>rep!AL205</f>
        <v>2.3264900000000002E-2</v>
      </c>
      <c r="AM71" s="99">
        <f>rep!AM205</f>
        <v>1.8349000000000001E-2</v>
      </c>
      <c r="AN71" s="99">
        <f>rep!AN205</f>
        <v>1.3912000000000001E-2</v>
      </c>
      <c r="AO71" s="99">
        <f>rep!AO205</f>
        <v>1.01043E-2</v>
      </c>
      <c r="AP71" s="99">
        <f>rep!AP205</f>
        <v>7.0094299999999997E-3</v>
      </c>
      <c r="AQ71" s="99">
        <f>rep!AQ205</f>
        <v>4.6329500000000003E-3</v>
      </c>
      <c r="AR71" s="99">
        <f>rep!AR205</f>
        <v>2.9117100000000001E-3</v>
      </c>
      <c r="AW71" s="2"/>
    </row>
    <row r="72" spans="1:75" x14ac:dyDescent="0.2">
      <c r="A72">
        <v>2015</v>
      </c>
      <c r="B72" s="99">
        <f>rep!B206</f>
        <v>1.6627500000000001E-8</v>
      </c>
      <c r="C72" s="99">
        <f>rep!C206</f>
        <v>2.8448600000000002E-7</v>
      </c>
      <c r="D72" s="99">
        <f>rep!D206</f>
        <v>3.32772E-6</v>
      </c>
      <c r="E72" s="99">
        <f>rep!E206</f>
        <v>2.6633799999999999E-5</v>
      </c>
      <c r="F72" s="99">
        <f>rep!F206</f>
        <v>1.4599799999999999E-4</v>
      </c>
      <c r="G72" s="99">
        <f>rep!G206</f>
        <v>5.4896299999999997E-4</v>
      </c>
      <c r="H72" s="99">
        <f>rep!H206</f>
        <v>1.42048E-3</v>
      </c>
      <c r="I72" s="99">
        <f>rep!I206</f>
        <v>2.5525999999999999E-3</v>
      </c>
      <c r="J72" s="99">
        <f>rep!J206</f>
        <v>3.2814200000000002E-3</v>
      </c>
      <c r="K72" s="99">
        <f>rep!K206</f>
        <v>3.3257299999999998E-3</v>
      </c>
      <c r="L72" s="99">
        <f>rep!L206</f>
        <v>3.3604199999999998E-3</v>
      </c>
      <c r="M72" s="99">
        <f>rep!M206</f>
        <v>4.1707300000000001E-3</v>
      </c>
      <c r="N72" s="99">
        <f>rep!N206</f>
        <v>5.7134999999999998E-3</v>
      </c>
      <c r="O72" s="99">
        <f>rep!O206</f>
        <v>7.4563199999999998E-3</v>
      </c>
      <c r="P72" s="99">
        <f>rep!P206</f>
        <v>9.2343300000000007E-3</v>
      </c>
      <c r="Q72" s="99">
        <f>rep!Q206</f>
        <v>1.1431999999999999E-2</v>
      </c>
      <c r="R72" s="99">
        <f>rep!R206</f>
        <v>1.44589E-2</v>
      </c>
      <c r="S72" s="99">
        <f>rep!S206</f>
        <v>1.8326800000000001E-2</v>
      </c>
      <c r="T72" s="99">
        <f>rep!T206</f>
        <v>2.2792400000000001E-2</v>
      </c>
      <c r="U72" s="99">
        <f>rep!U206</f>
        <v>2.76934E-2</v>
      </c>
      <c r="V72" s="99">
        <f>rep!V206</f>
        <v>3.2990199999999997E-2</v>
      </c>
      <c r="W72" s="99">
        <f>rep!W206</f>
        <v>3.8587299999999998E-2</v>
      </c>
      <c r="X72" s="99">
        <f>rep!X206</f>
        <v>4.4253399999999998E-2</v>
      </c>
      <c r="Y72" s="99">
        <f>rep!Y206</f>
        <v>4.96937E-2</v>
      </c>
      <c r="Z72" s="99">
        <f>rep!Z206</f>
        <v>5.4603600000000002E-2</v>
      </c>
      <c r="AA72" s="99">
        <f>rep!AA206</f>
        <v>5.8644500000000002E-2</v>
      </c>
      <c r="AB72" s="99">
        <f>rep!AB206</f>
        <v>6.1438600000000003E-2</v>
      </c>
      <c r="AC72" s="99">
        <f>rep!AC206</f>
        <v>6.2652899999999997E-2</v>
      </c>
      <c r="AD72" s="99">
        <f>rep!AD206</f>
        <v>6.2116299999999999E-2</v>
      </c>
      <c r="AE72" s="99">
        <f>rep!AE206</f>
        <v>5.98845E-2</v>
      </c>
      <c r="AF72" s="99">
        <f>rep!AF206</f>
        <v>5.6215800000000003E-2</v>
      </c>
      <c r="AG72" s="99">
        <f>rep!AG206</f>
        <v>5.1486900000000002E-2</v>
      </c>
      <c r="AH72" s="99">
        <f>rep!AH206</f>
        <v>4.6093299999999997E-2</v>
      </c>
      <c r="AI72" s="99">
        <f>rep!AI206</f>
        <v>4.0375800000000003E-2</v>
      </c>
      <c r="AJ72" s="99">
        <f>rep!AJ206</f>
        <v>3.4592400000000002E-2</v>
      </c>
      <c r="AK72" s="99">
        <f>rep!AK206</f>
        <v>2.8930399999999998E-2</v>
      </c>
      <c r="AL72" s="99">
        <f>rep!AL206</f>
        <v>2.3538699999999999E-2</v>
      </c>
      <c r="AM72" s="99">
        <f>rep!AM206</f>
        <v>1.8553699999999999E-2</v>
      </c>
      <c r="AN72" s="99">
        <f>rep!AN206</f>
        <v>1.41038E-2</v>
      </c>
      <c r="AO72" s="99">
        <f>rep!AO206</f>
        <v>1.0295E-2</v>
      </c>
      <c r="AP72" s="99">
        <f>rep!AP206</f>
        <v>7.1885500000000001E-3</v>
      </c>
      <c r="AQ72" s="99">
        <f>rep!AQ206</f>
        <v>4.7860400000000001E-3</v>
      </c>
      <c r="AR72" s="99">
        <f>rep!AR206</f>
        <v>3.0303299999999999E-3</v>
      </c>
    </row>
    <row r="73" spans="1:75" x14ac:dyDescent="0.2">
      <c r="A73">
        <v>2016</v>
      </c>
      <c r="B73" s="99">
        <f>rep!B207</f>
        <v>1.9602100000000001E-8</v>
      </c>
      <c r="C73" s="99">
        <f>rep!C207</f>
        <v>3.35379E-7</v>
      </c>
      <c r="D73" s="99">
        <f>rep!D207</f>
        <v>3.9229600000000001E-6</v>
      </c>
      <c r="E73" s="99">
        <f>rep!E207</f>
        <v>3.1396899999999997E-5</v>
      </c>
      <c r="F73" s="99">
        <f>rep!F207</f>
        <v>1.72094E-4</v>
      </c>
      <c r="G73" s="99">
        <f>rep!G207</f>
        <v>6.4696800000000004E-4</v>
      </c>
      <c r="H73" s="99">
        <f>rep!H207</f>
        <v>1.6733099999999999E-3</v>
      </c>
      <c r="I73" s="99">
        <f>rep!I207</f>
        <v>3.0030600000000001E-3</v>
      </c>
      <c r="J73" s="99">
        <f>rep!J207</f>
        <v>3.84535E-3</v>
      </c>
      <c r="K73" s="99">
        <f>rep!K207</f>
        <v>3.8523300000000002E-3</v>
      </c>
      <c r="L73" s="99">
        <f>rep!L207</f>
        <v>3.79744E-3</v>
      </c>
      <c r="M73" s="99">
        <f>rep!M207</f>
        <v>4.58772E-3</v>
      </c>
      <c r="N73" s="99">
        <f>rep!N207</f>
        <v>6.16112E-3</v>
      </c>
      <c r="O73" s="99">
        <f>rep!O207</f>
        <v>7.8715599999999997E-3</v>
      </c>
      <c r="P73" s="99">
        <f>rep!P207</f>
        <v>9.4849400000000007E-3</v>
      </c>
      <c r="Q73" s="99">
        <f>rep!Q207</f>
        <v>1.1418599999999999E-2</v>
      </c>
      <c r="R73" s="99">
        <f>rep!R207</f>
        <v>1.41756E-2</v>
      </c>
      <c r="S73" s="99">
        <f>rep!S207</f>
        <v>1.7855300000000001E-2</v>
      </c>
      <c r="T73" s="99">
        <f>rep!T207</f>
        <v>2.2266899999999999E-2</v>
      </c>
      <c r="U73" s="99">
        <f>rep!U207</f>
        <v>2.7264900000000002E-2</v>
      </c>
      <c r="V73" s="99">
        <f>rep!V207</f>
        <v>3.27864E-2</v>
      </c>
      <c r="W73" s="99">
        <f>rep!W207</f>
        <v>3.8656599999999999E-2</v>
      </c>
      <c r="X73" s="99">
        <f>rep!X207</f>
        <v>4.4511200000000001E-2</v>
      </c>
      <c r="Y73" s="99">
        <f>rep!Y207</f>
        <v>4.9917700000000002E-2</v>
      </c>
      <c r="Z73" s="99">
        <f>rep!Z207</f>
        <v>5.4512499999999998E-2</v>
      </c>
      <c r="AA73" s="99">
        <f>rep!AA207</f>
        <v>5.8038300000000001E-2</v>
      </c>
      <c r="AB73" s="99">
        <f>rep!AB207</f>
        <v>6.0323000000000002E-2</v>
      </c>
      <c r="AC73" s="99">
        <f>rep!AC207</f>
        <v>6.12633E-2</v>
      </c>
      <c r="AD73" s="99">
        <f>rep!AD207</f>
        <v>6.0821699999999999E-2</v>
      </c>
      <c r="AE73" s="99">
        <f>rep!AE207</f>
        <v>5.9024800000000002E-2</v>
      </c>
      <c r="AF73" s="99">
        <f>rep!AF207</f>
        <v>5.5965599999999997E-2</v>
      </c>
      <c r="AG73" s="99">
        <f>rep!AG207</f>
        <v>5.1809300000000003E-2</v>
      </c>
      <c r="AH73" s="99">
        <f>rep!AH207</f>
        <v>4.6790100000000001E-2</v>
      </c>
      <c r="AI73" s="99">
        <f>rep!AI207</f>
        <v>4.1191100000000001E-2</v>
      </c>
      <c r="AJ73" s="99">
        <f>rep!AJ207</f>
        <v>3.5311299999999997E-2</v>
      </c>
      <c r="AK73" s="99">
        <f>rep!AK207</f>
        <v>2.94338E-2</v>
      </c>
      <c r="AL73" s="99">
        <f>rep!AL207</f>
        <v>2.3806600000000001E-2</v>
      </c>
      <c r="AM73" s="99">
        <f>rep!AM207</f>
        <v>1.86336E-2</v>
      </c>
      <c r="AN73" s="99">
        <f>rep!AN207</f>
        <v>1.4069099999999999E-2</v>
      </c>
      <c r="AO73" s="99">
        <f>rep!AO207</f>
        <v>1.02127E-2</v>
      </c>
      <c r="AP73" s="99">
        <f>rep!AP207</f>
        <v>7.1031799999999997E-3</v>
      </c>
      <c r="AQ73" s="99">
        <f>rep!AQ207</f>
        <v>4.7189700000000003E-3</v>
      </c>
      <c r="AR73" s="99">
        <f>rep!AR207</f>
        <v>2.9861499999999999E-3</v>
      </c>
      <c r="BW73" s="2"/>
    </row>
    <row r="74" spans="1:75" x14ac:dyDescent="0.2">
      <c r="A74">
        <v>2017</v>
      </c>
      <c r="B74" s="99">
        <f>rep!B208</f>
        <v>2.01228E-8</v>
      </c>
      <c r="C74" s="99">
        <f>rep!C208</f>
        <v>3.4429200000000002E-7</v>
      </c>
      <c r="D74" s="99">
        <f>rep!D208</f>
        <v>4.0273600000000003E-6</v>
      </c>
      <c r="E74" s="99">
        <f>rep!E208</f>
        <v>3.2234799999999998E-5</v>
      </c>
      <c r="F74" s="99">
        <f>rep!F208</f>
        <v>1.7671599999999999E-4</v>
      </c>
      <c r="G74" s="99">
        <f>rep!G208</f>
        <v>6.6459600000000005E-4</v>
      </c>
      <c r="H74" s="99">
        <f>rep!H208</f>
        <v>1.7205499999999999E-3</v>
      </c>
      <c r="I74" s="99">
        <f>rep!I208</f>
        <v>3.09604E-3</v>
      </c>
      <c r="J74" s="99">
        <f>rep!J208</f>
        <v>3.99564E-3</v>
      </c>
      <c r="K74" s="99">
        <f>rep!K208</f>
        <v>4.0919700000000003E-3</v>
      </c>
      <c r="L74" s="99">
        <f>rep!L208</f>
        <v>4.2075000000000003E-3</v>
      </c>
      <c r="M74" s="99">
        <f>rep!M208</f>
        <v>5.2635299999999998E-3</v>
      </c>
      <c r="N74" s="99">
        <f>rep!N208</f>
        <v>7.12226E-3</v>
      </c>
      <c r="O74" s="99">
        <f>rep!O208</f>
        <v>9.0191000000000004E-3</v>
      </c>
      <c r="P74" s="99">
        <f>rep!P208</f>
        <v>1.06642E-2</v>
      </c>
      <c r="Q74" s="99">
        <f>rep!Q208</f>
        <v>1.2512000000000001E-2</v>
      </c>
      <c r="R74" s="99">
        <f>rep!R208</f>
        <v>1.51147E-2</v>
      </c>
      <c r="S74" s="99">
        <f>rep!S208</f>
        <v>1.8563400000000001E-2</v>
      </c>
      <c r="T74" s="99">
        <f>rep!T208</f>
        <v>2.2636E-2</v>
      </c>
      <c r="U74" s="99">
        <f>rep!U208</f>
        <v>2.7211599999999999E-2</v>
      </c>
      <c r="V74" s="99">
        <f>rep!V208</f>
        <v>3.2326599999999997E-2</v>
      </c>
      <c r="W74" s="99">
        <f>rep!W208</f>
        <v>3.7923999999999999E-2</v>
      </c>
      <c r="X74" s="99">
        <f>rep!X208</f>
        <v>4.3707700000000002E-2</v>
      </c>
      <c r="Y74" s="99">
        <f>rep!Y208</f>
        <v>4.9230000000000003E-2</v>
      </c>
      <c r="Z74" s="99">
        <f>rep!Z208</f>
        <v>5.4039200000000003E-2</v>
      </c>
      <c r="AA74" s="99">
        <f>rep!AA208</f>
        <v>5.7756000000000002E-2</v>
      </c>
      <c r="AB74" s="99">
        <f>rep!AB208</f>
        <v>6.0104999999999999E-2</v>
      </c>
      <c r="AC74" s="99">
        <f>rep!AC208</f>
        <v>6.0947099999999997E-2</v>
      </c>
      <c r="AD74" s="99">
        <f>rep!AD208</f>
        <v>6.0295000000000001E-2</v>
      </c>
      <c r="AE74" s="99">
        <f>rep!AE208</f>
        <v>5.8285400000000001E-2</v>
      </c>
      <c r="AF74" s="99">
        <f>rep!AF208</f>
        <v>5.51216E-2</v>
      </c>
      <c r="AG74" s="99">
        <f>rep!AG208</f>
        <v>5.1022900000000003E-2</v>
      </c>
      <c r="AH74" s="99">
        <f>rep!AH208</f>
        <v>4.6199799999999999E-2</v>
      </c>
      <c r="AI74" s="99">
        <f>rep!AI208</f>
        <v>4.0856700000000003E-2</v>
      </c>
      <c r="AJ74" s="99">
        <f>rep!AJ208</f>
        <v>3.5204399999999997E-2</v>
      </c>
      <c r="AK74" s="99">
        <f>rep!AK208</f>
        <v>2.9469499999999999E-2</v>
      </c>
      <c r="AL74" s="99">
        <f>rep!AL208</f>
        <v>2.3889400000000002E-2</v>
      </c>
      <c r="AM74" s="99">
        <f>rep!AM208</f>
        <v>1.86938E-2</v>
      </c>
      <c r="AN74" s="99">
        <f>rep!AN208</f>
        <v>1.40763E-2</v>
      </c>
      <c r="AO74" s="99">
        <f>rep!AO208</f>
        <v>1.0169600000000001E-2</v>
      </c>
      <c r="AP74" s="99">
        <f>rep!AP208</f>
        <v>7.0300700000000002E-3</v>
      </c>
      <c r="AQ74" s="99">
        <f>rep!AQ208</f>
        <v>4.6385599999999999E-3</v>
      </c>
      <c r="AR74" s="99">
        <f>rep!AR208</f>
        <v>2.9148300000000002E-3</v>
      </c>
    </row>
    <row r="75" spans="1:75" x14ac:dyDescent="0.2">
      <c r="A75">
        <v>2018</v>
      </c>
      <c r="B75" s="99">
        <f>rep!B209</f>
        <v>1.9767999999999999E-8</v>
      </c>
      <c r="C75" s="99">
        <f>rep!C209</f>
        <v>3.3822200000000002E-7</v>
      </c>
      <c r="D75" s="99">
        <f>rep!D209</f>
        <v>3.9563900000000001E-6</v>
      </c>
      <c r="E75" s="99">
        <f>rep!E209</f>
        <v>3.1667500000000001E-5</v>
      </c>
      <c r="F75" s="99">
        <f>rep!F209</f>
        <v>1.7361500000000001E-4</v>
      </c>
      <c r="G75" s="99">
        <f>rep!G209</f>
        <v>6.5300700000000004E-4</v>
      </c>
      <c r="H75" s="99">
        <f>rep!H209</f>
        <v>1.69104E-3</v>
      </c>
      <c r="I75" s="99">
        <f>rep!I209</f>
        <v>3.04543E-3</v>
      </c>
      <c r="J75" s="99">
        <f>rep!J209</f>
        <v>3.9401499999999999E-3</v>
      </c>
      <c r="K75" s="99">
        <f>rep!K209</f>
        <v>4.06472E-3</v>
      </c>
      <c r="L75" s="99">
        <f>rep!L209</f>
        <v>4.2435700000000003E-3</v>
      </c>
      <c r="M75" s="99">
        <f>rep!M209</f>
        <v>5.3991100000000004E-3</v>
      </c>
      <c r="N75" s="99">
        <f>rep!N209</f>
        <v>7.4121100000000004E-3</v>
      </c>
      <c r="O75" s="99">
        <f>rep!O209</f>
        <v>9.5508199999999998E-3</v>
      </c>
      <c r="P75" s="99">
        <f>rep!P209</f>
        <v>1.1549500000000001E-2</v>
      </c>
      <c r="Q75" s="99">
        <f>rep!Q209</f>
        <v>1.3841600000000001E-2</v>
      </c>
      <c r="R75" s="99">
        <f>rep!R209</f>
        <v>1.6888799999999999E-2</v>
      </c>
      <c r="S75" s="99">
        <f>rep!S209</f>
        <v>2.0647700000000001E-2</v>
      </c>
      <c r="T75" s="99">
        <f>rep!T209</f>
        <v>2.47864E-2</v>
      </c>
      <c r="U75" s="99">
        <f>rep!U209</f>
        <v>2.9151E-2</v>
      </c>
      <c r="V75" s="99">
        <f>rep!V209</f>
        <v>3.38158E-2</v>
      </c>
      <c r="W75" s="99">
        <f>rep!W209</f>
        <v>3.8796400000000002E-2</v>
      </c>
      <c r="X75" s="99">
        <f>rep!X209</f>
        <v>4.3885800000000003E-2</v>
      </c>
      <c r="Y75" s="99">
        <f>rep!Y209</f>
        <v>4.8743099999999998E-2</v>
      </c>
      <c r="Z75" s="99">
        <f>rep!Z209</f>
        <v>5.3027699999999997E-2</v>
      </c>
      <c r="AA75" s="99">
        <f>rep!AA209</f>
        <v>5.6436E-2</v>
      </c>
      <c r="AB75" s="99">
        <f>rep!AB209</f>
        <v>5.8699599999999998E-2</v>
      </c>
      <c r="AC75" s="99">
        <f>rep!AC209</f>
        <v>5.9617200000000002E-2</v>
      </c>
      <c r="AD75" s="99">
        <f>rep!AD209</f>
        <v>5.9106499999999999E-2</v>
      </c>
      <c r="AE75" s="99">
        <f>rep!AE209</f>
        <v>5.7223200000000002E-2</v>
      </c>
      <c r="AF75" s="99">
        <f>rep!AF209</f>
        <v>5.4135900000000001E-2</v>
      </c>
      <c r="AG75" s="99">
        <f>rep!AG209</f>
        <v>5.0076799999999998E-2</v>
      </c>
      <c r="AH75" s="99">
        <f>rep!AH209</f>
        <v>4.5296200000000002E-2</v>
      </c>
      <c r="AI75" s="99">
        <f>rep!AI209</f>
        <v>4.0033899999999997E-2</v>
      </c>
      <c r="AJ75" s="99">
        <f>rep!AJ209</f>
        <v>3.4511600000000003E-2</v>
      </c>
      <c r="AK75" s="99">
        <f>rep!AK209</f>
        <v>2.8939800000000002E-2</v>
      </c>
      <c r="AL75" s="99">
        <f>rep!AL209</f>
        <v>2.35257E-2</v>
      </c>
      <c r="AM75" s="99">
        <f>rep!AM209</f>
        <v>1.8470799999999999E-2</v>
      </c>
      <c r="AN75" s="99">
        <f>rep!AN209</f>
        <v>1.3953999999999999E-2</v>
      </c>
      <c r="AO75" s="99">
        <f>rep!AO209</f>
        <v>1.01081E-2</v>
      </c>
      <c r="AP75" s="99">
        <f>rep!AP209</f>
        <v>6.99929E-3</v>
      </c>
      <c r="AQ75" s="99">
        <f>rep!AQ209</f>
        <v>4.62058E-3</v>
      </c>
      <c r="AR75" s="99">
        <f>rep!AR209</f>
        <v>2.9015400000000002E-3</v>
      </c>
    </row>
    <row r="76" spans="1:75" x14ac:dyDescent="0.2">
      <c r="A76">
        <v>2019</v>
      </c>
      <c r="B76" s="99">
        <f>rep!B210</f>
        <v>1.7976000000000002E-8</v>
      </c>
      <c r="C76" s="99">
        <f>rep!C210</f>
        <v>3.0756399999999999E-7</v>
      </c>
      <c r="D76" s="99">
        <f>rep!D210</f>
        <v>3.5978300000000001E-6</v>
      </c>
      <c r="E76" s="99">
        <f>rep!E210</f>
        <v>2.8798699999999999E-5</v>
      </c>
      <c r="F76" s="99">
        <f>rep!F210</f>
        <v>1.5789999999999999E-4</v>
      </c>
      <c r="G76" s="99">
        <f>rep!G210</f>
        <v>5.9402100000000002E-4</v>
      </c>
      <c r="H76" s="99">
        <f>rep!H210</f>
        <v>1.5390600000000001E-3</v>
      </c>
      <c r="I76" s="99">
        <f>rep!I210</f>
        <v>2.7756500000000002E-3</v>
      </c>
      <c r="J76" s="99">
        <f>rep!J210</f>
        <v>3.6061399999999999E-3</v>
      </c>
      <c r="K76" s="99">
        <f>rep!K210</f>
        <v>3.7635300000000002E-3</v>
      </c>
      <c r="L76" s="99">
        <f>rep!L210</f>
        <v>4.0155700000000004E-3</v>
      </c>
      <c r="M76" s="99">
        <f>rep!M210</f>
        <v>5.20873E-3</v>
      </c>
      <c r="N76" s="99">
        <f>rep!N210</f>
        <v>7.2256400000000002E-3</v>
      </c>
      <c r="O76" s="99">
        <f>rep!O210</f>
        <v>9.3962799999999999E-3</v>
      </c>
      <c r="P76" s="99">
        <f>rep!P210</f>
        <v>1.1512400000000001E-2</v>
      </c>
      <c r="Q76" s="99">
        <f>rep!Q210</f>
        <v>1.4037900000000001E-2</v>
      </c>
      <c r="R76" s="99">
        <f>rep!R210</f>
        <v>1.7451899999999999E-2</v>
      </c>
      <c r="S76" s="99">
        <f>rep!S210</f>
        <v>2.1717400000000001E-2</v>
      </c>
      <c r="T76" s="99">
        <f>rep!T210</f>
        <v>2.64713E-2</v>
      </c>
      <c r="U76" s="99">
        <f>rep!U210</f>
        <v>3.1460599999999998E-2</v>
      </c>
      <c r="V76" s="99">
        <f>rep!V210</f>
        <v>3.66007E-2</v>
      </c>
      <c r="W76" s="99">
        <f>rep!W210</f>
        <v>4.1746699999999998E-2</v>
      </c>
      <c r="X76" s="99">
        <f>rep!X210</f>
        <v>4.6602299999999999E-2</v>
      </c>
      <c r="Y76" s="99">
        <f>rep!Y210</f>
        <v>5.0848299999999999E-2</v>
      </c>
      <c r="Z76" s="99">
        <f>rep!Z210</f>
        <v>5.4263899999999997E-2</v>
      </c>
      <c r="AA76" s="99">
        <f>rep!AA210</f>
        <v>5.67147E-2</v>
      </c>
      <c r="AB76" s="99">
        <f>rep!AB210</f>
        <v>5.8097500000000003E-2</v>
      </c>
      <c r="AC76" s="99">
        <f>rep!AC210</f>
        <v>5.8333099999999999E-2</v>
      </c>
      <c r="AD76" s="99">
        <f>rep!AD210</f>
        <v>5.7397299999999998E-2</v>
      </c>
      <c r="AE76" s="99">
        <f>rep!AE210</f>
        <v>5.5338400000000003E-2</v>
      </c>
      <c r="AF76" s="99">
        <f>rep!AF210</f>
        <v>5.2269000000000003E-2</v>
      </c>
      <c r="AG76" s="99">
        <f>rep!AG210</f>
        <v>4.8347000000000001E-2</v>
      </c>
      <c r="AH76" s="99">
        <f>rep!AH210</f>
        <v>4.3757900000000002E-2</v>
      </c>
      <c r="AI76" s="99">
        <f>rep!AI210</f>
        <v>3.87027E-2</v>
      </c>
      <c r="AJ76" s="99">
        <f>rep!AJ210</f>
        <v>3.3388399999999999E-2</v>
      </c>
      <c r="AK76" s="99">
        <f>rep!AK210</f>
        <v>2.80235E-2</v>
      </c>
      <c r="AL76" s="99">
        <f>rep!AL210</f>
        <v>2.2812800000000001E-2</v>
      </c>
      <c r="AM76" s="99">
        <f>rep!AM210</f>
        <v>1.7950299999999999E-2</v>
      </c>
      <c r="AN76" s="99">
        <f>rep!AN210</f>
        <v>1.36034E-2</v>
      </c>
      <c r="AO76" s="99">
        <f>rep!AO210</f>
        <v>9.8943299999999998E-3</v>
      </c>
      <c r="AP76" s="99">
        <f>rep!AP210</f>
        <v>6.8847600000000002E-3</v>
      </c>
      <c r="AQ76" s="99">
        <f>rep!AQ210</f>
        <v>4.5698800000000001E-3</v>
      </c>
      <c r="AR76" s="99">
        <f>rep!AR210</f>
        <v>2.8864199999999998E-3</v>
      </c>
    </row>
    <row r="77" spans="1:75" x14ac:dyDescent="0.2">
      <c r="A77">
        <v>2020</v>
      </c>
      <c r="B77" s="99">
        <f>rep!B211</f>
        <v>2.15413E-8</v>
      </c>
      <c r="C77" s="99">
        <f>rep!C211</f>
        <v>3.6855600000000001E-7</v>
      </c>
      <c r="D77" s="99">
        <f>rep!D211</f>
        <v>4.3109800000000002E-6</v>
      </c>
      <c r="E77" s="99">
        <f>rep!E211</f>
        <v>3.4501200000000001E-5</v>
      </c>
      <c r="F77" s="99">
        <f>rep!F211</f>
        <v>1.8909800000000001E-4</v>
      </c>
      <c r="G77" s="99">
        <f>rep!G211</f>
        <v>7.1078600000000003E-4</v>
      </c>
      <c r="H77" s="99">
        <f>rep!H211</f>
        <v>1.8376899999999999E-3</v>
      </c>
      <c r="I77" s="99">
        <f>rep!I211</f>
        <v>3.2947100000000002E-3</v>
      </c>
      <c r="J77" s="99">
        <f>rep!J211</f>
        <v>4.2063100000000004E-3</v>
      </c>
      <c r="K77" s="99">
        <f>rep!K211</f>
        <v>4.1798699999999996E-3</v>
      </c>
      <c r="L77" s="99">
        <f>rep!L211</f>
        <v>4.0602700000000004E-3</v>
      </c>
      <c r="M77" s="99">
        <f>rep!M211</f>
        <v>4.8655499999999997E-3</v>
      </c>
      <c r="N77" s="99">
        <f>rep!N211</f>
        <v>6.5898199999999997E-3</v>
      </c>
      <c r="O77" s="99">
        <f>rep!O211</f>
        <v>8.6041599999999996E-3</v>
      </c>
      <c r="P77" s="99">
        <f>rep!P211</f>
        <v>1.06923E-2</v>
      </c>
      <c r="Q77" s="99">
        <f>rep!Q211</f>
        <v>1.32692E-2</v>
      </c>
      <c r="R77" s="99">
        <f>rep!R211</f>
        <v>1.67735E-2</v>
      </c>
      <c r="S77" s="99">
        <f>rep!S211</f>
        <v>2.1188100000000001E-2</v>
      </c>
      <c r="T77" s="99">
        <f>rep!T211</f>
        <v>2.6215599999999999E-2</v>
      </c>
      <c r="U77" s="99">
        <f>rep!U211</f>
        <v>3.1654300000000003E-2</v>
      </c>
      <c r="V77" s="99">
        <f>rep!V211</f>
        <v>3.7413799999999997E-2</v>
      </c>
      <c r="W77" s="99">
        <f>rep!W211</f>
        <v>4.3275000000000001E-2</v>
      </c>
      <c r="X77" s="99">
        <f>rep!X211</f>
        <v>4.8808600000000001E-2</v>
      </c>
      <c r="Y77" s="99">
        <f>rep!Y211</f>
        <v>5.3531500000000003E-2</v>
      </c>
      <c r="Z77" s="99">
        <f>rep!Z211</f>
        <v>5.7078299999999998E-2</v>
      </c>
      <c r="AA77" s="99">
        <f>rep!AA211</f>
        <v>5.92484E-2</v>
      </c>
      <c r="AB77" s="99">
        <f>rep!AB211</f>
        <v>5.9983000000000002E-2</v>
      </c>
      <c r="AC77" s="99">
        <f>rep!AC211</f>
        <v>5.9344300000000003E-2</v>
      </c>
      <c r="AD77" s="99">
        <f>rep!AD211</f>
        <v>5.7492000000000001E-2</v>
      </c>
      <c r="AE77" s="99">
        <f>rep!AE211</f>
        <v>5.4639E-2</v>
      </c>
      <c r="AF77" s="99">
        <f>rep!AF211</f>
        <v>5.1000400000000001E-2</v>
      </c>
      <c r="AG77" s="99">
        <f>rep!AG211</f>
        <v>4.6763399999999997E-2</v>
      </c>
      <c r="AH77" s="99">
        <f>rep!AH211</f>
        <v>4.2084099999999999E-2</v>
      </c>
      <c r="AI77" s="99">
        <f>rep!AI211</f>
        <v>3.7102099999999999E-2</v>
      </c>
      <c r="AJ77" s="99">
        <f>rep!AJ211</f>
        <v>3.1957899999999997E-2</v>
      </c>
      <c r="AK77" s="99">
        <f>rep!AK211</f>
        <v>2.6805599999999999E-2</v>
      </c>
      <c r="AL77" s="99">
        <f>rep!AL211</f>
        <v>2.1814500000000001E-2</v>
      </c>
      <c r="AM77" s="99">
        <f>rep!AM211</f>
        <v>1.71591E-2</v>
      </c>
      <c r="AN77" s="99">
        <f>rep!AN211</f>
        <v>1.2997699999999999E-2</v>
      </c>
      <c r="AO77" s="99">
        <f>rep!AO211</f>
        <v>9.4483299999999996E-3</v>
      </c>
      <c r="AP77" s="99">
        <f>rep!AP211</f>
        <v>6.5705800000000003E-3</v>
      </c>
      <c r="AQ77" s="99">
        <f>rep!AQ211</f>
        <v>4.35929E-3</v>
      </c>
      <c r="AR77" s="99">
        <f>rep!AR211</f>
        <v>2.7526899999999999E-3</v>
      </c>
      <c r="BA77" s="2"/>
      <c r="BB77" s="2"/>
    </row>
    <row r="78" spans="1:75" x14ac:dyDescent="0.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BA78" s="2"/>
    </row>
    <row r="79" spans="1:75" x14ac:dyDescent="0.2">
      <c r="A79" t="s">
        <v>1</v>
      </c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</row>
    <row r="80" spans="1:75" x14ac:dyDescent="0.2">
      <c r="A80">
        <v>1987</v>
      </c>
      <c r="B80" s="99">
        <f>rep!B213</f>
        <v>0</v>
      </c>
      <c r="C80" s="99">
        <f>rep!C213</f>
        <v>0</v>
      </c>
      <c r="D80" s="99">
        <f>rep!D213</f>
        <v>0</v>
      </c>
      <c r="E80" s="99">
        <f>rep!E213</f>
        <v>0</v>
      </c>
      <c r="F80" s="99">
        <f>rep!F213</f>
        <v>0</v>
      </c>
      <c r="G80" s="99">
        <f>rep!G213</f>
        <v>0</v>
      </c>
      <c r="H80" s="99">
        <f>rep!H213</f>
        <v>0</v>
      </c>
      <c r="I80" s="99">
        <f>rep!I213</f>
        <v>0</v>
      </c>
      <c r="J80" s="99">
        <f>rep!J213</f>
        <v>0</v>
      </c>
      <c r="K80" s="99">
        <f>rep!K213</f>
        <v>0</v>
      </c>
      <c r="L80" s="99">
        <f>rep!L213</f>
        <v>0</v>
      </c>
      <c r="M80" s="99">
        <f>rep!M213</f>
        <v>0</v>
      </c>
      <c r="N80" s="99">
        <f>rep!N213</f>
        <v>0</v>
      </c>
      <c r="O80" s="99">
        <f>rep!O213</f>
        <v>0</v>
      </c>
      <c r="P80" s="99">
        <f>rep!P213</f>
        <v>0</v>
      </c>
      <c r="Q80" s="99">
        <f>rep!Q213</f>
        <v>0</v>
      </c>
      <c r="R80" s="99">
        <f>rep!R213</f>
        <v>0</v>
      </c>
      <c r="S80" s="99">
        <f>rep!S213</f>
        <v>0</v>
      </c>
      <c r="T80" s="99">
        <f>rep!T213</f>
        <v>0</v>
      </c>
      <c r="U80" s="99">
        <f>rep!U213</f>
        <v>0</v>
      </c>
      <c r="V80" s="99">
        <f>rep!V213</f>
        <v>0</v>
      </c>
      <c r="W80" s="99">
        <f>rep!W213</f>
        <v>0</v>
      </c>
      <c r="X80" s="99">
        <f>rep!X213</f>
        <v>0</v>
      </c>
      <c r="Y80" s="99">
        <f>rep!Y213</f>
        <v>0</v>
      </c>
      <c r="Z80" s="99">
        <f>rep!Z213</f>
        <v>0</v>
      </c>
      <c r="AA80" s="99">
        <f>rep!AA213</f>
        <v>0</v>
      </c>
      <c r="AB80" s="99">
        <f>rep!AB213</f>
        <v>0</v>
      </c>
      <c r="AC80" s="99">
        <f>rep!AC213</f>
        <v>0</v>
      </c>
      <c r="AD80" s="99">
        <f>rep!AD213</f>
        <v>0</v>
      </c>
      <c r="AE80" s="99">
        <f>rep!AE213</f>
        <v>0</v>
      </c>
      <c r="AF80" s="99">
        <f>rep!AF213</f>
        <v>0</v>
      </c>
      <c r="AG80" s="99">
        <f>rep!AG213</f>
        <v>0</v>
      </c>
      <c r="AH80" s="99">
        <f>rep!AH213</f>
        <v>0</v>
      </c>
      <c r="AI80" s="99">
        <f>rep!AI213</f>
        <v>0</v>
      </c>
      <c r="AJ80" s="99">
        <f>rep!AJ213</f>
        <v>0</v>
      </c>
      <c r="AK80" s="99">
        <f>rep!AK213</f>
        <v>0</v>
      </c>
      <c r="AL80" s="99">
        <f>rep!AL213</f>
        <v>0</v>
      </c>
      <c r="AM80" s="99">
        <f>rep!AM213</f>
        <v>0</v>
      </c>
      <c r="AN80" s="99">
        <f>rep!AN213</f>
        <v>0</v>
      </c>
      <c r="AO80" s="99">
        <f>rep!AO213</f>
        <v>0</v>
      </c>
      <c r="AP80" s="99">
        <f>rep!AP213</f>
        <v>0</v>
      </c>
      <c r="AQ80" s="99">
        <f>rep!AQ213</f>
        <v>0</v>
      </c>
      <c r="AR80" s="99">
        <f>rep!AR213</f>
        <v>0</v>
      </c>
    </row>
    <row r="81" spans="1:56" x14ac:dyDescent="0.2">
      <c r="A81">
        <v>1988</v>
      </c>
      <c r="B81" s="99">
        <f>rep!B214</f>
        <v>0</v>
      </c>
      <c r="C81" s="99">
        <f>rep!C214</f>
        <v>0</v>
      </c>
      <c r="D81" s="99">
        <f>rep!D214</f>
        <v>0</v>
      </c>
      <c r="E81" s="99">
        <f>rep!E214</f>
        <v>0</v>
      </c>
      <c r="F81" s="99">
        <f>rep!F214</f>
        <v>0</v>
      </c>
      <c r="G81" s="99">
        <f>rep!G214</f>
        <v>0</v>
      </c>
      <c r="H81" s="99">
        <f>rep!H214</f>
        <v>0</v>
      </c>
      <c r="I81" s="99">
        <f>rep!I214</f>
        <v>0</v>
      </c>
      <c r="J81" s="99">
        <f>rep!J214</f>
        <v>0</v>
      </c>
      <c r="K81" s="99">
        <f>rep!K214</f>
        <v>0</v>
      </c>
      <c r="L81" s="99">
        <f>rep!L214</f>
        <v>0</v>
      </c>
      <c r="M81" s="99">
        <f>rep!M214</f>
        <v>0</v>
      </c>
      <c r="N81" s="99">
        <f>rep!N214</f>
        <v>0</v>
      </c>
      <c r="O81" s="99">
        <f>rep!O214</f>
        <v>0</v>
      </c>
      <c r="P81" s="99">
        <f>rep!P214</f>
        <v>0</v>
      </c>
      <c r="Q81" s="99">
        <f>rep!Q214</f>
        <v>0</v>
      </c>
      <c r="R81" s="99">
        <f>rep!R214</f>
        <v>0</v>
      </c>
      <c r="S81" s="99">
        <f>rep!S214</f>
        <v>0</v>
      </c>
      <c r="T81" s="99">
        <f>rep!T214</f>
        <v>0</v>
      </c>
      <c r="U81" s="99">
        <f>rep!U214</f>
        <v>0</v>
      </c>
      <c r="V81" s="99">
        <f>rep!V214</f>
        <v>0</v>
      </c>
      <c r="W81" s="99">
        <f>rep!W214</f>
        <v>0</v>
      </c>
      <c r="X81" s="99">
        <f>rep!X214</f>
        <v>0</v>
      </c>
      <c r="Y81" s="99">
        <f>rep!Y214</f>
        <v>0</v>
      </c>
      <c r="Z81" s="99">
        <f>rep!Z214</f>
        <v>0</v>
      </c>
      <c r="AA81" s="99">
        <f>rep!AA214</f>
        <v>0</v>
      </c>
      <c r="AB81" s="99">
        <f>rep!AB214</f>
        <v>0</v>
      </c>
      <c r="AC81" s="99">
        <f>rep!AC214</f>
        <v>0</v>
      </c>
      <c r="AD81" s="99">
        <f>rep!AD214</f>
        <v>0</v>
      </c>
      <c r="AE81" s="99">
        <f>rep!AE214</f>
        <v>0</v>
      </c>
      <c r="AF81" s="99">
        <f>rep!AF214</f>
        <v>0</v>
      </c>
      <c r="AG81" s="99">
        <f>rep!AG214</f>
        <v>0</v>
      </c>
      <c r="AH81" s="99">
        <f>rep!AH214</f>
        <v>0</v>
      </c>
      <c r="AI81" s="99">
        <f>rep!AI214</f>
        <v>0</v>
      </c>
      <c r="AJ81" s="99">
        <f>rep!AJ214</f>
        <v>0</v>
      </c>
      <c r="AK81" s="99">
        <f>rep!AK214</f>
        <v>0</v>
      </c>
      <c r="AL81" s="99">
        <f>rep!AL214</f>
        <v>0</v>
      </c>
      <c r="AM81" s="99">
        <f>rep!AM214</f>
        <v>0</v>
      </c>
      <c r="AN81" s="99">
        <f>rep!AN214</f>
        <v>0</v>
      </c>
      <c r="AO81" s="99">
        <f>rep!AO214</f>
        <v>0</v>
      </c>
      <c r="AP81" s="99">
        <f>rep!AP214</f>
        <v>0</v>
      </c>
      <c r="AQ81" s="99">
        <f>rep!AQ214</f>
        <v>0</v>
      </c>
      <c r="AR81" s="99">
        <f>rep!AR214</f>
        <v>0</v>
      </c>
    </row>
    <row r="82" spans="1:56" x14ac:dyDescent="0.2">
      <c r="A82">
        <v>1989</v>
      </c>
      <c r="B82" s="99">
        <f>rep!B215</f>
        <v>0</v>
      </c>
      <c r="C82" s="99">
        <f>rep!C215</f>
        <v>0</v>
      </c>
      <c r="D82" s="99">
        <f>rep!D215</f>
        <v>0</v>
      </c>
      <c r="E82" s="99">
        <f>rep!E215</f>
        <v>0</v>
      </c>
      <c r="F82" s="99">
        <f>rep!F215</f>
        <v>0</v>
      </c>
      <c r="G82" s="99">
        <f>rep!G215</f>
        <v>0</v>
      </c>
      <c r="H82" s="99">
        <f>rep!H215</f>
        <v>0</v>
      </c>
      <c r="I82" s="99">
        <f>rep!I215</f>
        <v>0</v>
      </c>
      <c r="J82" s="99">
        <f>rep!J215</f>
        <v>0</v>
      </c>
      <c r="K82" s="99">
        <f>rep!K215</f>
        <v>0</v>
      </c>
      <c r="L82" s="99">
        <f>rep!L215</f>
        <v>0</v>
      </c>
      <c r="M82" s="99">
        <f>rep!M215</f>
        <v>0</v>
      </c>
      <c r="N82" s="99">
        <f>rep!N215</f>
        <v>0</v>
      </c>
      <c r="O82" s="99">
        <f>rep!O215</f>
        <v>0</v>
      </c>
      <c r="P82" s="99">
        <f>rep!P215</f>
        <v>0</v>
      </c>
      <c r="Q82" s="99">
        <f>rep!Q215</f>
        <v>0</v>
      </c>
      <c r="R82" s="99">
        <f>rep!R215</f>
        <v>0</v>
      </c>
      <c r="S82" s="99">
        <f>rep!S215</f>
        <v>0</v>
      </c>
      <c r="T82" s="99">
        <f>rep!T215</f>
        <v>0</v>
      </c>
      <c r="U82" s="99">
        <f>rep!U215</f>
        <v>0</v>
      </c>
      <c r="V82" s="99">
        <f>rep!V215</f>
        <v>0</v>
      </c>
      <c r="W82" s="99">
        <f>rep!W215</f>
        <v>0</v>
      </c>
      <c r="X82" s="99">
        <f>rep!X215</f>
        <v>0</v>
      </c>
      <c r="Y82" s="99">
        <f>rep!Y215</f>
        <v>0</v>
      </c>
      <c r="Z82" s="99">
        <f>rep!Z215</f>
        <v>0</v>
      </c>
      <c r="AA82" s="99">
        <f>rep!AA215</f>
        <v>0</v>
      </c>
      <c r="AB82" s="99">
        <f>rep!AB215</f>
        <v>0</v>
      </c>
      <c r="AC82" s="99">
        <f>rep!AC215</f>
        <v>0</v>
      </c>
      <c r="AD82" s="99">
        <f>rep!AD215</f>
        <v>0</v>
      </c>
      <c r="AE82" s="99">
        <f>rep!AE215</f>
        <v>0</v>
      </c>
      <c r="AF82" s="99">
        <f>rep!AF215</f>
        <v>0</v>
      </c>
      <c r="AG82" s="99">
        <f>rep!AG215</f>
        <v>0</v>
      </c>
      <c r="AH82" s="99">
        <f>rep!AH215</f>
        <v>0</v>
      </c>
      <c r="AI82" s="99">
        <f>rep!AI215</f>
        <v>0</v>
      </c>
      <c r="AJ82" s="99">
        <f>rep!AJ215</f>
        <v>0</v>
      </c>
      <c r="AK82" s="99">
        <f>rep!AK215</f>
        <v>0</v>
      </c>
      <c r="AL82" s="99">
        <f>rep!AL215</f>
        <v>0</v>
      </c>
      <c r="AM82" s="99">
        <f>rep!AM215</f>
        <v>0</v>
      </c>
      <c r="AN82" s="99">
        <f>rep!AN215</f>
        <v>0</v>
      </c>
      <c r="AO82" s="99">
        <f>rep!AO215</f>
        <v>0</v>
      </c>
      <c r="AP82" s="99">
        <f>rep!AP215</f>
        <v>0</v>
      </c>
      <c r="AQ82" s="99">
        <f>rep!AQ215</f>
        <v>0</v>
      </c>
      <c r="AR82" s="99">
        <f>rep!AR215</f>
        <v>0</v>
      </c>
    </row>
    <row r="83" spans="1:56" x14ac:dyDescent="0.2">
      <c r="A83">
        <v>1990</v>
      </c>
      <c r="B83" s="99">
        <f>rep!B216</f>
        <v>0</v>
      </c>
      <c r="C83" s="99">
        <f>rep!C216</f>
        <v>0</v>
      </c>
      <c r="D83" s="99">
        <f>rep!D216</f>
        <v>0</v>
      </c>
      <c r="E83" s="99">
        <f>rep!E216</f>
        <v>0</v>
      </c>
      <c r="F83" s="99">
        <f>rep!F216</f>
        <v>0</v>
      </c>
      <c r="G83" s="99">
        <f>rep!G216</f>
        <v>0</v>
      </c>
      <c r="H83" s="99">
        <f>rep!H216</f>
        <v>0</v>
      </c>
      <c r="I83" s="99">
        <f>rep!I216</f>
        <v>0</v>
      </c>
      <c r="J83" s="99">
        <f>rep!J216</f>
        <v>0</v>
      </c>
      <c r="K83" s="99">
        <f>rep!K216</f>
        <v>0</v>
      </c>
      <c r="L83" s="99">
        <f>rep!L216</f>
        <v>0</v>
      </c>
      <c r="M83" s="99">
        <f>rep!M216</f>
        <v>0</v>
      </c>
      <c r="N83" s="99">
        <f>rep!N216</f>
        <v>0</v>
      </c>
      <c r="O83" s="99">
        <f>rep!O216</f>
        <v>0</v>
      </c>
      <c r="P83" s="99">
        <f>rep!P216</f>
        <v>0</v>
      </c>
      <c r="Q83" s="99">
        <f>rep!Q216</f>
        <v>0</v>
      </c>
      <c r="R83" s="99">
        <f>rep!R216</f>
        <v>0</v>
      </c>
      <c r="S83" s="99">
        <f>rep!S216</f>
        <v>0</v>
      </c>
      <c r="T83" s="99">
        <f>rep!T216</f>
        <v>0</v>
      </c>
      <c r="U83" s="99">
        <f>rep!U216</f>
        <v>0</v>
      </c>
      <c r="V83" s="99">
        <f>rep!V216</f>
        <v>0</v>
      </c>
      <c r="W83" s="99">
        <f>rep!W216</f>
        <v>0</v>
      </c>
      <c r="X83" s="99">
        <f>rep!X216</f>
        <v>0</v>
      </c>
      <c r="Y83" s="99">
        <f>rep!Y216</f>
        <v>0</v>
      </c>
      <c r="Z83" s="99">
        <f>rep!Z216</f>
        <v>0</v>
      </c>
      <c r="AA83" s="99">
        <f>rep!AA216</f>
        <v>0</v>
      </c>
      <c r="AB83" s="99">
        <f>rep!AB216</f>
        <v>0</v>
      </c>
      <c r="AC83" s="99">
        <f>rep!AC216</f>
        <v>0</v>
      </c>
      <c r="AD83" s="99">
        <f>rep!AD216</f>
        <v>0</v>
      </c>
      <c r="AE83" s="99">
        <f>rep!AE216</f>
        <v>0</v>
      </c>
      <c r="AF83" s="99">
        <f>rep!AF216</f>
        <v>0</v>
      </c>
      <c r="AG83" s="99">
        <f>rep!AG216</f>
        <v>0</v>
      </c>
      <c r="AH83" s="99">
        <f>rep!AH216</f>
        <v>0</v>
      </c>
      <c r="AI83" s="99">
        <f>rep!AI216</f>
        <v>0</v>
      </c>
      <c r="AJ83" s="99">
        <f>rep!AJ216</f>
        <v>0</v>
      </c>
      <c r="AK83" s="99">
        <f>rep!AK216</f>
        <v>0</v>
      </c>
      <c r="AL83" s="99">
        <f>rep!AL216</f>
        <v>0</v>
      </c>
      <c r="AM83" s="99">
        <f>rep!AM216</f>
        <v>0</v>
      </c>
      <c r="AN83" s="99">
        <f>rep!AN216</f>
        <v>0</v>
      </c>
      <c r="AO83" s="99">
        <f>rep!AO216</f>
        <v>0</v>
      </c>
      <c r="AP83" s="99">
        <f>rep!AP216</f>
        <v>0</v>
      </c>
      <c r="AQ83" s="99">
        <f>rep!AQ216</f>
        <v>0</v>
      </c>
      <c r="AR83" s="99">
        <f>rep!AR216</f>
        <v>0</v>
      </c>
    </row>
    <row r="84" spans="1:56" x14ac:dyDescent="0.2">
      <c r="A84">
        <v>1991</v>
      </c>
      <c r="B84" s="99">
        <f>rep!B217</f>
        <v>0</v>
      </c>
      <c r="C84" s="99">
        <f>rep!C217</f>
        <v>0</v>
      </c>
      <c r="D84" s="99">
        <f>rep!D217</f>
        <v>0</v>
      </c>
      <c r="E84" s="99">
        <f>rep!E217</f>
        <v>0</v>
      </c>
      <c r="F84" s="99">
        <f>rep!F217</f>
        <v>0</v>
      </c>
      <c r="G84" s="99">
        <f>rep!G217</f>
        <v>0</v>
      </c>
      <c r="H84" s="99">
        <f>rep!H217</f>
        <v>0</v>
      </c>
      <c r="I84" s="99">
        <f>rep!I217</f>
        <v>0</v>
      </c>
      <c r="J84" s="99">
        <f>rep!J217</f>
        <v>0</v>
      </c>
      <c r="K84" s="99">
        <f>rep!K217</f>
        <v>0</v>
      </c>
      <c r="L84" s="99">
        <f>rep!L217</f>
        <v>0</v>
      </c>
      <c r="M84" s="99">
        <f>rep!M217</f>
        <v>0</v>
      </c>
      <c r="N84" s="99">
        <f>rep!N217</f>
        <v>0</v>
      </c>
      <c r="O84" s="99">
        <f>rep!O217</f>
        <v>0</v>
      </c>
      <c r="P84" s="99">
        <f>rep!P217</f>
        <v>0</v>
      </c>
      <c r="Q84" s="99">
        <f>rep!Q217</f>
        <v>0</v>
      </c>
      <c r="R84" s="99">
        <f>rep!R217</f>
        <v>0</v>
      </c>
      <c r="S84" s="99">
        <f>rep!S217</f>
        <v>0</v>
      </c>
      <c r="T84" s="99">
        <f>rep!T217</f>
        <v>0</v>
      </c>
      <c r="U84" s="99">
        <f>rep!U217</f>
        <v>0</v>
      </c>
      <c r="V84" s="99">
        <f>rep!V217</f>
        <v>0</v>
      </c>
      <c r="W84" s="99">
        <f>rep!W217</f>
        <v>0</v>
      </c>
      <c r="X84" s="99">
        <f>rep!X217</f>
        <v>0</v>
      </c>
      <c r="Y84" s="99">
        <f>rep!Y217</f>
        <v>0</v>
      </c>
      <c r="Z84" s="99">
        <f>rep!Z217</f>
        <v>0</v>
      </c>
      <c r="AA84" s="99">
        <f>rep!AA217</f>
        <v>0</v>
      </c>
      <c r="AB84" s="99">
        <f>rep!AB217</f>
        <v>0</v>
      </c>
      <c r="AC84" s="99">
        <f>rep!AC217</f>
        <v>0</v>
      </c>
      <c r="AD84" s="99">
        <f>rep!AD217</f>
        <v>0</v>
      </c>
      <c r="AE84" s="99">
        <f>rep!AE217</f>
        <v>0</v>
      </c>
      <c r="AF84" s="99">
        <f>rep!AF217</f>
        <v>0</v>
      </c>
      <c r="AG84" s="99">
        <f>rep!AG217</f>
        <v>0</v>
      </c>
      <c r="AH84" s="99">
        <f>rep!AH217</f>
        <v>0</v>
      </c>
      <c r="AI84" s="99">
        <f>rep!AI217</f>
        <v>0</v>
      </c>
      <c r="AJ84" s="99">
        <f>rep!AJ217</f>
        <v>0</v>
      </c>
      <c r="AK84" s="99">
        <f>rep!AK217</f>
        <v>0</v>
      </c>
      <c r="AL84" s="99">
        <f>rep!AL217</f>
        <v>0</v>
      </c>
      <c r="AM84" s="99">
        <f>rep!AM217</f>
        <v>0</v>
      </c>
      <c r="AN84" s="99">
        <f>rep!AN217</f>
        <v>0</v>
      </c>
      <c r="AO84" s="99">
        <f>rep!AO217</f>
        <v>0</v>
      </c>
      <c r="AP84" s="99">
        <f>rep!AP217</f>
        <v>0</v>
      </c>
      <c r="AQ84" s="99">
        <f>rep!AQ217</f>
        <v>0</v>
      </c>
      <c r="AR84" s="99">
        <f>rep!AR217</f>
        <v>0</v>
      </c>
    </row>
    <row r="85" spans="1:56" x14ac:dyDescent="0.2">
      <c r="A85">
        <v>1992</v>
      </c>
      <c r="B85" s="99">
        <f>rep!B218</f>
        <v>0</v>
      </c>
      <c r="C85" s="99">
        <f>rep!C218</f>
        <v>0</v>
      </c>
      <c r="D85" s="99">
        <f>rep!D218</f>
        <v>0</v>
      </c>
      <c r="E85" s="99">
        <f>rep!E218</f>
        <v>0</v>
      </c>
      <c r="F85" s="99">
        <f>rep!F218</f>
        <v>0</v>
      </c>
      <c r="G85" s="99">
        <f>rep!G218</f>
        <v>0</v>
      </c>
      <c r="H85" s="99">
        <f>rep!H218</f>
        <v>0</v>
      </c>
      <c r="I85" s="99">
        <f>rep!I218</f>
        <v>0</v>
      </c>
      <c r="J85" s="99">
        <f>rep!J218</f>
        <v>0</v>
      </c>
      <c r="K85" s="99">
        <f>rep!K218</f>
        <v>0</v>
      </c>
      <c r="L85" s="99">
        <f>rep!L218</f>
        <v>0</v>
      </c>
      <c r="M85" s="99">
        <f>rep!M218</f>
        <v>0</v>
      </c>
      <c r="N85" s="99">
        <f>rep!N218</f>
        <v>0</v>
      </c>
      <c r="O85" s="99">
        <f>rep!O218</f>
        <v>0</v>
      </c>
      <c r="P85" s="99">
        <f>rep!P218</f>
        <v>0</v>
      </c>
      <c r="Q85" s="99">
        <f>rep!Q218</f>
        <v>0</v>
      </c>
      <c r="R85" s="99">
        <f>rep!R218</f>
        <v>0</v>
      </c>
      <c r="S85" s="99">
        <f>rep!S218</f>
        <v>0</v>
      </c>
      <c r="T85" s="99">
        <f>rep!T218</f>
        <v>0</v>
      </c>
      <c r="U85" s="99">
        <f>rep!U218</f>
        <v>0</v>
      </c>
      <c r="V85" s="99">
        <f>rep!V218</f>
        <v>0</v>
      </c>
      <c r="W85" s="99">
        <f>rep!W218</f>
        <v>0</v>
      </c>
      <c r="X85" s="99">
        <f>rep!X218</f>
        <v>0</v>
      </c>
      <c r="Y85" s="99">
        <f>rep!Y218</f>
        <v>0</v>
      </c>
      <c r="Z85" s="99">
        <f>rep!Z218</f>
        <v>0</v>
      </c>
      <c r="AA85" s="99">
        <f>rep!AA218</f>
        <v>0</v>
      </c>
      <c r="AB85" s="99">
        <f>rep!AB218</f>
        <v>0</v>
      </c>
      <c r="AC85" s="99">
        <f>rep!AC218</f>
        <v>0</v>
      </c>
      <c r="AD85" s="99">
        <f>rep!AD218</f>
        <v>0</v>
      </c>
      <c r="AE85" s="99">
        <f>rep!AE218</f>
        <v>0</v>
      </c>
      <c r="AF85" s="99">
        <f>rep!AF218</f>
        <v>0</v>
      </c>
      <c r="AG85" s="99">
        <f>rep!AG218</f>
        <v>0</v>
      </c>
      <c r="AH85" s="99">
        <f>rep!AH218</f>
        <v>0</v>
      </c>
      <c r="AI85" s="99">
        <f>rep!AI218</f>
        <v>0</v>
      </c>
      <c r="AJ85" s="99">
        <f>rep!AJ218</f>
        <v>0</v>
      </c>
      <c r="AK85" s="99">
        <f>rep!AK218</f>
        <v>0</v>
      </c>
      <c r="AL85" s="99">
        <f>rep!AL218</f>
        <v>0</v>
      </c>
      <c r="AM85" s="99">
        <f>rep!AM218</f>
        <v>0</v>
      </c>
      <c r="AN85" s="99">
        <f>rep!AN218</f>
        <v>0</v>
      </c>
      <c r="AO85" s="99">
        <f>rep!AO218</f>
        <v>0</v>
      </c>
      <c r="AP85" s="99">
        <f>rep!AP218</f>
        <v>0</v>
      </c>
      <c r="AQ85" s="99">
        <f>rep!AQ218</f>
        <v>0</v>
      </c>
      <c r="AR85" s="99">
        <f>rep!AR218</f>
        <v>0</v>
      </c>
      <c r="AU85" s="5" t="s">
        <v>5</v>
      </c>
      <c r="AV85" s="4" t="s">
        <v>6</v>
      </c>
      <c r="AW85" s="4" t="s">
        <v>7</v>
      </c>
      <c r="AX85" s="4" t="s">
        <v>8</v>
      </c>
      <c r="AY85" s="12" t="s">
        <v>9</v>
      </c>
      <c r="AZ85" s="12" t="s">
        <v>9</v>
      </c>
      <c r="BB85" s="13" t="s">
        <v>10</v>
      </c>
      <c r="BC85" s="13">
        <v>9.66</v>
      </c>
    </row>
    <row r="86" spans="1:56" x14ac:dyDescent="0.2">
      <c r="A86">
        <v>1993</v>
      </c>
      <c r="B86" s="99">
        <f>rep!B219</f>
        <v>0</v>
      </c>
      <c r="C86" s="99">
        <f>rep!C219</f>
        <v>0</v>
      </c>
      <c r="D86" s="99">
        <f>rep!D219</f>
        <v>0</v>
      </c>
      <c r="E86" s="99">
        <f>rep!E219</f>
        <v>0</v>
      </c>
      <c r="F86" s="99">
        <f>rep!F219</f>
        <v>0</v>
      </c>
      <c r="G86" s="99">
        <f>rep!G219</f>
        <v>0</v>
      </c>
      <c r="H86" s="99">
        <f>rep!H219</f>
        <v>0</v>
      </c>
      <c r="I86" s="99">
        <f>rep!I219</f>
        <v>0</v>
      </c>
      <c r="J86" s="99">
        <f>rep!J219</f>
        <v>0</v>
      </c>
      <c r="K86" s="99">
        <f>rep!K219</f>
        <v>0</v>
      </c>
      <c r="L86" s="99">
        <f>rep!L219</f>
        <v>0</v>
      </c>
      <c r="M86" s="99">
        <f>rep!M219</f>
        <v>0</v>
      </c>
      <c r="N86" s="99">
        <f>rep!N219</f>
        <v>0</v>
      </c>
      <c r="O86" s="99">
        <f>rep!O219</f>
        <v>0</v>
      </c>
      <c r="P86" s="99">
        <f>rep!P219</f>
        <v>0</v>
      </c>
      <c r="Q86" s="99">
        <f>rep!Q219</f>
        <v>0</v>
      </c>
      <c r="R86" s="99">
        <f>rep!R219</f>
        <v>0</v>
      </c>
      <c r="S86" s="99">
        <f>rep!S219</f>
        <v>0</v>
      </c>
      <c r="T86" s="99">
        <f>rep!T219</f>
        <v>0</v>
      </c>
      <c r="U86" s="99">
        <f>rep!U219</f>
        <v>0</v>
      </c>
      <c r="V86" s="99">
        <f>rep!V219</f>
        <v>0</v>
      </c>
      <c r="W86" s="99">
        <f>rep!W219</f>
        <v>0</v>
      </c>
      <c r="X86" s="99">
        <f>rep!X219</f>
        <v>0</v>
      </c>
      <c r="Y86" s="99">
        <f>rep!Y219</f>
        <v>0</v>
      </c>
      <c r="Z86" s="99">
        <f>rep!Z219</f>
        <v>0</v>
      </c>
      <c r="AA86" s="99">
        <f>rep!AA219</f>
        <v>0</v>
      </c>
      <c r="AB86" s="99">
        <f>rep!AB219</f>
        <v>0</v>
      </c>
      <c r="AC86" s="99">
        <f>rep!AC219</f>
        <v>0</v>
      </c>
      <c r="AD86" s="99">
        <f>rep!AD219</f>
        <v>0</v>
      </c>
      <c r="AE86" s="99">
        <f>rep!AE219</f>
        <v>0</v>
      </c>
      <c r="AF86" s="99">
        <f>rep!AF219</f>
        <v>0</v>
      </c>
      <c r="AG86" s="99">
        <f>rep!AG219</f>
        <v>0</v>
      </c>
      <c r="AH86" s="99">
        <f>rep!AH219</f>
        <v>0</v>
      </c>
      <c r="AI86" s="99">
        <f>rep!AI219</f>
        <v>0</v>
      </c>
      <c r="AJ86" s="99">
        <f>rep!AJ219</f>
        <v>0</v>
      </c>
      <c r="AK86" s="99">
        <f>rep!AK219</f>
        <v>0</v>
      </c>
      <c r="AL86" s="99">
        <f>rep!AL219</f>
        <v>0</v>
      </c>
      <c r="AM86" s="99">
        <f>rep!AM219</f>
        <v>0</v>
      </c>
      <c r="AN86" s="99">
        <f>rep!AN219</f>
        <v>0</v>
      </c>
      <c r="AO86" s="99">
        <f>rep!AO219</f>
        <v>0</v>
      </c>
      <c r="AP86" s="99">
        <f>rep!AP219</f>
        <v>0</v>
      </c>
      <c r="AQ86" s="99">
        <f>rep!AQ219</f>
        <v>0</v>
      </c>
      <c r="AR86" s="99">
        <f>rep!AR219</f>
        <v>0</v>
      </c>
      <c r="AU86">
        <f>SUMPRODUCT(B80:AR80,$B$4:$AR$4)</f>
        <v>0</v>
      </c>
      <c r="AV86">
        <f>SUMPRODUCT(B116:AR116,$B$4:$AR$4)</f>
        <v>22.00931564483</v>
      </c>
      <c r="AW86">
        <f>SUMPRODUCT(($B$4:$AR$4)^2,B116:AR116)-AV86^2</f>
        <v>28.934272812971528</v>
      </c>
      <c r="AX86">
        <f>+AW86/$BC$85</f>
        <v>2.9952663367465351</v>
      </c>
      <c r="AY86">
        <f t="shared" ref="AY86:AY119" si="6">+(AU86-AV86)/SQRT(AX86)</f>
        <v>-12.717121368140392</v>
      </c>
      <c r="AZ86" t="str">
        <f>IF(AU86&gt;0,AY86,"" )</f>
        <v/>
      </c>
      <c r="BB86" s="13" t="s">
        <v>11</v>
      </c>
      <c r="BC86" s="14">
        <f>1/VAR(AZ86:AZ119)</f>
        <v>2.4495490605942383</v>
      </c>
      <c r="BD86" s="104"/>
    </row>
    <row r="87" spans="1:56" x14ac:dyDescent="0.2">
      <c r="A87">
        <v>1994</v>
      </c>
      <c r="B87" s="99">
        <f>rep!B220</f>
        <v>0</v>
      </c>
      <c r="C87" s="99">
        <f>rep!C220</f>
        <v>0</v>
      </c>
      <c r="D87" s="99">
        <f>rep!D220</f>
        <v>0</v>
      </c>
      <c r="E87" s="99">
        <f>rep!E220</f>
        <v>0</v>
      </c>
      <c r="F87" s="99">
        <f>rep!F220</f>
        <v>0</v>
      </c>
      <c r="G87" s="99">
        <f>rep!G220</f>
        <v>0</v>
      </c>
      <c r="H87" s="99">
        <f>rep!H220</f>
        <v>0</v>
      </c>
      <c r="I87" s="99">
        <f>rep!I220</f>
        <v>0</v>
      </c>
      <c r="J87" s="99">
        <f>rep!J220</f>
        <v>0</v>
      </c>
      <c r="K87" s="99">
        <f>rep!K220</f>
        <v>0</v>
      </c>
      <c r="L87" s="99">
        <f>rep!L220</f>
        <v>0</v>
      </c>
      <c r="M87" s="99">
        <f>rep!M220</f>
        <v>0</v>
      </c>
      <c r="N87" s="99">
        <f>rep!N220</f>
        <v>0</v>
      </c>
      <c r="O87" s="99">
        <f>rep!O220</f>
        <v>0</v>
      </c>
      <c r="P87" s="99">
        <f>rep!P220</f>
        <v>0</v>
      </c>
      <c r="Q87" s="99">
        <f>rep!Q220</f>
        <v>0</v>
      </c>
      <c r="R87" s="99">
        <f>rep!R220</f>
        <v>0</v>
      </c>
      <c r="S87" s="99">
        <f>rep!S220</f>
        <v>0</v>
      </c>
      <c r="T87" s="99">
        <f>rep!T220</f>
        <v>0</v>
      </c>
      <c r="U87" s="99">
        <f>rep!U220</f>
        <v>0</v>
      </c>
      <c r="V87" s="99">
        <f>rep!V220</f>
        <v>0</v>
      </c>
      <c r="W87" s="99">
        <f>rep!W220</f>
        <v>0</v>
      </c>
      <c r="X87" s="99">
        <f>rep!X220</f>
        <v>0</v>
      </c>
      <c r="Y87" s="99">
        <f>rep!Y220</f>
        <v>0</v>
      </c>
      <c r="Z87" s="99">
        <f>rep!Z220</f>
        <v>0</v>
      </c>
      <c r="AA87" s="99">
        <f>rep!AA220</f>
        <v>0</v>
      </c>
      <c r="AB87" s="99">
        <f>rep!AB220</f>
        <v>0</v>
      </c>
      <c r="AC87" s="99">
        <f>rep!AC220</f>
        <v>0</v>
      </c>
      <c r="AD87" s="99">
        <f>rep!AD220</f>
        <v>0</v>
      </c>
      <c r="AE87" s="99">
        <f>rep!AE220</f>
        <v>0</v>
      </c>
      <c r="AF87" s="99">
        <f>rep!AF220</f>
        <v>0</v>
      </c>
      <c r="AG87" s="99">
        <f>rep!AG220</f>
        <v>0</v>
      </c>
      <c r="AH87" s="99">
        <f>rep!AH220</f>
        <v>0</v>
      </c>
      <c r="AI87" s="99">
        <f>rep!AI220</f>
        <v>0</v>
      </c>
      <c r="AJ87" s="99">
        <f>rep!AJ220</f>
        <v>0</v>
      </c>
      <c r="AK87" s="99">
        <f>rep!AK220</f>
        <v>0</v>
      </c>
      <c r="AL87" s="99">
        <f>rep!AL220</f>
        <v>0</v>
      </c>
      <c r="AM87" s="99">
        <f>rep!AM220</f>
        <v>0</v>
      </c>
      <c r="AN87" s="99">
        <f>rep!AN220</f>
        <v>0</v>
      </c>
      <c r="AO87" s="99">
        <f>rep!AO220</f>
        <v>0</v>
      </c>
      <c r="AP87" s="99">
        <f>rep!AP220</f>
        <v>0</v>
      </c>
      <c r="AQ87" s="99">
        <f>rep!AQ220</f>
        <v>0</v>
      </c>
      <c r="AR87" s="99">
        <f>rep!AR220</f>
        <v>0</v>
      </c>
      <c r="AU87">
        <f t="shared" ref="AU87:AU120" si="7">SUMPRODUCT(B81:AR81,$B$4:$AR$4)</f>
        <v>0</v>
      </c>
      <c r="AV87">
        <f t="shared" ref="AV87:AV120" si="8">SUMPRODUCT(B117:AR117,$B$4:$AR$4)</f>
        <v>22.812495530350009</v>
      </c>
      <c r="AW87">
        <f t="shared" ref="AW87:AW120" si="9">SUMPRODUCT(($B$4:$AR$4)^2,B117:AR117)-AV87^2</f>
        <v>27.855681920590655</v>
      </c>
      <c r="AX87">
        <f t="shared" ref="AX87:AX120" si="10">+AW87/$BC$85</f>
        <v>2.8836109648644568</v>
      </c>
      <c r="AY87">
        <f t="shared" si="6"/>
        <v>-13.43397273642166</v>
      </c>
      <c r="AZ87" t="str">
        <f t="shared" ref="AZ87:AZ119" si="11">IF(AU87&gt;0,AY87,"" )</f>
        <v/>
      </c>
      <c r="BB87" s="13" t="s">
        <v>12</v>
      </c>
      <c r="BC87" s="14">
        <f>+BC85*BC86</f>
        <v>23.66264392534034</v>
      </c>
      <c r="BD87" s="96"/>
    </row>
    <row r="88" spans="1:56" x14ac:dyDescent="0.2">
      <c r="A88">
        <v>1995</v>
      </c>
      <c r="B88" s="99">
        <f>rep!B221</f>
        <v>0</v>
      </c>
      <c r="C88" s="99">
        <f>rep!C221</f>
        <v>0</v>
      </c>
      <c r="D88" s="99">
        <f>rep!D221</f>
        <v>0</v>
      </c>
      <c r="E88" s="99">
        <f>rep!E221</f>
        <v>0</v>
      </c>
      <c r="F88" s="99">
        <f>rep!F221</f>
        <v>0</v>
      </c>
      <c r="G88" s="99">
        <f>rep!G221</f>
        <v>0</v>
      </c>
      <c r="H88" s="99">
        <f>rep!H221</f>
        <v>0</v>
      </c>
      <c r="I88" s="99">
        <f>rep!I221</f>
        <v>0</v>
      </c>
      <c r="J88" s="99">
        <f>rep!J221</f>
        <v>0</v>
      </c>
      <c r="K88" s="99">
        <f>rep!K221</f>
        <v>0</v>
      </c>
      <c r="L88" s="99">
        <f>rep!L221</f>
        <v>0</v>
      </c>
      <c r="M88" s="99">
        <f>rep!M221</f>
        <v>0</v>
      </c>
      <c r="N88" s="99">
        <f>rep!N221</f>
        <v>0</v>
      </c>
      <c r="O88" s="99">
        <f>rep!O221</f>
        <v>0</v>
      </c>
      <c r="P88" s="99">
        <f>rep!P221</f>
        <v>0</v>
      </c>
      <c r="Q88" s="99">
        <f>rep!Q221</f>
        <v>0</v>
      </c>
      <c r="R88" s="99">
        <f>rep!R221</f>
        <v>0</v>
      </c>
      <c r="S88" s="99">
        <f>rep!S221</f>
        <v>0</v>
      </c>
      <c r="T88" s="99">
        <f>rep!T221</f>
        <v>0</v>
      </c>
      <c r="U88" s="99">
        <f>rep!U221</f>
        <v>0</v>
      </c>
      <c r="V88" s="99">
        <f>rep!V221</f>
        <v>0</v>
      </c>
      <c r="W88" s="99">
        <f>rep!W221</f>
        <v>0</v>
      </c>
      <c r="X88" s="99">
        <f>rep!X221</f>
        <v>0</v>
      </c>
      <c r="Y88" s="99">
        <f>rep!Y221</f>
        <v>0</v>
      </c>
      <c r="Z88" s="99">
        <f>rep!Z221</f>
        <v>0</v>
      </c>
      <c r="AA88" s="99">
        <f>rep!AA221</f>
        <v>0</v>
      </c>
      <c r="AB88" s="99">
        <f>rep!AB221</f>
        <v>0</v>
      </c>
      <c r="AC88" s="99">
        <f>rep!AC221</f>
        <v>0</v>
      </c>
      <c r="AD88" s="99">
        <f>rep!AD221</f>
        <v>0</v>
      </c>
      <c r="AE88" s="99">
        <f>rep!AE221</f>
        <v>0</v>
      </c>
      <c r="AF88" s="99">
        <f>rep!AF221</f>
        <v>0</v>
      </c>
      <c r="AG88" s="99">
        <f>rep!AG221</f>
        <v>0</v>
      </c>
      <c r="AH88" s="99">
        <f>rep!AH221</f>
        <v>0</v>
      </c>
      <c r="AI88" s="99">
        <f>rep!AI221</f>
        <v>0</v>
      </c>
      <c r="AJ88" s="99">
        <f>rep!AJ221</f>
        <v>0</v>
      </c>
      <c r="AK88" s="99">
        <f>rep!AK221</f>
        <v>0</v>
      </c>
      <c r="AL88" s="99">
        <f>rep!AL221</f>
        <v>0</v>
      </c>
      <c r="AM88" s="99">
        <f>rep!AM221</f>
        <v>0</v>
      </c>
      <c r="AN88" s="99">
        <f>rep!AN221</f>
        <v>0</v>
      </c>
      <c r="AO88" s="99">
        <f>rep!AO221</f>
        <v>0</v>
      </c>
      <c r="AP88" s="99">
        <f>rep!AP221</f>
        <v>0</v>
      </c>
      <c r="AQ88" s="99">
        <f>rep!AQ221</f>
        <v>0</v>
      </c>
      <c r="AR88" s="99">
        <f>rep!AR221</f>
        <v>0</v>
      </c>
      <c r="AU88">
        <f t="shared" si="7"/>
        <v>0</v>
      </c>
      <c r="AV88">
        <f t="shared" si="8"/>
        <v>23.649526664830002</v>
      </c>
      <c r="AW88">
        <f t="shared" si="9"/>
        <v>31.374037192714582</v>
      </c>
      <c r="AX88">
        <f t="shared" si="10"/>
        <v>3.2478299371340147</v>
      </c>
      <c r="AY88">
        <f t="shared" si="6"/>
        <v>-13.122778929382632</v>
      </c>
      <c r="AZ88" t="str">
        <f t="shared" si="11"/>
        <v/>
      </c>
    </row>
    <row r="89" spans="1:56" x14ac:dyDescent="0.2">
      <c r="A89">
        <v>1996</v>
      </c>
      <c r="B89" s="99">
        <f>rep!B222</f>
        <v>0</v>
      </c>
      <c r="C89" s="99">
        <f>rep!C222</f>
        <v>0</v>
      </c>
      <c r="D89" s="99">
        <f>rep!D222</f>
        <v>0</v>
      </c>
      <c r="E89" s="99">
        <f>rep!E222</f>
        <v>0</v>
      </c>
      <c r="F89" s="99">
        <f>rep!F222</f>
        <v>0</v>
      </c>
      <c r="G89" s="99">
        <f>rep!G222</f>
        <v>0</v>
      </c>
      <c r="H89" s="99">
        <f>rep!H222</f>
        <v>0</v>
      </c>
      <c r="I89" s="99">
        <f>rep!I222</f>
        <v>0</v>
      </c>
      <c r="J89" s="99">
        <f>rep!J222</f>
        <v>0</v>
      </c>
      <c r="K89" s="99">
        <f>rep!K222</f>
        <v>0</v>
      </c>
      <c r="L89" s="99">
        <f>rep!L222</f>
        <v>0</v>
      </c>
      <c r="M89" s="99">
        <f>rep!M222</f>
        <v>0</v>
      </c>
      <c r="N89" s="99">
        <f>rep!N222</f>
        <v>0</v>
      </c>
      <c r="O89" s="99">
        <f>rep!O222</f>
        <v>0</v>
      </c>
      <c r="P89" s="99">
        <f>rep!P222</f>
        <v>0</v>
      </c>
      <c r="Q89" s="99">
        <f>rep!Q222</f>
        <v>0</v>
      </c>
      <c r="R89" s="99">
        <f>rep!R222</f>
        <v>0</v>
      </c>
      <c r="S89" s="99">
        <f>rep!S222</f>
        <v>0</v>
      </c>
      <c r="T89" s="99">
        <f>rep!T222</f>
        <v>0</v>
      </c>
      <c r="U89" s="99">
        <f>rep!U222</f>
        <v>0</v>
      </c>
      <c r="V89" s="99">
        <f>rep!V222</f>
        <v>0</v>
      </c>
      <c r="W89" s="99">
        <f>rep!W222</f>
        <v>0</v>
      </c>
      <c r="X89" s="99">
        <f>rep!X222</f>
        <v>0</v>
      </c>
      <c r="Y89" s="99">
        <f>rep!Y222</f>
        <v>0</v>
      </c>
      <c r="Z89" s="99">
        <f>rep!Z222</f>
        <v>0</v>
      </c>
      <c r="AA89" s="99">
        <f>rep!AA222</f>
        <v>0</v>
      </c>
      <c r="AB89" s="99">
        <f>rep!AB222</f>
        <v>0</v>
      </c>
      <c r="AC89" s="99">
        <f>rep!AC222</f>
        <v>0</v>
      </c>
      <c r="AD89" s="99">
        <f>rep!AD222</f>
        <v>0</v>
      </c>
      <c r="AE89" s="99">
        <f>rep!AE222</f>
        <v>0</v>
      </c>
      <c r="AF89" s="99">
        <f>rep!AF222</f>
        <v>0</v>
      </c>
      <c r="AG89" s="99">
        <f>rep!AG222</f>
        <v>0</v>
      </c>
      <c r="AH89" s="99">
        <f>rep!AH222</f>
        <v>0</v>
      </c>
      <c r="AI89" s="99">
        <f>rep!AI222</f>
        <v>0</v>
      </c>
      <c r="AJ89" s="99">
        <f>rep!AJ222</f>
        <v>0</v>
      </c>
      <c r="AK89" s="99">
        <f>rep!AK222</f>
        <v>0</v>
      </c>
      <c r="AL89" s="99">
        <f>rep!AL222</f>
        <v>0</v>
      </c>
      <c r="AM89" s="99">
        <f>rep!AM222</f>
        <v>0</v>
      </c>
      <c r="AN89" s="99">
        <f>rep!AN222</f>
        <v>0</v>
      </c>
      <c r="AO89" s="99">
        <f>rep!AO222</f>
        <v>0</v>
      </c>
      <c r="AP89" s="99">
        <f>rep!AP222</f>
        <v>0</v>
      </c>
      <c r="AQ89" s="99">
        <f>rep!AQ222</f>
        <v>0</v>
      </c>
      <c r="AR89" s="99">
        <f>rep!AR222</f>
        <v>0</v>
      </c>
      <c r="AU89">
        <f t="shared" si="7"/>
        <v>0</v>
      </c>
      <c r="AV89">
        <f t="shared" si="8"/>
        <v>24.362602662700006</v>
      </c>
      <c r="AW89">
        <f t="shared" si="9"/>
        <v>35.596536007612258</v>
      </c>
      <c r="AX89">
        <f t="shared" si="10"/>
        <v>3.6849416156948505</v>
      </c>
      <c r="AY89">
        <f t="shared" si="6"/>
        <v>-12.691366230609376</v>
      </c>
      <c r="AZ89" t="str">
        <f t="shared" si="11"/>
        <v/>
      </c>
    </row>
    <row r="90" spans="1:56" x14ac:dyDescent="0.2">
      <c r="A90">
        <v>1997</v>
      </c>
      <c r="B90" s="99">
        <f>rep!B223</f>
        <v>0</v>
      </c>
      <c r="C90" s="99">
        <f>rep!C223</f>
        <v>0</v>
      </c>
      <c r="D90" s="99">
        <f>rep!D223</f>
        <v>0</v>
      </c>
      <c r="E90" s="99">
        <f>rep!E223</f>
        <v>0</v>
      </c>
      <c r="F90" s="99">
        <f>rep!F223</f>
        <v>0</v>
      </c>
      <c r="G90" s="99">
        <f>rep!G223</f>
        <v>0</v>
      </c>
      <c r="H90" s="99">
        <f>rep!H223</f>
        <v>0</v>
      </c>
      <c r="I90" s="99">
        <f>rep!I223</f>
        <v>0</v>
      </c>
      <c r="J90" s="99">
        <f>rep!J223</f>
        <v>0</v>
      </c>
      <c r="K90" s="99">
        <f>rep!K223</f>
        <v>0</v>
      </c>
      <c r="L90" s="99">
        <f>rep!L223</f>
        <v>0</v>
      </c>
      <c r="M90" s="99">
        <f>rep!M223</f>
        <v>0</v>
      </c>
      <c r="N90" s="99">
        <f>rep!N223</f>
        <v>0</v>
      </c>
      <c r="O90" s="99">
        <f>rep!O223</f>
        <v>0</v>
      </c>
      <c r="P90" s="99">
        <f>rep!P223</f>
        <v>0</v>
      </c>
      <c r="Q90" s="99">
        <f>rep!Q223</f>
        <v>0</v>
      </c>
      <c r="R90" s="99">
        <f>rep!R223</f>
        <v>0</v>
      </c>
      <c r="S90" s="99">
        <f>rep!S223</f>
        <v>0</v>
      </c>
      <c r="T90" s="99">
        <f>rep!T223</f>
        <v>0</v>
      </c>
      <c r="U90" s="99">
        <f>rep!U223</f>
        <v>0</v>
      </c>
      <c r="V90" s="99">
        <f>rep!V223</f>
        <v>0</v>
      </c>
      <c r="W90" s="99">
        <f>rep!W223</f>
        <v>0</v>
      </c>
      <c r="X90" s="99">
        <f>rep!X223</f>
        <v>0</v>
      </c>
      <c r="Y90" s="99">
        <f>rep!Y223</f>
        <v>0</v>
      </c>
      <c r="Z90" s="99">
        <f>rep!Z223</f>
        <v>0</v>
      </c>
      <c r="AA90" s="99">
        <f>rep!AA223</f>
        <v>0</v>
      </c>
      <c r="AB90" s="99">
        <f>rep!AB223</f>
        <v>0</v>
      </c>
      <c r="AC90" s="99">
        <f>rep!AC223</f>
        <v>0</v>
      </c>
      <c r="AD90" s="99">
        <f>rep!AD223</f>
        <v>0</v>
      </c>
      <c r="AE90" s="99">
        <f>rep!AE223</f>
        <v>0</v>
      </c>
      <c r="AF90" s="99">
        <f>rep!AF223</f>
        <v>0</v>
      </c>
      <c r="AG90" s="99">
        <f>rep!AG223</f>
        <v>0</v>
      </c>
      <c r="AH90" s="99">
        <f>rep!AH223</f>
        <v>0</v>
      </c>
      <c r="AI90" s="99">
        <f>rep!AI223</f>
        <v>0</v>
      </c>
      <c r="AJ90" s="99">
        <f>rep!AJ223</f>
        <v>0</v>
      </c>
      <c r="AK90" s="99">
        <f>rep!AK223</f>
        <v>0</v>
      </c>
      <c r="AL90" s="99">
        <f>rep!AL223</f>
        <v>0</v>
      </c>
      <c r="AM90" s="99">
        <f>rep!AM223</f>
        <v>0</v>
      </c>
      <c r="AN90" s="99">
        <f>rep!AN223</f>
        <v>0</v>
      </c>
      <c r="AO90" s="99">
        <f>rep!AO223</f>
        <v>0</v>
      </c>
      <c r="AP90" s="99">
        <f>rep!AP223</f>
        <v>0</v>
      </c>
      <c r="AQ90" s="99">
        <f>rep!AQ223</f>
        <v>0</v>
      </c>
      <c r="AR90" s="99">
        <f>rep!AR223</f>
        <v>0</v>
      </c>
      <c r="AU90">
        <f t="shared" si="7"/>
        <v>0</v>
      </c>
      <c r="AV90">
        <f t="shared" si="8"/>
        <v>24.473698346019994</v>
      </c>
      <c r="AW90">
        <f t="shared" si="9"/>
        <v>40.009364378188252</v>
      </c>
      <c r="AX90">
        <f t="shared" si="10"/>
        <v>4.1417561468103781</v>
      </c>
      <c r="AY90">
        <f t="shared" si="6"/>
        <v>-12.025616225319283</v>
      </c>
      <c r="AZ90" t="str">
        <f t="shared" si="11"/>
        <v/>
      </c>
    </row>
    <row r="91" spans="1:56" x14ac:dyDescent="0.2">
      <c r="A91">
        <v>1998</v>
      </c>
      <c r="B91" s="99">
        <f>rep!B224</f>
        <v>0</v>
      </c>
      <c r="C91" s="99">
        <f>rep!C224</f>
        <v>0</v>
      </c>
      <c r="D91" s="99">
        <f>rep!D224</f>
        <v>0</v>
      </c>
      <c r="E91" s="99">
        <f>rep!E224</f>
        <v>0</v>
      </c>
      <c r="F91" s="99">
        <f>rep!F224</f>
        <v>0</v>
      </c>
      <c r="G91" s="99">
        <f>rep!G224</f>
        <v>0</v>
      </c>
      <c r="H91" s="99">
        <f>rep!H224</f>
        <v>0</v>
      </c>
      <c r="I91" s="99">
        <f>rep!I224</f>
        <v>0</v>
      </c>
      <c r="J91" s="99">
        <f>rep!J224</f>
        <v>0</v>
      </c>
      <c r="K91" s="99">
        <f>rep!K224</f>
        <v>0</v>
      </c>
      <c r="L91" s="99">
        <f>rep!L224</f>
        <v>0</v>
      </c>
      <c r="M91" s="99">
        <f>rep!M224</f>
        <v>0</v>
      </c>
      <c r="N91" s="99">
        <f>rep!N224</f>
        <v>0</v>
      </c>
      <c r="O91" s="99">
        <f>rep!O224</f>
        <v>0</v>
      </c>
      <c r="P91" s="99">
        <f>rep!P224</f>
        <v>0</v>
      </c>
      <c r="Q91" s="99">
        <f>rep!Q224</f>
        <v>0</v>
      </c>
      <c r="R91" s="99">
        <f>rep!R224</f>
        <v>0</v>
      </c>
      <c r="S91" s="99">
        <f>rep!S224</f>
        <v>0</v>
      </c>
      <c r="T91" s="99">
        <f>rep!T224</f>
        <v>0</v>
      </c>
      <c r="U91" s="99">
        <f>rep!U224</f>
        <v>0</v>
      </c>
      <c r="V91" s="99">
        <f>rep!V224</f>
        <v>0</v>
      </c>
      <c r="W91" s="99">
        <f>rep!W224</f>
        <v>0</v>
      </c>
      <c r="X91" s="99">
        <f>rep!X224</f>
        <v>0</v>
      </c>
      <c r="Y91" s="99">
        <f>rep!Y224</f>
        <v>0</v>
      </c>
      <c r="Z91" s="99">
        <f>rep!Z224</f>
        <v>0</v>
      </c>
      <c r="AA91" s="99">
        <f>rep!AA224</f>
        <v>0</v>
      </c>
      <c r="AB91" s="99">
        <f>rep!AB224</f>
        <v>0</v>
      </c>
      <c r="AC91" s="99">
        <f>rep!AC224</f>
        <v>0</v>
      </c>
      <c r="AD91" s="99">
        <f>rep!AD224</f>
        <v>0</v>
      </c>
      <c r="AE91" s="99">
        <f>rep!AE224</f>
        <v>0</v>
      </c>
      <c r="AF91" s="99">
        <f>rep!AF224</f>
        <v>0</v>
      </c>
      <c r="AG91" s="99">
        <f>rep!AG224</f>
        <v>0</v>
      </c>
      <c r="AH91" s="99">
        <f>rep!AH224</f>
        <v>0</v>
      </c>
      <c r="AI91" s="99">
        <f>rep!AI224</f>
        <v>0</v>
      </c>
      <c r="AJ91" s="99">
        <f>rep!AJ224</f>
        <v>0</v>
      </c>
      <c r="AK91" s="99">
        <f>rep!AK224</f>
        <v>0</v>
      </c>
      <c r="AL91" s="99">
        <f>rep!AL224</f>
        <v>0</v>
      </c>
      <c r="AM91" s="99">
        <f>rep!AM224</f>
        <v>0</v>
      </c>
      <c r="AN91" s="99">
        <f>rep!AN224</f>
        <v>0</v>
      </c>
      <c r="AO91" s="99">
        <f>rep!AO224</f>
        <v>0</v>
      </c>
      <c r="AP91" s="99">
        <f>rep!AP224</f>
        <v>0</v>
      </c>
      <c r="AQ91" s="99">
        <f>rep!AQ224</f>
        <v>0</v>
      </c>
      <c r="AR91" s="99">
        <f>rep!AR224</f>
        <v>0</v>
      </c>
      <c r="AU91">
        <f t="shared" si="7"/>
        <v>0</v>
      </c>
      <c r="AV91">
        <f t="shared" si="8"/>
        <v>24.762160837070002</v>
      </c>
      <c r="AW91">
        <f t="shared" si="9"/>
        <v>40.705271530536606</v>
      </c>
      <c r="AX91">
        <f t="shared" si="10"/>
        <v>4.2137962246932306</v>
      </c>
      <c r="AY91">
        <f t="shared" si="6"/>
        <v>-12.062901324780407</v>
      </c>
      <c r="AZ91" t="str">
        <f t="shared" si="11"/>
        <v/>
      </c>
    </row>
    <row r="92" spans="1:56" x14ac:dyDescent="0.2">
      <c r="A92">
        <v>1999</v>
      </c>
      <c r="B92" s="99">
        <f>rep!B225</f>
        <v>0</v>
      </c>
      <c r="C92" s="99">
        <f>rep!C225</f>
        <v>0</v>
      </c>
      <c r="D92" s="99">
        <f>rep!D225</f>
        <v>0</v>
      </c>
      <c r="E92" s="99">
        <f>rep!E225</f>
        <v>0</v>
      </c>
      <c r="F92" s="99">
        <f>rep!F225</f>
        <v>0</v>
      </c>
      <c r="G92" s="99">
        <f>rep!G225</f>
        <v>0</v>
      </c>
      <c r="H92" s="99">
        <f>rep!H225</f>
        <v>0</v>
      </c>
      <c r="I92" s="99">
        <f>rep!I225</f>
        <v>0</v>
      </c>
      <c r="J92" s="99">
        <f>rep!J225</f>
        <v>0</v>
      </c>
      <c r="K92" s="99">
        <f>rep!K225</f>
        <v>0</v>
      </c>
      <c r="L92" s="99">
        <f>rep!L225</f>
        <v>0</v>
      </c>
      <c r="M92" s="99">
        <f>rep!M225</f>
        <v>0</v>
      </c>
      <c r="N92" s="99">
        <f>rep!N225</f>
        <v>0</v>
      </c>
      <c r="O92" s="99">
        <f>rep!O225</f>
        <v>0</v>
      </c>
      <c r="P92" s="99">
        <f>rep!P225</f>
        <v>0</v>
      </c>
      <c r="Q92" s="99">
        <f>rep!Q225</f>
        <v>0</v>
      </c>
      <c r="R92" s="99">
        <f>rep!R225</f>
        <v>0</v>
      </c>
      <c r="S92" s="99">
        <f>rep!S225</f>
        <v>0</v>
      </c>
      <c r="T92" s="99">
        <f>rep!T225</f>
        <v>0</v>
      </c>
      <c r="U92" s="99">
        <f>rep!U225</f>
        <v>0</v>
      </c>
      <c r="V92" s="99">
        <f>rep!V225</f>
        <v>0</v>
      </c>
      <c r="W92" s="99">
        <f>rep!W225</f>
        <v>0</v>
      </c>
      <c r="X92" s="99">
        <f>rep!X225</f>
        <v>0</v>
      </c>
      <c r="Y92" s="99">
        <f>rep!Y225</f>
        <v>0</v>
      </c>
      <c r="Z92" s="99">
        <f>rep!Z225</f>
        <v>0</v>
      </c>
      <c r="AA92" s="99">
        <f>rep!AA225</f>
        <v>0</v>
      </c>
      <c r="AB92" s="99">
        <f>rep!AB225</f>
        <v>0</v>
      </c>
      <c r="AC92" s="99">
        <f>rep!AC225</f>
        <v>0</v>
      </c>
      <c r="AD92" s="99">
        <f>rep!AD225</f>
        <v>0</v>
      </c>
      <c r="AE92" s="99">
        <f>rep!AE225</f>
        <v>0</v>
      </c>
      <c r="AF92" s="99">
        <f>rep!AF225</f>
        <v>0</v>
      </c>
      <c r="AG92" s="99">
        <f>rep!AG225</f>
        <v>0</v>
      </c>
      <c r="AH92" s="99">
        <f>rep!AH225</f>
        <v>0</v>
      </c>
      <c r="AI92" s="99">
        <f>rep!AI225</f>
        <v>0</v>
      </c>
      <c r="AJ92" s="99">
        <f>rep!AJ225</f>
        <v>0</v>
      </c>
      <c r="AK92" s="99">
        <f>rep!AK225</f>
        <v>0</v>
      </c>
      <c r="AL92" s="99">
        <f>rep!AL225</f>
        <v>0</v>
      </c>
      <c r="AM92" s="99">
        <f>rep!AM225</f>
        <v>0</v>
      </c>
      <c r="AN92" s="99">
        <f>rep!AN225</f>
        <v>0</v>
      </c>
      <c r="AO92" s="99">
        <f>rep!AO225</f>
        <v>0</v>
      </c>
      <c r="AP92" s="99">
        <f>rep!AP225</f>
        <v>0</v>
      </c>
      <c r="AQ92" s="99">
        <f>rep!AQ225</f>
        <v>0</v>
      </c>
      <c r="AR92" s="99">
        <f>rep!AR225</f>
        <v>0</v>
      </c>
      <c r="AU92">
        <f t="shared" si="7"/>
        <v>0</v>
      </c>
      <c r="AV92">
        <f t="shared" si="8"/>
        <v>25.627616729349999</v>
      </c>
      <c r="AW92">
        <f t="shared" si="9"/>
        <v>40.67095489324015</v>
      </c>
      <c r="AX92">
        <f t="shared" si="10"/>
        <v>4.2102437777681319</v>
      </c>
      <c r="AY92">
        <f t="shared" si="6"/>
        <v>-12.489774546755347</v>
      </c>
      <c r="AZ92" t="str">
        <f t="shared" si="11"/>
        <v/>
      </c>
    </row>
    <row r="93" spans="1:56" x14ac:dyDescent="0.2">
      <c r="A93">
        <v>2000</v>
      </c>
      <c r="B93" s="99">
        <f>rep!B226</f>
        <v>0</v>
      </c>
      <c r="C93" s="99">
        <f>rep!C226</f>
        <v>0</v>
      </c>
      <c r="D93" s="99">
        <f>rep!D226</f>
        <v>9.9998000000000004E-6</v>
      </c>
      <c r="E93" s="99">
        <f>rep!E226</f>
        <v>1.0099799999999999E-3</v>
      </c>
      <c r="F93" s="99">
        <f>rep!F226</f>
        <v>9.9998E-5</v>
      </c>
      <c r="G93" s="99">
        <f>rep!G226</f>
        <v>2.0799600000000001E-3</v>
      </c>
      <c r="H93" s="99">
        <f>rep!H226</f>
        <v>2.06996E-3</v>
      </c>
      <c r="I93" s="99">
        <f>rep!I226</f>
        <v>8.6398299999999994E-3</v>
      </c>
      <c r="J93" s="99">
        <f>rep!J226</f>
        <v>1.31497E-2</v>
      </c>
      <c r="K93" s="99">
        <f>rep!K226</f>
        <v>3.57793E-2</v>
      </c>
      <c r="L93" s="99">
        <f>rep!L226</f>
        <v>4.7639000000000001E-2</v>
      </c>
      <c r="M93" s="99">
        <f>rep!M226</f>
        <v>5.2848899999999997E-2</v>
      </c>
      <c r="N93" s="99">
        <f>rep!N226</f>
        <v>6.1328800000000003E-2</v>
      </c>
      <c r="O93" s="99">
        <f>rep!O226</f>
        <v>7.6398499999999994E-2</v>
      </c>
      <c r="P93" s="99">
        <f>rep!P226</f>
        <v>7.8688400000000006E-2</v>
      </c>
      <c r="Q93" s="99">
        <f>rep!Q226</f>
        <v>7.5378500000000001E-2</v>
      </c>
      <c r="R93" s="99">
        <f>rep!R226</f>
        <v>7.2618500000000002E-2</v>
      </c>
      <c r="S93" s="99">
        <f>rep!S226</f>
        <v>8.6908299999999994E-2</v>
      </c>
      <c r="T93" s="99">
        <f>rep!T226</f>
        <v>6.6038700000000006E-2</v>
      </c>
      <c r="U93" s="99">
        <f>rep!U226</f>
        <v>6.0768799999999998E-2</v>
      </c>
      <c r="V93" s="99">
        <f>rep!V226</f>
        <v>5.3358900000000001E-2</v>
      </c>
      <c r="W93" s="99">
        <f>rep!W226</f>
        <v>4.8799000000000002E-2</v>
      </c>
      <c r="X93" s="99">
        <f>rep!X226</f>
        <v>4.56091E-2</v>
      </c>
      <c r="Y93" s="99">
        <f>rep!Y226</f>
        <v>4.0339199999999999E-2</v>
      </c>
      <c r="Z93" s="99">
        <f>rep!Z226</f>
        <v>2.61395E-2</v>
      </c>
      <c r="AA93" s="99">
        <f>rep!AA226</f>
        <v>1.85296E-2</v>
      </c>
      <c r="AB93" s="99">
        <f>rep!AB226</f>
        <v>1.14898E-2</v>
      </c>
      <c r="AC93" s="99">
        <f>rep!AC226</f>
        <v>6.6998700000000001E-3</v>
      </c>
      <c r="AD93" s="99">
        <f>rep!AD226</f>
        <v>3.6799300000000001E-3</v>
      </c>
      <c r="AE93" s="99">
        <f>rep!AE226</f>
        <v>1.18998E-3</v>
      </c>
      <c r="AF93" s="99">
        <f>rep!AF226</f>
        <v>7.2998500000000005E-4</v>
      </c>
      <c r="AG93" s="99">
        <f>rep!AG226</f>
        <v>6.5998700000000001E-4</v>
      </c>
      <c r="AH93" s="99">
        <f>rep!AH226</f>
        <v>4.0999199999999997E-4</v>
      </c>
      <c r="AI93" s="99">
        <f>rep!AI226</f>
        <v>2.7999399999999999E-4</v>
      </c>
      <c r="AJ93" s="99">
        <f>rep!AJ226</f>
        <v>5.1999000000000001E-4</v>
      </c>
      <c r="AK93" s="99">
        <f>rep!AK226</f>
        <v>1.09998E-4</v>
      </c>
      <c r="AL93" s="99">
        <f>rep!AL226</f>
        <v>0</v>
      </c>
      <c r="AM93" s="99">
        <f>rep!AM226</f>
        <v>0</v>
      </c>
      <c r="AN93" s="99">
        <f>rep!AN226</f>
        <v>0</v>
      </c>
      <c r="AO93" s="99">
        <f>rep!AO226</f>
        <v>0</v>
      </c>
      <c r="AP93" s="99">
        <f>rep!AP226</f>
        <v>0</v>
      </c>
      <c r="AQ93" s="99">
        <f>rep!AQ226</f>
        <v>0</v>
      </c>
      <c r="AR93" s="99">
        <f>rep!AR226</f>
        <v>0</v>
      </c>
      <c r="AU93">
        <f t="shared" si="7"/>
        <v>0</v>
      </c>
      <c r="AV93">
        <f t="shared" si="8"/>
        <v>26.461214203387993</v>
      </c>
      <c r="AW93">
        <f t="shared" si="9"/>
        <v>43.713707713317376</v>
      </c>
      <c r="AX93">
        <f t="shared" si="10"/>
        <v>4.5252285417512814</v>
      </c>
      <c r="AY93">
        <f t="shared" si="6"/>
        <v>-12.439115764052307</v>
      </c>
      <c r="AZ93" t="str">
        <f t="shared" si="11"/>
        <v/>
      </c>
    </row>
    <row r="94" spans="1:56" x14ac:dyDescent="0.2">
      <c r="A94">
        <v>2001</v>
      </c>
      <c r="B94" s="99">
        <f>rep!B227</f>
        <v>0</v>
      </c>
      <c r="C94" s="99">
        <f>rep!C227</f>
        <v>0</v>
      </c>
      <c r="D94" s="99">
        <f>rep!D227</f>
        <v>0</v>
      </c>
      <c r="E94" s="99">
        <f>rep!E227</f>
        <v>0</v>
      </c>
      <c r="F94" s="99">
        <f>rep!F227</f>
        <v>6.0000000000000002E-5</v>
      </c>
      <c r="G94" s="99">
        <f>rep!G227</f>
        <v>5.0000000000000002E-5</v>
      </c>
      <c r="H94" s="99">
        <f>rep!H227</f>
        <v>5.1000000000000004E-3</v>
      </c>
      <c r="I94" s="99">
        <f>rep!I227</f>
        <v>1.1849999999999999E-2</v>
      </c>
      <c r="J94" s="99">
        <f>rep!J227</f>
        <v>1.779E-2</v>
      </c>
      <c r="K94" s="99">
        <f>rep!K227</f>
        <v>3.3590000000000002E-2</v>
      </c>
      <c r="L94" s="99">
        <f>rep!L227</f>
        <v>5.1380000000000002E-2</v>
      </c>
      <c r="M94" s="99">
        <f>rep!M227</f>
        <v>6.6290000000000002E-2</v>
      </c>
      <c r="N94" s="99">
        <f>rep!N227</f>
        <v>7.9509999999999997E-2</v>
      </c>
      <c r="O94" s="99">
        <f>rep!O227</f>
        <v>7.3700000000000002E-2</v>
      </c>
      <c r="P94" s="99">
        <f>rep!P227</f>
        <v>7.4690000000000006E-2</v>
      </c>
      <c r="Q94" s="99">
        <f>rep!Q227</f>
        <v>7.8049999999999994E-2</v>
      </c>
      <c r="R94" s="99">
        <f>rep!R227</f>
        <v>7.1239999999999998E-2</v>
      </c>
      <c r="S94" s="99">
        <f>rep!S227</f>
        <v>7.5120000000000006E-2</v>
      </c>
      <c r="T94" s="99">
        <f>rep!T227</f>
        <v>6.7640000000000006E-2</v>
      </c>
      <c r="U94" s="99">
        <f>rep!U227</f>
        <v>8.455E-2</v>
      </c>
      <c r="V94" s="99">
        <f>rep!V227</f>
        <v>6.2039999999999998E-2</v>
      </c>
      <c r="W94" s="99">
        <f>rep!W227</f>
        <v>4.0059999999999998E-2</v>
      </c>
      <c r="X94" s="99">
        <f>rep!X227</f>
        <v>3.0939999999999999E-2</v>
      </c>
      <c r="Y94" s="99">
        <f>rep!Y227</f>
        <v>2.5590000000000002E-2</v>
      </c>
      <c r="Z94" s="99">
        <f>rep!Z227</f>
        <v>2.1340000000000001E-2</v>
      </c>
      <c r="AA94" s="99">
        <f>rep!AA227</f>
        <v>1.8540000000000001E-2</v>
      </c>
      <c r="AB94" s="99">
        <f>rep!AB227</f>
        <v>3.31E-3</v>
      </c>
      <c r="AC94" s="99">
        <f>rep!AC227</f>
        <v>3.13E-3</v>
      </c>
      <c r="AD94" s="99">
        <f>rep!AD227</f>
        <v>1.24E-3</v>
      </c>
      <c r="AE94" s="99">
        <f>rep!AE227</f>
        <v>1.5200000000000001E-3</v>
      </c>
      <c r="AF94" s="99">
        <f>rep!AF227</f>
        <v>7.6000000000000004E-4</v>
      </c>
      <c r="AG94" s="99">
        <f>rep!AG227</f>
        <v>3.2000000000000003E-4</v>
      </c>
      <c r="AH94" s="99">
        <f>rep!AH227</f>
        <v>1.8000000000000001E-4</v>
      </c>
      <c r="AI94" s="99">
        <f>rep!AI227</f>
        <v>9.0000000000000006E-5</v>
      </c>
      <c r="AJ94" s="99">
        <f>rep!AJ227</f>
        <v>3.3E-4</v>
      </c>
      <c r="AK94" s="99">
        <f>rep!AK227</f>
        <v>0</v>
      </c>
      <c r="AL94" s="99">
        <f>rep!AL227</f>
        <v>0</v>
      </c>
      <c r="AM94" s="99">
        <f>rep!AM227</f>
        <v>0</v>
      </c>
      <c r="AN94" s="99">
        <f>rep!AN227</f>
        <v>0</v>
      </c>
      <c r="AO94" s="99">
        <f>rep!AO227</f>
        <v>0</v>
      </c>
      <c r="AP94" s="99">
        <f>rep!AP227</f>
        <v>0</v>
      </c>
      <c r="AQ94" s="99">
        <f>rep!AQ227</f>
        <v>0</v>
      </c>
      <c r="AR94" s="99">
        <f>rep!AR227</f>
        <v>0</v>
      </c>
      <c r="AU94">
        <f t="shared" si="7"/>
        <v>0</v>
      </c>
      <c r="AV94">
        <f t="shared" si="8"/>
        <v>27.088418187151003</v>
      </c>
      <c r="AW94">
        <f t="shared" si="9"/>
        <v>47.203412795076588</v>
      </c>
      <c r="AX94">
        <f t="shared" si="10"/>
        <v>4.8864816558050297</v>
      </c>
      <c r="AY94">
        <f t="shared" si="6"/>
        <v>-12.254215374490727</v>
      </c>
      <c r="AZ94" t="str">
        <f t="shared" si="11"/>
        <v/>
      </c>
    </row>
    <row r="95" spans="1:56" x14ac:dyDescent="0.2">
      <c r="A95">
        <v>2002</v>
      </c>
      <c r="B95" s="99">
        <f>rep!B228</f>
        <v>0</v>
      </c>
      <c r="C95" s="99">
        <f>rep!C228</f>
        <v>0</v>
      </c>
      <c r="D95" s="99">
        <f>rep!D228</f>
        <v>1E-4</v>
      </c>
      <c r="E95" s="99">
        <f>rep!E228</f>
        <v>2.1000000000000001E-4</v>
      </c>
      <c r="F95" s="99">
        <f>rep!F228</f>
        <v>5.9000000000000003E-4</v>
      </c>
      <c r="G95" s="99">
        <f>rep!G228</f>
        <v>1.1800000000000001E-3</v>
      </c>
      <c r="H95" s="99">
        <f>rep!H228</f>
        <v>5.1000000000000004E-4</v>
      </c>
      <c r="I95" s="99">
        <f>rep!I228</f>
        <v>2.0999999999999999E-3</v>
      </c>
      <c r="J95" s="99">
        <f>rep!J228</f>
        <v>5.4200000000000003E-3</v>
      </c>
      <c r="K95" s="99">
        <f>rep!K228</f>
        <v>1.1990000000000001E-2</v>
      </c>
      <c r="L95" s="99">
        <f>rep!L228</f>
        <v>1.8870000000000001E-2</v>
      </c>
      <c r="M95" s="99">
        <f>rep!M228</f>
        <v>3.261E-2</v>
      </c>
      <c r="N95" s="99">
        <f>rep!N228</f>
        <v>4.24E-2</v>
      </c>
      <c r="O95" s="99">
        <f>rep!O228</f>
        <v>5.5379999999999999E-2</v>
      </c>
      <c r="P95" s="99">
        <f>rep!P228</f>
        <v>5.9979999999999999E-2</v>
      </c>
      <c r="Q95" s="99">
        <f>rep!Q228</f>
        <v>7.1040000000000006E-2</v>
      </c>
      <c r="R95" s="99">
        <f>rep!R228</f>
        <v>8.5620000000000002E-2</v>
      </c>
      <c r="S95" s="99">
        <f>rep!S228</f>
        <v>0.10095</v>
      </c>
      <c r="T95" s="99">
        <f>rep!T228</f>
        <v>0.11405</v>
      </c>
      <c r="U95" s="99">
        <f>rep!U228</f>
        <v>0.10002999999999999</v>
      </c>
      <c r="V95" s="99">
        <f>rep!V228</f>
        <v>8.1860000000000002E-2</v>
      </c>
      <c r="W95" s="99">
        <f>rep!W228</f>
        <v>6.522E-2</v>
      </c>
      <c r="X95" s="99">
        <f>rep!X228</f>
        <v>5.91E-2</v>
      </c>
      <c r="Y95" s="99">
        <f>rep!Y228</f>
        <v>3.2379999999999999E-2</v>
      </c>
      <c r="Z95" s="99">
        <f>rep!Z228</f>
        <v>2.35E-2</v>
      </c>
      <c r="AA95" s="99">
        <f>rep!AA228</f>
        <v>1.4160000000000001E-2</v>
      </c>
      <c r="AB95" s="99">
        <f>rep!AB228</f>
        <v>8.9200000000000008E-3</v>
      </c>
      <c r="AC95" s="99">
        <f>rep!AC228</f>
        <v>3.8999999999999998E-3</v>
      </c>
      <c r="AD95" s="99">
        <f>rep!AD228</f>
        <v>3.8300000000000001E-3</v>
      </c>
      <c r="AE95" s="99">
        <f>rep!AE228</f>
        <v>3.15E-3</v>
      </c>
      <c r="AF95" s="99">
        <f>rep!AF228</f>
        <v>6.4999999999999997E-4</v>
      </c>
      <c r="AG95" s="99">
        <f>rep!AG228</f>
        <v>1.3999999999999999E-4</v>
      </c>
      <c r="AH95" s="99">
        <f>rep!AH228</f>
        <v>1.6000000000000001E-4</v>
      </c>
      <c r="AI95" s="99">
        <f>rep!AI228</f>
        <v>0</v>
      </c>
      <c r="AJ95" s="99">
        <f>rep!AJ228</f>
        <v>0</v>
      </c>
      <c r="AK95" s="99">
        <f>rep!AK228</f>
        <v>0</v>
      </c>
      <c r="AL95" s="99">
        <f>rep!AL228</f>
        <v>0</v>
      </c>
      <c r="AM95" s="99">
        <f>rep!AM228</f>
        <v>0</v>
      </c>
      <c r="AN95" s="99">
        <f>rep!AN228</f>
        <v>0</v>
      </c>
      <c r="AO95" s="99">
        <f>rep!AO228</f>
        <v>0</v>
      </c>
      <c r="AP95" s="99">
        <f>rep!AP228</f>
        <v>0</v>
      </c>
      <c r="AQ95" s="99">
        <f>rep!AQ228</f>
        <v>0</v>
      </c>
      <c r="AR95" s="99">
        <f>rep!AR228</f>
        <v>0</v>
      </c>
      <c r="AU95">
        <f t="shared" si="7"/>
        <v>0</v>
      </c>
      <c r="AV95">
        <f t="shared" si="8"/>
        <v>27.484081578333001</v>
      </c>
      <c r="AW95">
        <f t="shared" si="9"/>
        <v>51.090731746146389</v>
      </c>
      <c r="AX95">
        <f>+AW95/$BC$85</f>
        <v>5.288895625895071</v>
      </c>
      <c r="AY95">
        <f t="shared" si="6"/>
        <v>-11.950848218955024</v>
      </c>
      <c r="AZ95" t="str">
        <f t="shared" si="11"/>
        <v/>
      </c>
    </row>
    <row r="96" spans="1:56" x14ac:dyDescent="0.2">
      <c r="A96">
        <v>2003</v>
      </c>
      <c r="B96" s="99">
        <f>rep!B229</f>
        <v>0</v>
      </c>
      <c r="C96" s="99">
        <f>rep!C229</f>
        <v>0</v>
      </c>
      <c r="D96" s="99">
        <f>rep!D229</f>
        <v>2.0000199999999999E-5</v>
      </c>
      <c r="E96" s="99">
        <f>rep!E229</f>
        <v>0</v>
      </c>
      <c r="F96" s="99">
        <f>rep!F229</f>
        <v>1.30001E-4</v>
      </c>
      <c r="G96" s="99">
        <f>rep!G229</f>
        <v>4.10004E-4</v>
      </c>
      <c r="H96" s="99">
        <f>rep!H229</f>
        <v>3.90004E-4</v>
      </c>
      <c r="I96" s="99">
        <f>rep!I229</f>
        <v>2.5800300000000001E-3</v>
      </c>
      <c r="J96" s="99">
        <f>rep!J229</f>
        <v>4.5800499999999996E-3</v>
      </c>
      <c r="K96" s="99">
        <f>rep!K229</f>
        <v>9.5201000000000001E-3</v>
      </c>
      <c r="L96" s="99">
        <f>rep!L229</f>
        <v>2.2180200000000001E-2</v>
      </c>
      <c r="M96" s="99">
        <f>rep!M229</f>
        <v>4.4830399999999999E-2</v>
      </c>
      <c r="N96" s="99">
        <f>rep!N229</f>
        <v>7.5370800000000002E-2</v>
      </c>
      <c r="O96" s="99">
        <f>rep!O229</f>
        <v>0.105881</v>
      </c>
      <c r="P96" s="99">
        <f>rep!P229</f>
        <v>0.13029099999999999</v>
      </c>
      <c r="Q96" s="99">
        <f>rep!Q229</f>
        <v>0.10122100000000001</v>
      </c>
      <c r="R96" s="99">
        <f>rep!R229</f>
        <v>8.36808E-2</v>
      </c>
      <c r="S96" s="99">
        <f>rep!S229</f>
        <v>7.8660800000000003E-2</v>
      </c>
      <c r="T96" s="99">
        <f>rep!T229</f>
        <v>7.4360700000000002E-2</v>
      </c>
      <c r="U96" s="99">
        <f>rep!U229</f>
        <v>6.1420599999999999E-2</v>
      </c>
      <c r="V96" s="99">
        <f>rep!V229</f>
        <v>5.2270499999999998E-2</v>
      </c>
      <c r="W96" s="99">
        <f>rep!W229</f>
        <v>4.52305E-2</v>
      </c>
      <c r="X96" s="99">
        <f>rep!X229</f>
        <v>4.0440400000000001E-2</v>
      </c>
      <c r="Y96" s="99">
        <f>rep!Y229</f>
        <v>2.5460300000000002E-2</v>
      </c>
      <c r="Z96" s="99">
        <f>rep!Z229</f>
        <v>1.7380199999999998E-2</v>
      </c>
      <c r="AA96" s="99">
        <f>rep!AA229</f>
        <v>8.4200799999999999E-3</v>
      </c>
      <c r="AB96" s="99">
        <f>rep!AB229</f>
        <v>6.2300599999999999E-3</v>
      </c>
      <c r="AC96" s="99">
        <f>rep!AC229</f>
        <v>2.73003E-3</v>
      </c>
      <c r="AD96" s="99">
        <f>rep!AD229</f>
        <v>3.0100299999999999E-3</v>
      </c>
      <c r="AE96" s="99">
        <f>rep!AE229</f>
        <v>1.55002E-3</v>
      </c>
      <c r="AF96" s="99">
        <f>rep!AF229</f>
        <v>7.3000699999999996E-4</v>
      </c>
      <c r="AG96" s="99">
        <f>rep!AG229</f>
        <v>3.90004E-4</v>
      </c>
      <c r="AH96" s="99">
        <f>rep!AH229</f>
        <v>2.1000200000000001E-4</v>
      </c>
      <c r="AI96" s="99">
        <f>rep!AI229</f>
        <v>1.50001E-4</v>
      </c>
      <c r="AJ96" s="99">
        <f>rep!AJ229</f>
        <v>2.2000200000000001E-4</v>
      </c>
      <c r="AK96" s="99">
        <f>rep!AK229</f>
        <v>2.0000199999999999E-5</v>
      </c>
      <c r="AL96" s="99">
        <f>rep!AL229</f>
        <v>2.0000199999999999E-5</v>
      </c>
      <c r="AM96" s="99">
        <f>rep!AM229</f>
        <v>1.0000099999999999E-5</v>
      </c>
      <c r="AN96" s="99">
        <f>rep!AN229</f>
        <v>0</v>
      </c>
      <c r="AO96" s="99">
        <f>rep!AO229</f>
        <v>0</v>
      </c>
      <c r="AP96" s="99">
        <f>rep!AP229</f>
        <v>0</v>
      </c>
      <c r="AQ96" s="99">
        <f>rep!AQ229</f>
        <v>0</v>
      </c>
      <c r="AR96" s="99">
        <f>rep!AR229</f>
        <v>0</v>
      </c>
      <c r="AU96">
        <f t="shared" si="7"/>
        <v>0</v>
      </c>
      <c r="AV96">
        <f t="shared" si="8"/>
        <v>27.448120786819</v>
      </c>
      <c r="AW96">
        <f t="shared" si="9"/>
        <v>55.074103797064481</v>
      </c>
      <c r="AX96">
        <f t="shared" si="10"/>
        <v>5.7012529810625754</v>
      </c>
      <c r="AY96">
        <f t="shared" si="6"/>
        <v>-11.495489259902481</v>
      </c>
      <c r="AZ96" t="str">
        <f t="shared" si="11"/>
        <v/>
      </c>
    </row>
    <row r="97" spans="1:52" x14ac:dyDescent="0.2">
      <c r="A97">
        <v>2004</v>
      </c>
      <c r="B97" s="99">
        <f>rep!B230</f>
        <v>0</v>
      </c>
      <c r="C97" s="99">
        <f>rep!C230</f>
        <v>0</v>
      </c>
      <c r="D97" s="99">
        <f>rep!D230</f>
        <v>9.0000000000000006E-5</v>
      </c>
      <c r="E97" s="99">
        <f>rep!E230</f>
        <v>1.2999999999999999E-4</v>
      </c>
      <c r="F97" s="99">
        <f>rep!F230</f>
        <v>1.4999999999999999E-4</v>
      </c>
      <c r="G97" s="99">
        <f>rep!G230</f>
        <v>2.9E-4</v>
      </c>
      <c r="H97" s="99">
        <f>rep!H230</f>
        <v>3.1E-4</v>
      </c>
      <c r="I97" s="99">
        <f>rep!I230</f>
        <v>1.2600000000000001E-3</v>
      </c>
      <c r="J97" s="99">
        <f>rep!J230</f>
        <v>1.7799999999999999E-3</v>
      </c>
      <c r="K97" s="99">
        <f>rep!K230</f>
        <v>3.5799999999999998E-3</v>
      </c>
      <c r="L97" s="99">
        <f>rep!L230</f>
        <v>5.7200000000000003E-3</v>
      </c>
      <c r="M97" s="99">
        <f>rep!M230</f>
        <v>1.3899999999999999E-2</v>
      </c>
      <c r="N97" s="99">
        <f>rep!N230</f>
        <v>1.8589999999999999E-2</v>
      </c>
      <c r="O97" s="99">
        <f>rep!O230</f>
        <v>2.989E-2</v>
      </c>
      <c r="P97" s="99">
        <f>rep!P230</f>
        <v>4.0629999999999999E-2</v>
      </c>
      <c r="Q97" s="99">
        <f>rep!Q230</f>
        <v>5.8779999999999999E-2</v>
      </c>
      <c r="R97" s="99">
        <f>rep!R230</f>
        <v>6.9949999999999998E-2</v>
      </c>
      <c r="S97" s="99">
        <f>rep!S230</f>
        <v>7.6359999999999997E-2</v>
      </c>
      <c r="T97" s="99">
        <f>rep!T230</f>
        <v>7.9469999999999999E-2</v>
      </c>
      <c r="U97" s="99">
        <f>rep!U230</f>
        <v>7.528E-2</v>
      </c>
      <c r="V97" s="99">
        <f>rep!V230</f>
        <v>7.0349999999999996E-2</v>
      </c>
      <c r="W97" s="99">
        <f>rep!W230</f>
        <v>9.2590000000000006E-2</v>
      </c>
      <c r="X97" s="99">
        <f>rep!X230</f>
        <v>8.7489999999999998E-2</v>
      </c>
      <c r="Y97" s="99">
        <f>rep!Y230</f>
        <v>7.263E-2</v>
      </c>
      <c r="Z97" s="99">
        <f>rep!Z230</f>
        <v>5.1819999999999998E-2</v>
      </c>
      <c r="AA97" s="99">
        <f>rep!AA230</f>
        <v>5.0770000000000003E-2</v>
      </c>
      <c r="AB97" s="99">
        <f>rep!AB230</f>
        <v>3.3250000000000002E-2</v>
      </c>
      <c r="AC97" s="99">
        <f>rep!AC230</f>
        <v>2.623E-2</v>
      </c>
      <c r="AD97" s="99">
        <f>rep!AD230</f>
        <v>1.2540000000000001E-2</v>
      </c>
      <c r="AE97" s="99">
        <f>rep!AE230</f>
        <v>8.5299999999999994E-3</v>
      </c>
      <c r="AF97" s="99">
        <f>rep!AF230</f>
        <v>5.1000000000000004E-3</v>
      </c>
      <c r="AG97" s="99">
        <f>rep!AG230</f>
        <v>5.3800000000000002E-3</v>
      </c>
      <c r="AH97" s="99">
        <f>rep!AH230</f>
        <v>2.4499999999999999E-3</v>
      </c>
      <c r="AI97" s="99">
        <f>rep!AI230</f>
        <v>1.83E-3</v>
      </c>
      <c r="AJ97" s="99">
        <f>rep!AJ230</f>
        <v>1.3500000000000001E-3</v>
      </c>
      <c r="AK97" s="99">
        <f>rep!AK230</f>
        <v>5.5999999999999995E-4</v>
      </c>
      <c r="AL97" s="99">
        <f>rep!AL230</f>
        <v>4.2000000000000002E-4</v>
      </c>
      <c r="AM97" s="99">
        <f>rep!AM230</f>
        <v>1.3999999999999999E-4</v>
      </c>
      <c r="AN97" s="99">
        <f>rep!AN230</f>
        <v>1.3999999999999999E-4</v>
      </c>
      <c r="AO97" s="99">
        <f>rep!AO230</f>
        <v>2.0000000000000001E-4</v>
      </c>
      <c r="AP97" s="99">
        <f>rep!AP230</f>
        <v>6.9999999999999994E-5</v>
      </c>
      <c r="AQ97" s="99">
        <f>rep!AQ230</f>
        <v>0</v>
      </c>
      <c r="AR97" s="99">
        <f>rep!AR230</f>
        <v>0</v>
      </c>
      <c r="AU97">
        <f t="shared" si="7"/>
        <v>0</v>
      </c>
      <c r="AV97">
        <f t="shared" si="8"/>
        <v>26.321448060279995</v>
      </c>
      <c r="AW97">
        <f t="shared" si="9"/>
        <v>59.209336384712401</v>
      </c>
      <c r="AX97">
        <f t="shared" si="10"/>
        <v>6.1293308886865843</v>
      </c>
      <c r="AY97">
        <f t="shared" si="6"/>
        <v>-10.631713001588421</v>
      </c>
      <c r="AZ97" t="str">
        <f t="shared" si="11"/>
        <v/>
      </c>
    </row>
    <row r="98" spans="1:52" x14ac:dyDescent="0.2">
      <c r="A98">
        <v>2005</v>
      </c>
      <c r="B98" s="99">
        <f>rep!B231</f>
        <v>0</v>
      </c>
      <c r="C98" s="99">
        <f>rep!C231</f>
        <v>0</v>
      </c>
      <c r="D98" s="99">
        <f>rep!D231</f>
        <v>0</v>
      </c>
      <c r="E98" s="99">
        <f>rep!E231</f>
        <v>0</v>
      </c>
      <c r="F98" s="99">
        <f>rep!F231</f>
        <v>0</v>
      </c>
      <c r="G98" s="99">
        <f>rep!G231</f>
        <v>0</v>
      </c>
      <c r="H98" s="99">
        <f>rep!H231</f>
        <v>0</v>
      </c>
      <c r="I98" s="99">
        <f>rep!I231</f>
        <v>7.6000000000000004E-4</v>
      </c>
      <c r="J98" s="99">
        <f>rep!J231</f>
        <v>7.6000000000000004E-4</v>
      </c>
      <c r="K98" s="99">
        <f>rep!K231</f>
        <v>1.2700000000000001E-3</v>
      </c>
      <c r="L98" s="99">
        <f>rep!L231</f>
        <v>1.48E-3</v>
      </c>
      <c r="M98" s="99">
        <f>rep!M231</f>
        <v>5.8100000000000001E-3</v>
      </c>
      <c r="N98" s="99">
        <f>rep!N231</f>
        <v>2.1100000000000001E-2</v>
      </c>
      <c r="O98" s="99">
        <f>rep!O231</f>
        <v>3.031E-2</v>
      </c>
      <c r="P98" s="99">
        <f>rep!P231</f>
        <v>4.5859999999999998E-2</v>
      </c>
      <c r="Q98" s="99">
        <f>rep!Q231</f>
        <v>5.9159999999999997E-2</v>
      </c>
      <c r="R98" s="99">
        <f>rep!R231</f>
        <v>9.2719999999999997E-2</v>
      </c>
      <c r="S98" s="99">
        <f>rep!S231</f>
        <v>0.11169999999999999</v>
      </c>
      <c r="T98" s="99">
        <f>rep!T231</f>
        <v>0.10709</v>
      </c>
      <c r="U98" s="99">
        <f>rep!U231</f>
        <v>8.8410000000000002E-2</v>
      </c>
      <c r="V98" s="99">
        <f>rep!V231</f>
        <v>6.2600000000000003E-2</v>
      </c>
      <c r="W98" s="99">
        <f>rep!W231</f>
        <v>7.4700000000000003E-2</v>
      </c>
      <c r="X98" s="99">
        <f>rep!X231</f>
        <v>6.4140000000000003E-2</v>
      </c>
      <c r="Y98" s="99">
        <f>rep!Y231</f>
        <v>6.5600000000000006E-2</v>
      </c>
      <c r="Z98" s="99">
        <f>rep!Z231</f>
        <v>4.4290000000000003E-2</v>
      </c>
      <c r="AA98" s="99">
        <f>rep!AA231</f>
        <v>4.3229999999999998E-2</v>
      </c>
      <c r="AB98" s="99">
        <f>rep!AB231</f>
        <v>3.3169999999999998E-2</v>
      </c>
      <c r="AC98" s="99">
        <f>rep!AC231</f>
        <v>1.9900000000000001E-2</v>
      </c>
      <c r="AD98" s="99">
        <f>rep!AD231</f>
        <v>1.2370000000000001E-2</v>
      </c>
      <c r="AE98" s="99">
        <f>rep!AE231</f>
        <v>7.1399999999999996E-3</v>
      </c>
      <c r="AF98" s="99">
        <f>rep!AF231</f>
        <v>2.0899999999999998E-3</v>
      </c>
      <c r="AG98" s="99">
        <f>rep!AG231</f>
        <v>1.92E-3</v>
      </c>
      <c r="AH98" s="99">
        <f>rep!AH231</f>
        <v>1.1100000000000001E-3</v>
      </c>
      <c r="AI98" s="99">
        <f>rep!AI231</f>
        <v>9.3999999999999997E-4</v>
      </c>
      <c r="AJ98" s="99">
        <f>rep!AJ231</f>
        <v>2.0000000000000002E-5</v>
      </c>
      <c r="AK98" s="99">
        <f>rep!AK231</f>
        <v>2.0000000000000002E-5</v>
      </c>
      <c r="AL98" s="99">
        <f>rep!AL231</f>
        <v>3.2000000000000003E-4</v>
      </c>
      <c r="AM98" s="99">
        <f>rep!AM231</f>
        <v>1.0000000000000001E-5</v>
      </c>
      <c r="AN98" s="99">
        <f>rep!AN231</f>
        <v>0</v>
      </c>
      <c r="AO98" s="99">
        <f>rep!AO231</f>
        <v>0</v>
      </c>
      <c r="AP98" s="99">
        <f>rep!AP231</f>
        <v>0</v>
      </c>
      <c r="AQ98" s="99">
        <f>rep!AQ231</f>
        <v>0</v>
      </c>
      <c r="AR98" s="99">
        <f>rep!AR231</f>
        <v>0</v>
      </c>
      <c r="AU98">
        <f t="shared" si="7"/>
        <v>0</v>
      </c>
      <c r="AV98">
        <f t="shared" si="8"/>
        <v>24.362194881479997</v>
      </c>
      <c r="AW98">
        <f t="shared" si="9"/>
        <v>55.227669376079689</v>
      </c>
      <c r="AX98">
        <f t="shared" si="10"/>
        <v>5.7171500389316448</v>
      </c>
      <c r="AY98">
        <f t="shared" si="6"/>
        <v>-10.18888400414667</v>
      </c>
      <c r="AZ98" t="str">
        <f t="shared" si="11"/>
        <v/>
      </c>
    </row>
    <row r="99" spans="1:52" x14ac:dyDescent="0.2">
      <c r="A99">
        <v>2006</v>
      </c>
      <c r="B99" s="99">
        <f>rep!B232</f>
        <v>0</v>
      </c>
      <c r="C99" s="99">
        <f>rep!C232</f>
        <v>1.2000199999999999E-4</v>
      </c>
      <c r="D99" s="99">
        <f>rep!D232</f>
        <v>0</v>
      </c>
      <c r="E99" s="99">
        <f>rep!E232</f>
        <v>0</v>
      </c>
      <c r="F99" s="99">
        <f>rep!F232</f>
        <v>2.8000600000000002E-4</v>
      </c>
      <c r="G99" s="99">
        <f>rep!G232</f>
        <v>0</v>
      </c>
      <c r="H99" s="99">
        <f>rep!H232</f>
        <v>2.0000399999999999E-4</v>
      </c>
      <c r="I99" s="99">
        <f>rep!I232</f>
        <v>4.2000799999999998E-4</v>
      </c>
      <c r="J99" s="99">
        <f>rep!J232</f>
        <v>1.1800199999999999E-3</v>
      </c>
      <c r="K99" s="99">
        <f>rep!K232</f>
        <v>2.08004E-3</v>
      </c>
      <c r="L99" s="99">
        <f>rep!L232</f>
        <v>4.2400800000000002E-3</v>
      </c>
      <c r="M99" s="99">
        <f>rep!M232</f>
        <v>9.8902E-3</v>
      </c>
      <c r="N99" s="99">
        <f>rep!N232</f>
        <v>1.43003E-2</v>
      </c>
      <c r="O99" s="99">
        <f>rep!O232</f>
        <v>1.89404E-2</v>
      </c>
      <c r="P99" s="99">
        <f>rep!P232</f>
        <v>2.2040400000000002E-2</v>
      </c>
      <c r="Q99" s="99">
        <f>rep!Q232</f>
        <v>3.1570599999999997E-2</v>
      </c>
      <c r="R99" s="99">
        <f>rep!R232</f>
        <v>4.53309E-2</v>
      </c>
      <c r="S99" s="99">
        <f>rep!S232</f>
        <v>6.2541299999999994E-2</v>
      </c>
      <c r="T99" s="99">
        <f>rep!T232</f>
        <v>6.0261200000000001E-2</v>
      </c>
      <c r="U99" s="99">
        <f>rep!U232</f>
        <v>6.4291299999999996E-2</v>
      </c>
      <c r="V99" s="99">
        <f>rep!V232</f>
        <v>6.6471299999999997E-2</v>
      </c>
      <c r="W99" s="99">
        <f>rep!W232</f>
        <v>7.1751400000000007E-2</v>
      </c>
      <c r="X99" s="99">
        <f>rep!X232</f>
        <v>8.6481699999999995E-2</v>
      </c>
      <c r="Y99" s="99">
        <f>rep!Y232</f>
        <v>8.7171700000000005E-2</v>
      </c>
      <c r="Z99" s="99">
        <f>rep!Z232</f>
        <v>8.2791699999999996E-2</v>
      </c>
      <c r="AA99" s="99">
        <f>rep!AA232</f>
        <v>7.8941600000000001E-2</v>
      </c>
      <c r="AB99" s="99">
        <f>rep!AB232</f>
        <v>6.7491300000000004E-2</v>
      </c>
      <c r="AC99" s="99">
        <f>rep!AC232</f>
        <v>5.0451000000000003E-2</v>
      </c>
      <c r="AD99" s="99">
        <f>rep!AD232</f>
        <v>3.43807E-2</v>
      </c>
      <c r="AE99" s="99">
        <f>rep!AE232</f>
        <v>1.7460300000000002E-2</v>
      </c>
      <c r="AF99" s="99">
        <f>rep!AF232</f>
        <v>1.07002E-2</v>
      </c>
      <c r="AG99" s="99">
        <f>rep!AG232</f>
        <v>3.0300599999999998E-3</v>
      </c>
      <c r="AH99" s="99">
        <f>rep!AH232</f>
        <v>2.5100500000000002E-3</v>
      </c>
      <c r="AI99" s="99">
        <f>rep!AI232</f>
        <v>1.8700399999999999E-3</v>
      </c>
      <c r="AJ99" s="99">
        <f>rep!AJ232</f>
        <v>5.1000999999999998E-4</v>
      </c>
      <c r="AK99" s="99">
        <f>rep!AK232</f>
        <v>1.3000300000000001E-4</v>
      </c>
      <c r="AL99" s="99">
        <f>rep!AL232</f>
        <v>1.7000300000000001E-4</v>
      </c>
      <c r="AM99" s="99">
        <f>rep!AM232</f>
        <v>0</v>
      </c>
      <c r="AN99" s="99">
        <f>rep!AN232</f>
        <v>0</v>
      </c>
      <c r="AO99" s="99">
        <f>rep!AO232</f>
        <v>0</v>
      </c>
      <c r="AP99" s="99">
        <f>rep!AP232</f>
        <v>0</v>
      </c>
      <c r="AQ99" s="99">
        <f>rep!AQ232</f>
        <v>0</v>
      </c>
      <c r="AR99" s="99">
        <f>rep!AR232</f>
        <v>0</v>
      </c>
      <c r="AU99">
        <f t="shared" si="7"/>
        <v>26.332942972599998</v>
      </c>
      <c r="AV99">
        <f t="shared" si="8"/>
        <v>23.557021880370002</v>
      </c>
      <c r="AW99">
        <f t="shared" si="9"/>
        <v>45.590444674689024</v>
      </c>
      <c r="AX99">
        <f t="shared" si="10"/>
        <v>4.7195077302990711</v>
      </c>
      <c r="AY99">
        <f t="shared" si="6"/>
        <v>1.2777878842135666</v>
      </c>
      <c r="AZ99">
        <f t="shared" si="11"/>
        <v>1.2777878842135666</v>
      </c>
    </row>
    <row r="100" spans="1:52" x14ac:dyDescent="0.2">
      <c r="A100">
        <v>2007</v>
      </c>
      <c r="B100" s="99">
        <f>rep!B233</f>
        <v>0</v>
      </c>
      <c r="C100" s="99">
        <f>rep!C233</f>
        <v>0</v>
      </c>
      <c r="D100" s="99">
        <f>rep!D233</f>
        <v>0</v>
      </c>
      <c r="E100" s="99">
        <f>rep!E233</f>
        <v>0</v>
      </c>
      <c r="F100" s="99">
        <f>rep!F233</f>
        <v>6.8998599999999996E-4</v>
      </c>
      <c r="G100" s="99">
        <f>rep!G233</f>
        <v>0</v>
      </c>
      <c r="H100" s="99">
        <f>rep!H233</f>
        <v>9.5998100000000005E-4</v>
      </c>
      <c r="I100" s="99">
        <f>rep!I233</f>
        <v>9.7998000000000009E-4</v>
      </c>
      <c r="J100" s="99">
        <f>rep!J233</f>
        <v>1.9799599999999998E-3</v>
      </c>
      <c r="K100" s="99">
        <f>rep!K233</f>
        <v>2.9199400000000002E-3</v>
      </c>
      <c r="L100" s="99">
        <f>rep!L233</f>
        <v>9.1398199999999999E-3</v>
      </c>
      <c r="M100" s="99">
        <f>rep!M233</f>
        <v>2.0269599999999999E-2</v>
      </c>
      <c r="N100" s="99">
        <f>rep!N233</f>
        <v>2.0269599999999999E-2</v>
      </c>
      <c r="O100" s="99">
        <f>rep!O233</f>
        <v>4.7698999999999998E-2</v>
      </c>
      <c r="P100" s="99">
        <f>rep!P233</f>
        <v>4.3659099999999999E-2</v>
      </c>
      <c r="Q100" s="99">
        <f>rep!Q233</f>
        <v>7.5218499999999994E-2</v>
      </c>
      <c r="R100" s="99">
        <f>rep!R233</f>
        <v>8.2328399999999996E-2</v>
      </c>
      <c r="S100" s="99">
        <f>rep!S233</f>
        <v>9.7888000000000003E-2</v>
      </c>
      <c r="T100" s="99">
        <f>rep!T233</f>
        <v>0.11834799999999999</v>
      </c>
      <c r="U100" s="99">
        <f>rep!U233</f>
        <v>9.6468100000000001E-2</v>
      </c>
      <c r="V100" s="99">
        <f>rep!V233</f>
        <v>9.8458000000000004E-2</v>
      </c>
      <c r="W100" s="99">
        <f>rep!W233</f>
        <v>8.4808300000000003E-2</v>
      </c>
      <c r="X100" s="99">
        <f>rep!X233</f>
        <v>6.9138599999999995E-2</v>
      </c>
      <c r="Y100" s="99">
        <f>rep!Y233</f>
        <v>4.8448999999999999E-2</v>
      </c>
      <c r="Z100" s="99">
        <f>rep!Z233</f>
        <v>2.4959499999999999E-2</v>
      </c>
      <c r="AA100" s="99">
        <f>rep!AA233</f>
        <v>1.8219599999999999E-2</v>
      </c>
      <c r="AB100" s="99">
        <f>rep!AB233</f>
        <v>1.2149800000000001E-2</v>
      </c>
      <c r="AC100" s="99">
        <f>rep!AC233</f>
        <v>7.8098400000000002E-3</v>
      </c>
      <c r="AD100" s="99">
        <f>rep!AD233</f>
        <v>9.1098199999999994E-3</v>
      </c>
      <c r="AE100" s="99">
        <f>rep!AE233</f>
        <v>3.2799299999999999E-3</v>
      </c>
      <c r="AF100" s="99">
        <f>rep!AF233</f>
        <v>2.20996E-3</v>
      </c>
      <c r="AG100" s="99">
        <f>rep!AG233</f>
        <v>1.9699600000000002E-3</v>
      </c>
      <c r="AH100" s="99">
        <f>rep!AH233</f>
        <v>0</v>
      </c>
      <c r="AI100" s="99">
        <f>rep!AI233</f>
        <v>1.99996E-4</v>
      </c>
      <c r="AJ100" s="99">
        <f>rep!AJ233</f>
        <v>4.19992E-4</v>
      </c>
      <c r="AK100" s="99">
        <f>rep!AK233</f>
        <v>0</v>
      </c>
      <c r="AL100" s="99">
        <f>rep!AL233</f>
        <v>0</v>
      </c>
      <c r="AM100" s="99">
        <f>rep!AM233</f>
        <v>0</v>
      </c>
      <c r="AN100" s="99">
        <f>rep!AN233</f>
        <v>0</v>
      </c>
      <c r="AO100" s="99">
        <f>rep!AO233</f>
        <v>0</v>
      </c>
      <c r="AP100" s="99">
        <f>rep!AP233</f>
        <v>0</v>
      </c>
      <c r="AQ100" s="99">
        <f>rep!AQ233</f>
        <v>0</v>
      </c>
      <c r="AR100" s="99">
        <f>rep!AR233</f>
        <v>0</v>
      </c>
      <c r="AU100">
        <f t="shared" si="7"/>
        <v>25.800150000000006</v>
      </c>
      <c r="AV100">
        <f t="shared" si="8"/>
        <v>23.395884334979993</v>
      </c>
      <c r="AW100">
        <f t="shared" si="9"/>
        <v>39.32560367602764</v>
      </c>
      <c r="AX100">
        <f t="shared" si="10"/>
        <v>4.0709734654272918</v>
      </c>
      <c r="AY100">
        <f t="shared" si="6"/>
        <v>1.1916077484172238</v>
      </c>
      <c r="AZ100">
        <f t="shared" si="11"/>
        <v>1.1916077484172238</v>
      </c>
    </row>
    <row r="101" spans="1:52" x14ac:dyDescent="0.2">
      <c r="A101">
        <v>2008</v>
      </c>
      <c r="B101" s="99">
        <f>rep!B234</f>
        <v>0</v>
      </c>
      <c r="C101" s="99">
        <f>rep!C234</f>
        <v>0</v>
      </c>
      <c r="D101" s="99">
        <f>rep!D234</f>
        <v>0</v>
      </c>
      <c r="E101" s="99">
        <f>rep!E234</f>
        <v>0</v>
      </c>
      <c r="F101" s="99">
        <f>rep!F234</f>
        <v>0</v>
      </c>
      <c r="G101" s="99">
        <f>rep!G234</f>
        <v>0</v>
      </c>
      <c r="H101" s="99">
        <f>rep!H234</f>
        <v>1.8000000000000001E-4</v>
      </c>
      <c r="I101" s="99">
        <f>rep!I234</f>
        <v>2.1000000000000001E-4</v>
      </c>
      <c r="J101" s="99">
        <f>rep!J234</f>
        <v>7.5000000000000002E-4</v>
      </c>
      <c r="K101" s="99">
        <f>rep!K234</f>
        <v>3.46E-3</v>
      </c>
      <c r="L101" s="99">
        <f>rep!L234</f>
        <v>1.0240000000000001E-2</v>
      </c>
      <c r="M101" s="99">
        <f>rep!M234</f>
        <v>1.6080000000000001E-2</v>
      </c>
      <c r="N101" s="99">
        <f>rep!N234</f>
        <v>1.9269999999999999E-2</v>
      </c>
      <c r="O101" s="99">
        <f>rep!O234</f>
        <v>2.887E-2</v>
      </c>
      <c r="P101" s="99">
        <f>rep!P234</f>
        <v>4.3099999999999999E-2</v>
      </c>
      <c r="Q101" s="99">
        <f>rep!Q234</f>
        <v>5.4850000000000003E-2</v>
      </c>
      <c r="R101" s="99">
        <f>rep!R234</f>
        <v>6.966E-2</v>
      </c>
      <c r="S101" s="99">
        <f>rep!S234</f>
        <v>9.4640000000000002E-2</v>
      </c>
      <c r="T101" s="99">
        <f>rep!T234</f>
        <v>0.12753999999999999</v>
      </c>
      <c r="U101" s="99">
        <f>rep!U234</f>
        <v>0.12324</v>
      </c>
      <c r="V101" s="99">
        <f>rep!V234</f>
        <v>9.5780000000000004E-2</v>
      </c>
      <c r="W101" s="99">
        <f>rep!W234</f>
        <v>6.9959999999999994E-2</v>
      </c>
      <c r="X101" s="99">
        <f>rep!X234</f>
        <v>4.6089999999999999E-2</v>
      </c>
      <c r="Y101" s="99">
        <f>rep!Y234</f>
        <v>5.262E-2</v>
      </c>
      <c r="Z101" s="99">
        <f>rep!Z234</f>
        <v>3.9899999999999998E-2</v>
      </c>
      <c r="AA101" s="99">
        <f>rep!AA234</f>
        <v>3.092E-2</v>
      </c>
      <c r="AB101" s="99">
        <f>rep!AB234</f>
        <v>2.1760000000000002E-2</v>
      </c>
      <c r="AC101" s="99">
        <f>rep!AC234</f>
        <v>2.2749999999999999E-2</v>
      </c>
      <c r="AD101" s="99">
        <f>rep!AD234</f>
        <v>1.2619999999999999E-2</v>
      </c>
      <c r="AE101" s="99">
        <f>rep!AE234</f>
        <v>7.9900000000000006E-3</v>
      </c>
      <c r="AF101" s="99">
        <f>rep!AF234</f>
        <v>3.2799999999999999E-3</v>
      </c>
      <c r="AG101" s="99">
        <f>rep!AG234</f>
        <v>1.89E-3</v>
      </c>
      <c r="AH101" s="99">
        <f>rep!AH234</f>
        <v>5.0000000000000001E-4</v>
      </c>
      <c r="AI101" s="99">
        <f>rep!AI234</f>
        <v>1.0200000000000001E-3</v>
      </c>
      <c r="AJ101" s="99">
        <f>rep!AJ234</f>
        <v>9.0000000000000006E-5</v>
      </c>
      <c r="AK101" s="99">
        <f>rep!AK234</f>
        <v>4.8000000000000001E-4</v>
      </c>
      <c r="AL101" s="99">
        <f>rep!AL234</f>
        <v>0</v>
      </c>
      <c r="AM101" s="99">
        <f>rep!AM234</f>
        <v>2.5999999999999998E-4</v>
      </c>
      <c r="AN101" s="99">
        <f>rep!AN234</f>
        <v>0</v>
      </c>
      <c r="AO101" s="99">
        <f>rep!AO234</f>
        <v>0</v>
      </c>
      <c r="AP101" s="99">
        <f>rep!AP234</f>
        <v>0</v>
      </c>
      <c r="AQ101" s="99">
        <f>rep!AQ234</f>
        <v>0</v>
      </c>
      <c r="AR101" s="99">
        <f>rep!AR234</f>
        <v>0</v>
      </c>
      <c r="AU101">
        <f t="shared" si="7"/>
        <v>27.43366</v>
      </c>
      <c r="AV101">
        <f t="shared" si="8"/>
        <v>23.163002708769991</v>
      </c>
      <c r="AW101">
        <f t="shared" si="9"/>
        <v>36.728995704394151</v>
      </c>
      <c r="AX101">
        <f t="shared" si="10"/>
        <v>3.8021734683637836</v>
      </c>
      <c r="AY101">
        <f t="shared" si="6"/>
        <v>2.190174702495745</v>
      </c>
      <c r="AZ101">
        <f t="shared" si="11"/>
        <v>2.190174702495745</v>
      </c>
    </row>
    <row r="102" spans="1:52" x14ac:dyDescent="0.2">
      <c r="A102">
        <v>2009</v>
      </c>
      <c r="B102" s="99">
        <f>rep!B235</f>
        <v>0</v>
      </c>
      <c r="C102" s="99">
        <f>rep!C235</f>
        <v>0</v>
      </c>
      <c r="D102" s="99">
        <f>rep!D235</f>
        <v>0</v>
      </c>
      <c r="E102" s="99">
        <f>rep!E235</f>
        <v>0</v>
      </c>
      <c r="F102" s="99">
        <f>rep!F235</f>
        <v>0</v>
      </c>
      <c r="G102" s="99">
        <f>rep!G235</f>
        <v>1.6000500000000001E-4</v>
      </c>
      <c r="H102" s="99">
        <f>rep!H235</f>
        <v>0</v>
      </c>
      <c r="I102" s="99">
        <f>rep!I235</f>
        <v>0</v>
      </c>
      <c r="J102" s="99">
        <f>rep!J235</f>
        <v>0</v>
      </c>
      <c r="K102" s="99">
        <f>rep!K235</f>
        <v>2.3000700000000001E-4</v>
      </c>
      <c r="L102" s="99">
        <f>rep!L235</f>
        <v>2.4000700000000001E-4</v>
      </c>
      <c r="M102" s="99">
        <f>rep!M235</f>
        <v>1.53005E-3</v>
      </c>
      <c r="N102" s="99">
        <f>rep!N235</f>
        <v>3.2701000000000002E-3</v>
      </c>
      <c r="O102" s="99">
        <f>rep!O235</f>
        <v>8.7102599999999992E-3</v>
      </c>
      <c r="P102" s="99">
        <f>rep!P235</f>
        <v>1.5630499999999999E-2</v>
      </c>
      <c r="Q102" s="99">
        <f>rep!Q235</f>
        <v>3.4390999999999998E-2</v>
      </c>
      <c r="R102" s="99">
        <f>rep!R235</f>
        <v>6.3711900000000002E-2</v>
      </c>
      <c r="S102" s="99">
        <f>rep!S235</f>
        <v>9.9703E-2</v>
      </c>
      <c r="T102" s="99">
        <f>rep!T235</f>
        <v>0.11500299999999999</v>
      </c>
      <c r="U102" s="99">
        <f>rep!U235</f>
        <v>0.12662399999999999</v>
      </c>
      <c r="V102" s="99">
        <f>rep!V235</f>
        <v>0.110553</v>
      </c>
      <c r="W102" s="99">
        <f>rep!W235</f>
        <v>0.100423</v>
      </c>
      <c r="X102" s="99">
        <f>rep!X235</f>
        <v>7.2762199999999999E-2</v>
      </c>
      <c r="Y102" s="99">
        <f>rep!Y235</f>
        <v>5.7121699999999997E-2</v>
      </c>
      <c r="Z102" s="99">
        <f>rep!Z235</f>
        <v>4.5391399999999998E-2</v>
      </c>
      <c r="AA102" s="99">
        <f>rep!AA235</f>
        <v>4.5131400000000002E-2</v>
      </c>
      <c r="AB102" s="99">
        <f>rep!AB235</f>
        <v>3.1190900000000001E-2</v>
      </c>
      <c r="AC102" s="99">
        <f>rep!AC235</f>
        <v>3.07009E-2</v>
      </c>
      <c r="AD102" s="99">
        <f>rep!AD235</f>
        <v>1.8490599999999999E-2</v>
      </c>
      <c r="AE102" s="99">
        <f>rep!AE235</f>
        <v>1.02503E-2</v>
      </c>
      <c r="AF102" s="99">
        <f>rep!AF235</f>
        <v>4.77014E-3</v>
      </c>
      <c r="AG102" s="99">
        <f>rep!AG235</f>
        <v>1.9100600000000001E-3</v>
      </c>
      <c r="AH102" s="99">
        <f>rep!AH235</f>
        <v>9.1002699999999999E-4</v>
      </c>
      <c r="AI102" s="99">
        <f>rep!AI235</f>
        <v>9.1002699999999999E-4</v>
      </c>
      <c r="AJ102" s="99">
        <f>rep!AJ235</f>
        <v>1.00003E-4</v>
      </c>
      <c r="AK102" s="99">
        <f>rep!AK235</f>
        <v>0</v>
      </c>
      <c r="AL102" s="99">
        <f>rep!AL235</f>
        <v>0</v>
      </c>
      <c r="AM102" s="99">
        <f>rep!AM235</f>
        <v>1.8000500000000001E-4</v>
      </c>
      <c r="AN102" s="99">
        <f>rep!AN235</f>
        <v>0</v>
      </c>
      <c r="AO102" s="99">
        <f>rep!AO235</f>
        <v>0</v>
      </c>
      <c r="AP102" s="99">
        <f>rep!AP235</f>
        <v>0</v>
      </c>
      <c r="AQ102" s="99">
        <f>rep!AQ235</f>
        <v>0</v>
      </c>
      <c r="AR102" s="99">
        <f>rep!AR235</f>
        <v>0</v>
      </c>
      <c r="AU102">
        <f t="shared" si="7"/>
        <v>26.183173522299999</v>
      </c>
      <c r="AV102">
        <f t="shared" si="8"/>
        <v>24.309234726269995</v>
      </c>
      <c r="AW102">
        <f t="shared" si="9"/>
        <v>35.502190516298811</v>
      </c>
      <c r="AX102">
        <f t="shared" si="10"/>
        <v>3.6751750016872475</v>
      </c>
      <c r="AY102">
        <f t="shared" si="6"/>
        <v>0.97749915480585192</v>
      </c>
      <c r="AZ102">
        <f t="shared" si="11"/>
        <v>0.97749915480585192</v>
      </c>
    </row>
    <row r="103" spans="1:52" x14ac:dyDescent="0.2">
      <c r="A103">
        <v>2010</v>
      </c>
      <c r="B103" s="99">
        <f>rep!B236</f>
        <v>0</v>
      </c>
      <c r="C103" s="99">
        <f>rep!C236</f>
        <v>0</v>
      </c>
      <c r="D103" s="99">
        <f>rep!D236</f>
        <v>0</v>
      </c>
      <c r="E103" s="99">
        <f>rep!E236</f>
        <v>0</v>
      </c>
      <c r="F103" s="99">
        <f>rep!F236</f>
        <v>0</v>
      </c>
      <c r="G103" s="99">
        <f>rep!G236</f>
        <v>0</v>
      </c>
      <c r="H103" s="99">
        <f>rep!H236</f>
        <v>0</v>
      </c>
      <c r="I103" s="99">
        <f>rep!I236</f>
        <v>0</v>
      </c>
      <c r="J103" s="99">
        <f>rep!J236</f>
        <v>0</v>
      </c>
      <c r="K103" s="99">
        <f>rep!K236</f>
        <v>0</v>
      </c>
      <c r="L103" s="99">
        <f>rep!L236</f>
        <v>0</v>
      </c>
      <c r="M103" s="99">
        <f>rep!M236</f>
        <v>0</v>
      </c>
      <c r="N103" s="99">
        <f>rep!N236</f>
        <v>0</v>
      </c>
      <c r="O103" s="99">
        <f>rep!O236</f>
        <v>0</v>
      </c>
      <c r="P103" s="99">
        <f>rep!P236</f>
        <v>0</v>
      </c>
      <c r="Q103" s="99">
        <f>rep!Q236</f>
        <v>0</v>
      </c>
      <c r="R103" s="99">
        <f>rep!R236</f>
        <v>0</v>
      </c>
      <c r="S103" s="99">
        <f>rep!S236</f>
        <v>0</v>
      </c>
      <c r="T103" s="99">
        <f>rep!T236</f>
        <v>0</v>
      </c>
      <c r="U103" s="99">
        <f>rep!U236</f>
        <v>0</v>
      </c>
      <c r="V103" s="99">
        <f>rep!V236</f>
        <v>0</v>
      </c>
      <c r="W103" s="99">
        <f>rep!W236</f>
        <v>0</v>
      </c>
      <c r="X103" s="99">
        <f>rep!X236</f>
        <v>0</v>
      </c>
      <c r="Y103" s="99">
        <f>rep!Y236</f>
        <v>0</v>
      </c>
      <c r="Z103" s="99">
        <f>rep!Z236</f>
        <v>0</v>
      </c>
      <c r="AA103" s="99">
        <f>rep!AA236</f>
        <v>0</v>
      </c>
      <c r="AB103" s="99">
        <f>rep!AB236</f>
        <v>0</v>
      </c>
      <c r="AC103" s="99">
        <f>rep!AC236</f>
        <v>0</v>
      </c>
      <c r="AD103" s="99">
        <f>rep!AD236</f>
        <v>0</v>
      </c>
      <c r="AE103" s="99">
        <f>rep!AE236</f>
        <v>0</v>
      </c>
      <c r="AF103" s="99">
        <f>rep!AF236</f>
        <v>0</v>
      </c>
      <c r="AG103" s="99">
        <f>rep!AG236</f>
        <v>0</v>
      </c>
      <c r="AH103" s="99">
        <f>rep!AH236</f>
        <v>0</v>
      </c>
      <c r="AI103" s="99">
        <f>rep!AI236</f>
        <v>0</v>
      </c>
      <c r="AJ103" s="99">
        <f>rep!AJ236</f>
        <v>0</v>
      </c>
      <c r="AK103" s="99">
        <f>rep!AK236</f>
        <v>0</v>
      </c>
      <c r="AL103" s="99">
        <f>rep!AL236</f>
        <v>0</v>
      </c>
      <c r="AM103" s="99">
        <f>rep!AM236</f>
        <v>0</v>
      </c>
      <c r="AN103" s="99">
        <f>rep!AN236</f>
        <v>0</v>
      </c>
      <c r="AO103" s="99">
        <f>rep!AO236</f>
        <v>0</v>
      </c>
      <c r="AP103" s="99">
        <f>rep!AP236</f>
        <v>0</v>
      </c>
      <c r="AQ103" s="99">
        <f>rep!AQ236</f>
        <v>0</v>
      </c>
      <c r="AR103" s="99">
        <f>rep!AR236</f>
        <v>0</v>
      </c>
      <c r="AU103">
        <f t="shared" si="7"/>
        <v>29.801210000000001</v>
      </c>
      <c r="AV103">
        <f t="shared" si="8"/>
        <v>24.90229580035</v>
      </c>
      <c r="AW103">
        <f t="shared" si="9"/>
        <v>38.558107987140943</v>
      </c>
      <c r="AX103">
        <f t="shared" si="10"/>
        <v>3.9915225659566191</v>
      </c>
      <c r="AY103">
        <f t="shared" si="6"/>
        <v>2.4520568718180158</v>
      </c>
      <c r="AZ103">
        <f t="shared" si="11"/>
        <v>2.4520568718180158</v>
      </c>
    </row>
    <row r="104" spans="1:52" x14ac:dyDescent="0.2">
      <c r="A104">
        <v>2011</v>
      </c>
      <c r="B104" s="99">
        <f>rep!B237</f>
        <v>0</v>
      </c>
      <c r="C104" s="99">
        <f>rep!C237</f>
        <v>0</v>
      </c>
      <c r="D104" s="99">
        <f>rep!D237</f>
        <v>0</v>
      </c>
      <c r="E104" s="99">
        <f>rep!E237</f>
        <v>0</v>
      </c>
      <c r="F104" s="99">
        <f>rep!F237</f>
        <v>0</v>
      </c>
      <c r="G104" s="99">
        <f>rep!G237</f>
        <v>0</v>
      </c>
      <c r="H104" s="99">
        <f>rep!H237</f>
        <v>0</v>
      </c>
      <c r="I104" s="99">
        <f>rep!I237</f>
        <v>0</v>
      </c>
      <c r="J104" s="99">
        <f>rep!J237</f>
        <v>0</v>
      </c>
      <c r="K104" s="99">
        <f>rep!K237</f>
        <v>0</v>
      </c>
      <c r="L104" s="99">
        <f>rep!L237</f>
        <v>1.9599600000000002E-3</v>
      </c>
      <c r="M104" s="99">
        <f>rep!M237</f>
        <v>3.00994E-3</v>
      </c>
      <c r="N104" s="99">
        <f>rep!N237</f>
        <v>9.5098100000000005E-3</v>
      </c>
      <c r="O104" s="99">
        <f>rep!O237</f>
        <v>1.6419699999999999E-2</v>
      </c>
      <c r="P104" s="99">
        <f>rep!P237</f>
        <v>1.54197E-2</v>
      </c>
      <c r="Q104" s="99">
        <f>rep!Q237</f>
        <v>2.6429500000000002E-2</v>
      </c>
      <c r="R104" s="99">
        <f>rep!R237</f>
        <v>4.2719100000000003E-2</v>
      </c>
      <c r="S104" s="99">
        <f>rep!S237</f>
        <v>9.6068100000000003E-2</v>
      </c>
      <c r="T104" s="99">
        <f>rep!T237</f>
        <v>0.125027</v>
      </c>
      <c r="U104" s="99">
        <f>rep!U237</f>
        <v>0.13844699999999999</v>
      </c>
      <c r="V104" s="99">
        <f>rep!V237</f>
        <v>0.117308</v>
      </c>
      <c r="W104" s="99">
        <f>rep!W237</f>
        <v>9.6248100000000003E-2</v>
      </c>
      <c r="X104" s="99">
        <f>rep!X237</f>
        <v>6.5418699999999996E-2</v>
      </c>
      <c r="Y104" s="99">
        <f>rep!Y237</f>
        <v>4.7169099999999999E-2</v>
      </c>
      <c r="Z104" s="99">
        <f>rep!Z237</f>
        <v>3.03994E-2</v>
      </c>
      <c r="AA104" s="99">
        <f>rep!AA237</f>
        <v>3.8559200000000002E-2</v>
      </c>
      <c r="AB104" s="99">
        <f>rep!AB237</f>
        <v>3.5329300000000001E-2</v>
      </c>
      <c r="AC104" s="99">
        <f>rep!AC237</f>
        <v>3.4309300000000001E-2</v>
      </c>
      <c r="AD104" s="99">
        <f>rep!AD237</f>
        <v>2.7119500000000001E-2</v>
      </c>
      <c r="AE104" s="99">
        <f>rep!AE237</f>
        <v>1.7799599999999999E-2</v>
      </c>
      <c r="AF104" s="99">
        <f>rep!AF237</f>
        <v>7.9198399999999992E-3</v>
      </c>
      <c r="AG104" s="99">
        <f>rep!AG237</f>
        <v>4.1699199999999997E-3</v>
      </c>
      <c r="AH104" s="99">
        <f>rep!AH237</f>
        <v>1.73997E-3</v>
      </c>
      <c r="AI104" s="99">
        <f>rep!AI237</f>
        <v>6.3998699999999996E-4</v>
      </c>
      <c r="AJ104" s="99">
        <f>rep!AJ237</f>
        <v>4.19992E-4</v>
      </c>
      <c r="AK104" s="99">
        <f>rep!AK237</f>
        <v>3.8999199999999998E-4</v>
      </c>
      <c r="AL104" s="99">
        <f>rep!AL237</f>
        <v>9.9998000000000004E-6</v>
      </c>
      <c r="AM104" s="99">
        <f>rep!AM237</f>
        <v>0</v>
      </c>
      <c r="AN104" s="99">
        <f>rep!AN237</f>
        <v>0</v>
      </c>
      <c r="AO104" s="99">
        <f>rep!AO237</f>
        <v>0</v>
      </c>
      <c r="AP104" s="99">
        <f>rep!AP237</f>
        <v>0</v>
      </c>
      <c r="AQ104" s="99">
        <f>rep!AQ237</f>
        <v>3.9999200000000002E-5</v>
      </c>
      <c r="AR104" s="99">
        <f>rep!AR237</f>
        <v>0</v>
      </c>
      <c r="AU104">
        <f t="shared" si="7"/>
        <v>29.307499999999997</v>
      </c>
      <c r="AV104">
        <f t="shared" si="8"/>
        <v>25.294655831969997</v>
      </c>
      <c r="AW104">
        <f t="shared" si="9"/>
        <v>42.163175984976192</v>
      </c>
      <c r="AX104">
        <f t="shared" si="10"/>
        <v>4.3647180108671009</v>
      </c>
      <c r="AY104">
        <f t="shared" si="6"/>
        <v>1.920764850401991</v>
      </c>
      <c r="AZ104">
        <f t="shared" si="11"/>
        <v>1.920764850401991</v>
      </c>
    </row>
    <row r="105" spans="1:52" x14ac:dyDescent="0.2">
      <c r="A105">
        <v>2012</v>
      </c>
      <c r="B105" s="99">
        <f>rep!B238</f>
        <v>0</v>
      </c>
      <c r="C105" s="99">
        <f>rep!C238</f>
        <v>0</v>
      </c>
      <c r="D105" s="99">
        <f>rep!D238</f>
        <v>0</v>
      </c>
      <c r="E105" s="99">
        <f>rep!E238</f>
        <v>0</v>
      </c>
      <c r="F105" s="99">
        <f>rep!F238</f>
        <v>0</v>
      </c>
      <c r="G105" s="99">
        <f>rep!G238</f>
        <v>7.0000700000000002E-5</v>
      </c>
      <c r="H105" s="99">
        <f>rep!H238</f>
        <v>7.0000700000000002E-5</v>
      </c>
      <c r="I105" s="99">
        <f>rep!I238</f>
        <v>7.0000700000000002E-5</v>
      </c>
      <c r="J105" s="99">
        <f>rep!J238</f>
        <v>6.1000599999999996E-4</v>
      </c>
      <c r="K105" s="99">
        <f>rep!K238</f>
        <v>1.01001E-3</v>
      </c>
      <c r="L105" s="99">
        <f>rep!L238</f>
        <v>1.4800099999999999E-3</v>
      </c>
      <c r="M105" s="99">
        <f>rep!M238</f>
        <v>3.89004E-3</v>
      </c>
      <c r="N105" s="99">
        <f>rep!N238</f>
        <v>4.3200399999999998E-3</v>
      </c>
      <c r="O105" s="99">
        <f>rep!O238</f>
        <v>1.14001E-2</v>
      </c>
      <c r="P105" s="99">
        <f>rep!P238</f>
        <v>1.3930100000000001E-2</v>
      </c>
      <c r="Q105" s="99">
        <f>rep!Q238</f>
        <v>1.5230199999999999E-2</v>
      </c>
      <c r="R105" s="99">
        <f>rep!R238</f>
        <v>1.9770200000000002E-2</v>
      </c>
      <c r="S105" s="99">
        <f>rep!S238</f>
        <v>3.2780299999999998E-2</v>
      </c>
      <c r="T105" s="99">
        <f>rep!T238</f>
        <v>5.8540599999999998E-2</v>
      </c>
      <c r="U105" s="99">
        <f>rep!U238</f>
        <v>0.11174099999999999</v>
      </c>
      <c r="V105" s="99">
        <f>rep!V238</f>
        <v>0.14269100000000001</v>
      </c>
      <c r="W105" s="99">
        <f>rep!W238</f>
        <v>0.17397199999999999</v>
      </c>
      <c r="X105" s="99">
        <f>rep!X238</f>
        <v>0.13383100000000001</v>
      </c>
      <c r="Y105" s="99">
        <f>rep!Y238</f>
        <v>7.9840800000000003E-2</v>
      </c>
      <c r="Z105" s="99">
        <f>rep!Z238</f>
        <v>5.5160599999999997E-2</v>
      </c>
      <c r="AA105" s="99">
        <f>rep!AA238</f>
        <v>3.1350299999999998E-2</v>
      </c>
      <c r="AB105" s="99">
        <f>rep!AB238</f>
        <v>3.4790300000000003E-2</v>
      </c>
      <c r="AC105" s="99">
        <f>rep!AC238</f>
        <v>2.6830300000000001E-2</v>
      </c>
      <c r="AD105" s="99">
        <f>rep!AD238</f>
        <v>2.0420199999999999E-2</v>
      </c>
      <c r="AE105" s="99">
        <f>rep!AE238</f>
        <v>1.2660100000000001E-2</v>
      </c>
      <c r="AF105" s="99">
        <f>rep!AF238</f>
        <v>8.6100900000000008E-3</v>
      </c>
      <c r="AG105" s="99">
        <f>rep!AG238</f>
        <v>2.8400299999999999E-3</v>
      </c>
      <c r="AH105" s="99">
        <f>rep!AH238</f>
        <v>1.50001E-3</v>
      </c>
      <c r="AI105" s="99">
        <f>rep!AI238</f>
        <v>4.4000400000000002E-4</v>
      </c>
      <c r="AJ105" s="99">
        <f>rep!AJ238</f>
        <v>6.0000600000000003E-5</v>
      </c>
      <c r="AK105" s="99">
        <f>rep!AK238</f>
        <v>3.0000300000000001E-5</v>
      </c>
      <c r="AL105" s="99">
        <f>rep!AL238</f>
        <v>0</v>
      </c>
      <c r="AM105" s="99">
        <f>rep!AM238</f>
        <v>3.0000300000000001E-5</v>
      </c>
      <c r="AN105" s="99">
        <f>rep!AN238</f>
        <v>3.0000300000000001E-5</v>
      </c>
      <c r="AO105" s="99">
        <f>rep!AO238</f>
        <v>0</v>
      </c>
      <c r="AP105" s="99">
        <f>rep!AP238</f>
        <v>0</v>
      </c>
      <c r="AQ105" s="99">
        <f>rep!AQ238</f>
        <v>0</v>
      </c>
      <c r="AR105" s="99">
        <f>rep!AR238</f>
        <v>0</v>
      </c>
      <c r="AU105">
        <f t="shared" si="7"/>
        <v>31.354651218999997</v>
      </c>
      <c r="AV105">
        <f t="shared" si="8"/>
        <v>25.727220331919995</v>
      </c>
      <c r="AW105">
        <f t="shared" si="9"/>
        <v>44.929346890752413</v>
      </c>
      <c r="AX105">
        <f t="shared" si="10"/>
        <v>4.6510711067031485</v>
      </c>
      <c r="AY105">
        <f t="shared" si="6"/>
        <v>2.6093580758641259</v>
      </c>
      <c r="AZ105">
        <f t="shared" si="11"/>
        <v>2.6093580758641259</v>
      </c>
    </row>
    <row r="106" spans="1:52" x14ac:dyDescent="0.2">
      <c r="A106">
        <v>2013</v>
      </c>
      <c r="B106" s="99">
        <f>rep!B239</f>
        <v>0</v>
      </c>
      <c r="C106" s="99">
        <f>rep!C239</f>
        <v>0</v>
      </c>
      <c r="D106" s="99">
        <f>rep!D239</f>
        <v>0</v>
      </c>
      <c r="E106" s="99">
        <f>rep!E239</f>
        <v>0</v>
      </c>
      <c r="F106" s="99">
        <f>rep!F239</f>
        <v>0</v>
      </c>
      <c r="G106" s="99">
        <f>rep!G239</f>
        <v>0</v>
      </c>
      <c r="H106" s="99">
        <f>rep!H239</f>
        <v>0</v>
      </c>
      <c r="I106" s="99">
        <f>rep!I239</f>
        <v>0</v>
      </c>
      <c r="J106" s="99">
        <f>rep!J239</f>
        <v>0</v>
      </c>
      <c r="K106" s="99">
        <f>rep!K239</f>
        <v>0</v>
      </c>
      <c r="L106" s="99">
        <f>rep!L239</f>
        <v>0</v>
      </c>
      <c r="M106" s="99">
        <f>rep!M239</f>
        <v>2.4999700000000001E-4</v>
      </c>
      <c r="N106" s="99">
        <f>rep!N239</f>
        <v>3.3399699999999998E-3</v>
      </c>
      <c r="O106" s="99">
        <f>rep!O239</f>
        <v>2.41998E-3</v>
      </c>
      <c r="P106" s="99">
        <f>rep!P239</f>
        <v>8.73991E-3</v>
      </c>
      <c r="Q106" s="99">
        <f>rep!Q239</f>
        <v>4.7099500000000001E-3</v>
      </c>
      <c r="R106" s="99">
        <f>rep!R239</f>
        <v>1.7349799999999999E-2</v>
      </c>
      <c r="S106" s="99">
        <f>rep!S239</f>
        <v>3.2159699999999999E-2</v>
      </c>
      <c r="T106" s="99">
        <f>rep!T239</f>
        <v>4.1799599999999999E-2</v>
      </c>
      <c r="U106" s="99">
        <f>rep!U239</f>
        <v>6.6119300000000006E-2</v>
      </c>
      <c r="V106" s="99">
        <f>rep!V239</f>
        <v>6.5589300000000003E-2</v>
      </c>
      <c r="W106" s="99">
        <f>rep!W239</f>
        <v>0.10918899999999999</v>
      </c>
      <c r="X106" s="99">
        <f>rep!X239</f>
        <v>0.103939</v>
      </c>
      <c r="Y106" s="99">
        <f>rep!Y239</f>
        <v>0.11079899999999999</v>
      </c>
      <c r="Z106" s="99">
        <f>rep!Z239</f>
        <v>8.33092E-2</v>
      </c>
      <c r="AA106" s="99">
        <f>rep!AA239</f>
        <v>7.9819200000000007E-2</v>
      </c>
      <c r="AB106" s="99">
        <f>rep!AB239</f>
        <v>7.26493E-2</v>
      </c>
      <c r="AC106" s="99">
        <f>rep!AC239</f>
        <v>6.1019400000000001E-2</v>
      </c>
      <c r="AD106" s="99">
        <f>rep!AD239</f>
        <v>4.5159499999999998E-2</v>
      </c>
      <c r="AE106" s="99">
        <f>rep!AE239</f>
        <v>3.1359699999999997E-2</v>
      </c>
      <c r="AF106" s="99">
        <f>rep!AF239</f>
        <v>2.1539800000000001E-2</v>
      </c>
      <c r="AG106" s="99">
        <f>rep!AG239</f>
        <v>1.29099E-2</v>
      </c>
      <c r="AH106" s="99">
        <f>rep!AH239</f>
        <v>7.3599299999999998E-3</v>
      </c>
      <c r="AI106" s="99">
        <f>rep!AI239</f>
        <v>7.6699200000000002E-3</v>
      </c>
      <c r="AJ106" s="99">
        <f>rep!AJ239</f>
        <v>3.9999600000000003E-3</v>
      </c>
      <c r="AK106" s="99">
        <f>rep!AK239</f>
        <v>2.6399700000000002E-3</v>
      </c>
      <c r="AL106" s="99">
        <f>rep!AL239</f>
        <v>2.4999699999999998E-3</v>
      </c>
      <c r="AM106" s="99">
        <f>rep!AM239</f>
        <v>1.53998E-3</v>
      </c>
      <c r="AN106" s="99">
        <f>rep!AN239</f>
        <v>0</v>
      </c>
      <c r="AO106" s="99">
        <f>rep!AO239</f>
        <v>0</v>
      </c>
      <c r="AP106" s="99">
        <f>rep!AP239</f>
        <v>1.19999E-4</v>
      </c>
      <c r="AQ106" s="99">
        <f>rep!AQ239</f>
        <v>0</v>
      </c>
      <c r="AR106" s="99">
        <f>rep!AR239</f>
        <v>0</v>
      </c>
      <c r="AU106">
        <f t="shared" si="7"/>
        <v>28.384429745999999</v>
      </c>
      <c r="AV106">
        <f t="shared" si="8"/>
        <v>26.477537047726997</v>
      </c>
      <c r="AW106">
        <f t="shared" si="9"/>
        <v>46.592393847884296</v>
      </c>
      <c r="AX106">
        <f t="shared" si="10"/>
        <v>4.8232291767996163</v>
      </c>
      <c r="AY106">
        <f t="shared" si="6"/>
        <v>0.86827502018440417</v>
      </c>
      <c r="AZ106">
        <f t="shared" si="11"/>
        <v>0.86827502018440417</v>
      </c>
    </row>
    <row r="107" spans="1:52" x14ac:dyDescent="0.2">
      <c r="A107">
        <v>2014</v>
      </c>
      <c r="B107" s="99">
        <f>rep!B240</f>
        <v>0</v>
      </c>
      <c r="C107" s="99">
        <f>rep!C240</f>
        <v>0</v>
      </c>
      <c r="D107" s="99">
        <f>rep!D240</f>
        <v>0</v>
      </c>
      <c r="E107" s="99">
        <f>rep!E240</f>
        <v>0</v>
      </c>
      <c r="F107" s="99">
        <f>rep!F240</f>
        <v>0</v>
      </c>
      <c r="G107" s="99">
        <f>rep!G240</f>
        <v>0</v>
      </c>
      <c r="H107" s="99">
        <f>rep!H240</f>
        <v>0</v>
      </c>
      <c r="I107" s="99">
        <f>rep!I240</f>
        <v>0</v>
      </c>
      <c r="J107" s="99">
        <f>rep!J240</f>
        <v>3.9999200000000002E-5</v>
      </c>
      <c r="K107" s="99">
        <f>rep!K240</f>
        <v>0</v>
      </c>
      <c r="L107" s="99">
        <f>rep!L240</f>
        <v>7.9998400000000003E-5</v>
      </c>
      <c r="M107" s="99">
        <f>rep!M240</f>
        <v>1.79996E-4</v>
      </c>
      <c r="N107" s="99">
        <f>rep!N240</f>
        <v>1.50997E-3</v>
      </c>
      <c r="O107" s="99">
        <f>rep!O240</f>
        <v>2.0899600000000001E-3</v>
      </c>
      <c r="P107" s="99">
        <f>rep!P240</f>
        <v>4.9499000000000001E-3</v>
      </c>
      <c r="Q107" s="99">
        <f>rep!Q240</f>
        <v>9.4698100000000004E-3</v>
      </c>
      <c r="R107" s="99">
        <f>rep!R240</f>
        <v>2.1659600000000001E-2</v>
      </c>
      <c r="S107" s="99">
        <f>rep!S240</f>
        <v>3.3699300000000001E-2</v>
      </c>
      <c r="T107" s="99">
        <f>rep!T240</f>
        <v>4.9269E-2</v>
      </c>
      <c r="U107" s="99">
        <f>rep!U240</f>
        <v>7.4458499999999997E-2</v>
      </c>
      <c r="V107" s="99">
        <f>rep!V240</f>
        <v>0.117078</v>
      </c>
      <c r="W107" s="99">
        <f>rep!W240</f>
        <v>0.12328799999999999</v>
      </c>
      <c r="X107" s="99">
        <f>rep!X240</f>
        <v>0.116508</v>
      </c>
      <c r="Y107" s="99">
        <f>rep!Y240</f>
        <v>8.9178199999999999E-2</v>
      </c>
      <c r="Z107" s="99">
        <f>rep!Z240</f>
        <v>8.0178399999999997E-2</v>
      </c>
      <c r="AA107" s="99">
        <f>rep!AA240</f>
        <v>5.92788E-2</v>
      </c>
      <c r="AB107" s="99">
        <f>rep!AB240</f>
        <v>5.28589E-2</v>
      </c>
      <c r="AC107" s="99">
        <f>rep!AC240</f>
        <v>4.9019E-2</v>
      </c>
      <c r="AD107" s="99">
        <f>rep!AD240</f>
        <v>3.9299199999999999E-2</v>
      </c>
      <c r="AE107" s="99">
        <f>rep!AE240</f>
        <v>3.7089299999999999E-2</v>
      </c>
      <c r="AF107" s="99">
        <f>rep!AF240</f>
        <v>1.9169599999999998E-2</v>
      </c>
      <c r="AG107" s="99">
        <f>rep!AG240</f>
        <v>9.7098099999999993E-3</v>
      </c>
      <c r="AH107" s="99">
        <f>rep!AH240</f>
        <v>5.8098799999999999E-3</v>
      </c>
      <c r="AI107" s="99">
        <f>rep!AI240</f>
        <v>2.69995E-3</v>
      </c>
      <c r="AJ107" s="99">
        <f>rep!AJ240</f>
        <v>6.5998700000000001E-4</v>
      </c>
      <c r="AK107" s="99">
        <f>rep!AK240</f>
        <v>1.3999699999999999E-4</v>
      </c>
      <c r="AL107" s="99">
        <f>rep!AL240</f>
        <v>5.6998900000000002E-4</v>
      </c>
      <c r="AM107" s="99">
        <f>rep!AM240</f>
        <v>0</v>
      </c>
      <c r="AN107" s="99">
        <f>rep!AN240</f>
        <v>5.9998799999999999E-5</v>
      </c>
      <c r="AO107" s="99">
        <f>rep!AO240</f>
        <v>0</v>
      </c>
      <c r="AP107" s="99">
        <f>rep!AP240</f>
        <v>0</v>
      </c>
      <c r="AQ107" s="99">
        <f>rep!AQ240</f>
        <v>0</v>
      </c>
      <c r="AR107" s="99">
        <f>rep!AR240</f>
        <v>0</v>
      </c>
      <c r="AU107">
        <f t="shared" si="7"/>
        <v>29.0532</v>
      </c>
      <c r="AV107">
        <f t="shared" si="8"/>
        <v>26.972221811519002</v>
      </c>
      <c r="AW107">
        <f t="shared" si="9"/>
        <v>49.907486135088561</v>
      </c>
      <c r="AX107">
        <f t="shared" si="10"/>
        <v>5.166406432203785</v>
      </c>
      <c r="AY107">
        <f t="shared" si="6"/>
        <v>0.9155314003043683</v>
      </c>
      <c r="AZ107">
        <f t="shared" si="11"/>
        <v>0.9155314003043683</v>
      </c>
    </row>
    <row r="108" spans="1:52" x14ac:dyDescent="0.2">
      <c r="A108">
        <v>2015</v>
      </c>
      <c r="B108" s="99">
        <f>rep!B241</f>
        <v>0</v>
      </c>
      <c r="C108" s="99">
        <f>rep!C241</f>
        <v>0</v>
      </c>
      <c r="D108" s="99">
        <f>rep!D241</f>
        <v>0</v>
      </c>
      <c r="E108" s="99">
        <f>rep!E241</f>
        <v>0</v>
      </c>
      <c r="F108" s="99">
        <f>rep!F241</f>
        <v>0</v>
      </c>
      <c r="G108" s="99">
        <f>rep!G241</f>
        <v>0</v>
      </c>
      <c r="H108" s="99">
        <f>rep!H241</f>
        <v>0</v>
      </c>
      <c r="I108" s="99">
        <f>rep!I241</f>
        <v>4.9999500000000001E-5</v>
      </c>
      <c r="J108" s="99">
        <f>rep!J241</f>
        <v>0</v>
      </c>
      <c r="K108" s="99">
        <f>rep!K241</f>
        <v>4.9999500000000001E-5</v>
      </c>
      <c r="L108" s="99">
        <f>rep!L241</f>
        <v>1.39999E-4</v>
      </c>
      <c r="M108" s="99">
        <f>rep!M241</f>
        <v>3.3999699999999998E-4</v>
      </c>
      <c r="N108" s="99">
        <f>rep!N241</f>
        <v>8.9999099999999997E-5</v>
      </c>
      <c r="O108" s="99">
        <f>rep!O241</f>
        <v>1.8999800000000001E-4</v>
      </c>
      <c r="P108" s="99">
        <f>rep!P241</f>
        <v>1.03999E-3</v>
      </c>
      <c r="Q108" s="99">
        <f>rep!Q241</f>
        <v>2.5299699999999999E-3</v>
      </c>
      <c r="R108" s="99">
        <f>rep!R241</f>
        <v>7.1099300000000004E-3</v>
      </c>
      <c r="S108" s="99">
        <f>rep!S241</f>
        <v>3.06997E-2</v>
      </c>
      <c r="T108" s="99">
        <f>rep!T241</f>
        <v>4.4239599999999997E-2</v>
      </c>
      <c r="U108" s="99">
        <f>rep!U241</f>
        <v>7.3869299999999999E-2</v>
      </c>
      <c r="V108" s="99">
        <f>rep!V241</f>
        <v>8.7349099999999999E-2</v>
      </c>
      <c r="W108" s="99">
        <f>rep!W241</f>
        <v>0.111609</v>
      </c>
      <c r="X108" s="99">
        <f>rep!X241</f>
        <v>0.120959</v>
      </c>
      <c r="Y108" s="99">
        <f>rep!Y241</f>
        <v>0.106449</v>
      </c>
      <c r="Z108" s="99">
        <f>rep!Z241</f>
        <v>8.2259200000000005E-2</v>
      </c>
      <c r="AA108" s="99">
        <f>rep!AA241</f>
        <v>7.5499200000000002E-2</v>
      </c>
      <c r="AB108" s="99">
        <f>rep!AB241</f>
        <v>5.5449400000000003E-2</v>
      </c>
      <c r="AC108" s="99">
        <f>rep!AC241</f>
        <v>6.8609299999999998E-2</v>
      </c>
      <c r="AD108" s="99">
        <f>rep!AD241</f>
        <v>4.6619500000000001E-2</v>
      </c>
      <c r="AE108" s="99">
        <f>rep!AE241</f>
        <v>3.9519600000000002E-2</v>
      </c>
      <c r="AF108" s="99">
        <f>rep!AF241</f>
        <v>2.1809800000000001E-2</v>
      </c>
      <c r="AG108" s="99">
        <f>rep!AG241</f>
        <v>8.5099100000000007E-3</v>
      </c>
      <c r="AH108" s="99">
        <f>rep!AH241</f>
        <v>7.5499199999999999E-3</v>
      </c>
      <c r="AI108" s="99">
        <f>rep!AI241</f>
        <v>4.4499600000000002E-3</v>
      </c>
      <c r="AJ108" s="99">
        <f>rep!AJ241</f>
        <v>7.9999200000000002E-4</v>
      </c>
      <c r="AK108" s="99">
        <f>rep!AK241</f>
        <v>2.2099799999999998E-3</v>
      </c>
      <c r="AL108" s="99">
        <f>rep!AL241</f>
        <v>0</v>
      </c>
      <c r="AM108" s="99">
        <f>rep!AM241</f>
        <v>0</v>
      </c>
      <c r="AN108" s="99">
        <f>rep!AN241</f>
        <v>0</v>
      </c>
      <c r="AO108" s="99">
        <f>rep!AO241</f>
        <v>0</v>
      </c>
      <c r="AP108" s="99">
        <f>rep!AP241</f>
        <v>0</v>
      </c>
      <c r="AQ108" s="99">
        <f>rep!AQ241</f>
        <v>0</v>
      </c>
      <c r="AR108" s="99">
        <f>rep!AR241</f>
        <v>0</v>
      </c>
      <c r="AU108">
        <f t="shared" si="7"/>
        <v>30.278113999999999</v>
      </c>
      <c r="AV108">
        <f t="shared" si="8"/>
        <v>26.472285062610002</v>
      </c>
      <c r="AW108">
        <f t="shared" si="9"/>
        <v>55.768503775205545</v>
      </c>
      <c r="AX108">
        <f t="shared" si="10"/>
        <v>5.77313703677076</v>
      </c>
      <c r="AY108">
        <f t="shared" si="6"/>
        <v>1.5839567927085669</v>
      </c>
      <c r="AZ108">
        <f t="shared" si="11"/>
        <v>1.5839567927085669</v>
      </c>
    </row>
    <row r="109" spans="1:52" x14ac:dyDescent="0.2">
      <c r="A109">
        <v>2016</v>
      </c>
      <c r="B109" s="99">
        <f>rep!B242</f>
        <v>0</v>
      </c>
      <c r="C109" s="99">
        <f>rep!C242</f>
        <v>0</v>
      </c>
      <c r="D109" s="99">
        <f>rep!D242</f>
        <v>0</v>
      </c>
      <c r="E109" s="99">
        <f>rep!E242</f>
        <v>0</v>
      </c>
      <c r="F109" s="99">
        <f>rep!F242</f>
        <v>0</v>
      </c>
      <c r="G109" s="99">
        <f>rep!G242</f>
        <v>0</v>
      </c>
      <c r="H109" s="99">
        <f>rep!H242</f>
        <v>0</v>
      </c>
      <c r="I109" s="99">
        <f>rep!I242</f>
        <v>0</v>
      </c>
      <c r="J109" s="99">
        <f>rep!J242</f>
        <v>8.9998200000000002E-5</v>
      </c>
      <c r="K109" s="99">
        <f>rep!K242</f>
        <v>3.79992E-4</v>
      </c>
      <c r="L109" s="99">
        <f>rep!L242</f>
        <v>4.5999099999999998E-4</v>
      </c>
      <c r="M109" s="99">
        <f>rep!M242</f>
        <v>4.9998999999999996E-4</v>
      </c>
      <c r="N109" s="99">
        <f>rep!N242</f>
        <v>1.1499800000000001E-3</v>
      </c>
      <c r="O109" s="99">
        <f>rep!O242</f>
        <v>2.2999499999999998E-3</v>
      </c>
      <c r="P109" s="99">
        <f>rep!P242</f>
        <v>3.46993E-3</v>
      </c>
      <c r="Q109" s="99">
        <f>rep!Q242</f>
        <v>1.37997E-2</v>
      </c>
      <c r="R109" s="99">
        <f>rep!R242</f>
        <v>1.4499700000000001E-2</v>
      </c>
      <c r="S109" s="99">
        <f>rep!S242</f>
        <v>2.2429600000000001E-2</v>
      </c>
      <c r="T109" s="99">
        <f>rep!T242</f>
        <v>3.6929299999999998E-2</v>
      </c>
      <c r="U109" s="99">
        <f>rep!U242</f>
        <v>5.3418899999999998E-2</v>
      </c>
      <c r="V109" s="99">
        <f>rep!V242</f>
        <v>9.7717999999999999E-2</v>
      </c>
      <c r="W109" s="99">
        <f>rep!W242</f>
        <v>0.11011799999999999</v>
      </c>
      <c r="X109" s="99">
        <f>rep!X242</f>
        <v>0.14651700000000001</v>
      </c>
      <c r="Y109" s="99">
        <f>rep!Y242</f>
        <v>0.12257800000000001</v>
      </c>
      <c r="Z109" s="99">
        <f>rep!Z242</f>
        <v>0.122588</v>
      </c>
      <c r="AA109" s="99">
        <f>rep!AA242</f>
        <v>8.3608299999999997E-2</v>
      </c>
      <c r="AB109" s="99">
        <f>rep!AB242</f>
        <v>4.5409100000000001E-2</v>
      </c>
      <c r="AC109" s="99">
        <f>rep!AC242</f>
        <v>3.6189300000000001E-2</v>
      </c>
      <c r="AD109" s="99">
        <f>rep!AD242</f>
        <v>3.3319300000000003E-2</v>
      </c>
      <c r="AE109" s="99">
        <f>rep!AE242</f>
        <v>2.6499499999999999E-2</v>
      </c>
      <c r="AF109" s="99">
        <f>rep!AF242</f>
        <v>1.46097E-2</v>
      </c>
      <c r="AG109" s="99">
        <f>rep!AG242</f>
        <v>6.1098799999999998E-3</v>
      </c>
      <c r="AH109" s="99">
        <f>rep!AH242</f>
        <v>2.6299499999999998E-3</v>
      </c>
      <c r="AI109" s="99">
        <f>rep!AI242</f>
        <v>1.88996E-3</v>
      </c>
      <c r="AJ109" s="99">
        <f>rep!AJ242</f>
        <v>7.9998400000000003E-5</v>
      </c>
      <c r="AK109" s="99">
        <f>rep!AK242</f>
        <v>0</v>
      </c>
      <c r="AL109" s="99">
        <f>rep!AL242</f>
        <v>7.0998600000000002E-4</v>
      </c>
      <c r="AM109" s="99">
        <f>rep!AM242</f>
        <v>0</v>
      </c>
      <c r="AN109" s="99">
        <f>rep!AN242</f>
        <v>0</v>
      </c>
      <c r="AO109" s="99">
        <f>rep!AO242</f>
        <v>0</v>
      </c>
      <c r="AP109" s="99">
        <f>rep!AP242</f>
        <v>0</v>
      </c>
      <c r="AQ109" s="99">
        <f>rep!AQ242</f>
        <v>0</v>
      </c>
      <c r="AR109" s="99">
        <f>rep!AR242</f>
        <v>0</v>
      </c>
      <c r="AU109">
        <f t="shared" si="7"/>
        <v>0</v>
      </c>
      <c r="AV109">
        <f t="shared" si="8"/>
        <v>26.520089360810001</v>
      </c>
      <c r="AW109">
        <f t="shared" si="9"/>
        <v>55.715603643872214</v>
      </c>
      <c r="AX109">
        <f t="shared" si="10"/>
        <v>5.7676608326989864</v>
      </c>
      <c r="AY109">
        <f t="shared" si="6"/>
        <v>-11.042696249397432</v>
      </c>
      <c r="AZ109" t="str">
        <f t="shared" si="11"/>
        <v/>
      </c>
    </row>
    <row r="110" spans="1:52" x14ac:dyDescent="0.2">
      <c r="A110">
        <v>2017</v>
      </c>
      <c r="B110" s="99">
        <f>rep!B243</f>
        <v>0</v>
      </c>
      <c r="C110" s="99">
        <f>rep!C243</f>
        <v>0</v>
      </c>
      <c r="D110" s="99">
        <f>rep!D243</f>
        <v>0</v>
      </c>
      <c r="E110" s="99">
        <f>rep!E243</f>
        <v>0</v>
      </c>
      <c r="F110" s="99">
        <f>rep!F243</f>
        <v>0</v>
      </c>
      <c r="G110" s="99">
        <f>rep!G243</f>
        <v>0</v>
      </c>
      <c r="H110" s="99">
        <f>rep!H243</f>
        <v>0</v>
      </c>
      <c r="I110" s="99">
        <f>rep!I243</f>
        <v>0</v>
      </c>
      <c r="J110" s="99">
        <f>rep!J243</f>
        <v>6.5998700000000001E-4</v>
      </c>
      <c r="K110" s="99">
        <f>rep!K243</f>
        <v>3.5999300000000002E-4</v>
      </c>
      <c r="L110" s="99">
        <f>rep!L243</f>
        <v>0</v>
      </c>
      <c r="M110" s="99">
        <f>rep!M243</f>
        <v>7.3998499999999997E-4</v>
      </c>
      <c r="N110" s="99">
        <f>rep!N243</f>
        <v>7.1998600000000004E-4</v>
      </c>
      <c r="O110" s="99">
        <f>rep!O243</f>
        <v>2.0899600000000001E-3</v>
      </c>
      <c r="P110" s="99">
        <f>rep!P243</f>
        <v>3.0899399999999998E-3</v>
      </c>
      <c r="Q110" s="99">
        <f>rep!Q243</f>
        <v>7.7198500000000003E-3</v>
      </c>
      <c r="R110" s="99">
        <f>rep!R243</f>
        <v>1.4659699999999999E-2</v>
      </c>
      <c r="S110" s="99">
        <f>rep!S243</f>
        <v>1.7899600000000002E-2</v>
      </c>
      <c r="T110" s="99">
        <f>rep!T243</f>
        <v>2.3979500000000001E-2</v>
      </c>
      <c r="U110" s="99">
        <f>rep!U243</f>
        <v>3.1839399999999997E-2</v>
      </c>
      <c r="V110" s="99">
        <f>rep!V243</f>
        <v>5.4248900000000003E-2</v>
      </c>
      <c r="W110" s="99">
        <f>rep!W243</f>
        <v>5.6288900000000003E-2</v>
      </c>
      <c r="X110" s="99">
        <f>rep!X243</f>
        <v>8.1618399999999994E-2</v>
      </c>
      <c r="Y110" s="99">
        <f>rep!Y243</f>
        <v>9.5618099999999998E-2</v>
      </c>
      <c r="Z110" s="99">
        <f>rep!Z243</f>
        <v>0.11856800000000001</v>
      </c>
      <c r="AA110" s="99">
        <f>rep!AA243</f>
        <v>0.104028</v>
      </c>
      <c r="AB110" s="99">
        <f>rep!AB243</f>
        <v>0.104028</v>
      </c>
      <c r="AC110" s="99">
        <f>rep!AC243</f>
        <v>6.6598699999999997E-2</v>
      </c>
      <c r="AD110" s="99">
        <f>rep!AD243</f>
        <v>7.8198400000000001E-2</v>
      </c>
      <c r="AE110" s="99">
        <f>rep!AE243</f>
        <v>4.7829000000000003E-2</v>
      </c>
      <c r="AF110" s="99">
        <f>rep!AF243</f>
        <v>4.4649099999999997E-2</v>
      </c>
      <c r="AG110" s="99">
        <f>rep!AG243</f>
        <v>2.5229499999999998E-2</v>
      </c>
      <c r="AH110" s="99">
        <f>rep!AH243</f>
        <v>1.10498E-2</v>
      </c>
      <c r="AI110" s="99">
        <f>rep!AI243</f>
        <v>6.2898700000000004E-3</v>
      </c>
      <c r="AJ110" s="99">
        <f>rep!AJ243</f>
        <v>1.4399700000000001E-3</v>
      </c>
      <c r="AK110" s="99">
        <f>rep!AK243</f>
        <v>5.5998899999999999E-4</v>
      </c>
      <c r="AL110" s="99">
        <f>rep!AL243</f>
        <v>0</v>
      </c>
      <c r="AM110" s="99">
        <f>rep!AM243</f>
        <v>0</v>
      </c>
      <c r="AN110" s="99">
        <f>rep!AN243</f>
        <v>0</v>
      </c>
      <c r="AO110" s="99">
        <f>rep!AO243</f>
        <v>0</v>
      </c>
      <c r="AP110" s="99">
        <f>rep!AP243</f>
        <v>0</v>
      </c>
      <c r="AQ110" s="99">
        <f>rep!AQ243</f>
        <v>0</v>
      </c>
      <c r="AR110" s="99">
        <f>rep!AR243</f>
        <v>0</v>
      </c>
      <c r="AU110">
        <f t="shared" si="7"/>
        <v>30.369314898999999</v>
      </c>
      <c r="AV110">
        <f t="shared" si="8"/>
        <v>26.941107174791004</v>
      </c>
      <c r="AW110">
        <f t="shared" si="9"/>
        <v>54.51037912420486</v>
      </c>
      <c r="AX110">
        <f t="shared" si="10"/>
        <v>5.6428963896692403</v>
      </c>
      <c r="AY110">
        <f t="shared" si="6"/>
        <v>1.4431653432973459</v>
      </c>
      <c r="AZ110">
        <f t="shared" si="11"/>
        <v>1.4431653432973459</v>
      </c>
    </row>
    <row r="111" spans="1:52" x14ac:dyDescent="0.2">
      <c r="A111">
        <v>2018</v>
      </c>
      <c r="B111" s="99">
        <f>rep!B244</f>
        <v>0</v>
      </c>
      <c r="C111" s="99">
        <f>rep!C244</f>
        <v>0</v>
      </c>
      <c r="D111" s="99">
        <f>rep!D244</f>
        <v>0</v>
      </c>
      <c r="E111" s="99">
        <f>rep!E244</f>
        <v>0</v>
      </c>
      <c r="F111" s="99">
        <f>rep!F244</f>
        <v>0</v>
      </c>
      <c r="G111" s="99">
        <f>rep!G244</f>
        <v>0</v>
      </c>
      <c r="H111" s="99">
        <f>rep!H244</f>
        <v>1.5641400000000001E-3</v>
      </c>
      <c r="I111" s="99">
        <f>rep!I244</f>
        <v>1.17311E-3</v>
      </c>
      <c r="J111" s="99">
        <f>rep!J244</f>
        <v>2.4565099999999999E-3</v>
      </c>
      <c r="K111" s="99">
        <f>rep!K244</f>
        <v>3.2887200000000002E-3</v>
      </c>
      <c r="L111" s="99">
        <f>rep!L244</f>
        <v>8.1415800000000007E-3</v>
      </c>
      <c r="M111" s="99">
        <f>rep!M244</f>
        <v>1.7265800000000001E-2</v>
      </c>
      <c r="N111" s="99">
        <f>rep!N244</f>
        <v>1.8418799999999999E-2</v>
      </c>
      <c r="O111" s="99">
        <f>rep!O244</f>
        <v>2.8695999999999999E-2</v>
      </c>
      <c r="P111" s="99">
        <f>rep!P244</f>
        <v>3.0811700000000001E-2</v>
      </c>
      <c r="Q111" s="99">
        <f>rep!Q244</f>
        <v>4.9190400000000002E-2</v>
      </c>
      <c r="R111" s="99">
        <f>rep!R244</f>
        <v>5.1055299999999998E-2</v>
      </c>
      <c r="S111" s="99">
        <f>rep!S244</f>
        <v>5.1957700000000002E-2</v>
      </c>
      <c r="T111" s="99">
        <f>rep!T244</f>
        <v>5.7432200000000003E-2</v>
      </c>
      <c r="U111" s="99">
        <f>rep!U244</f>
        <v>7.7635700000000002E-2</v>
      </c>
      <c r="V111" s="99">
        <f>rep!V244</f>
        <v>5.8996300000000002E-2</v>
      </c>
      <c r="W111" s="99">
        <f>rep!W244</f>
        <v>8.2869600000000002E-2</v>
      </c>
      <c r="X111" s="99">
        <f>rep!X244</f>
        <v>9.6295199999999997E-2</v>
      </c>
      <c r="Y111" s="99">
        <f>rep!Y244</f>
        <v>7.5670500000000002E-2</v>
      </c>
      <c r="Z111" s="99">
        <f>rep!Z244</f>
        <v>5.08447E-2</v>
      </c>
      <c r="AA111" s="99">
        <f>rep!AA244</f>
        <v>5.6289199999999998E-2</v>
      </c>
      <c r="AB111" s="99">
        <f>rep!AB244</f>
        <v>5.6469600000000002E-2</v>
      </c>
      <c r="AC111" s="99">
        <f>rep!AC244</f>
        <v>3.0440700000000001E-2</v>
      </c>
      <c r="AD111" s="99">
        <f>rep!AD244</f>
        <v>2.6600499999999999E-2</v>
      </c>
      <c r="AE111" s="99">
        <f>rep!AE244</f>
        <v>2.1577200000000001E-2</v>
      </c>
      <c r="AF111" s="99">
        <f>rep!AF244</f>
        <v>1.44884E-2</v>
      </c>
      <c r="AG111" s="99">
        <f>rep!AG244</f>
        <v>1.55713E-2</v>
      </c>
      <c r="AH111" s="99">
        <f>rep!AH244</f>
        <v>6.7278299999999997E-3</v>
      </c>
      <c r="AI111" s="99">
        <f>rep!AI244</f>
        <v>6.0961499999999998E-3</v>
      </c>
      <c r="AJ111" s="99">
        <f>rep!AJ244</f>
        <v>1.07284E-3</v>
      </c>
      <c r="AK111" s="99">
        <f>rep!AK244</f>
        <v>5.5146100000000005E-4</v>
      </c>
      <c r="AL111" s="99">
        <f>rep!AL244</f>
        <v>4.0106299999999999E-5</v>
      </c>
      <c r="AM111" s="99">
        <f>rep!AM244</f>
        <v>1.5039900000000001E-4</v>
      </c>
      <c r="AN111" s="99">
        <f>rep!AN244</f>
        <v>8.0212599999999998E-5</v>
      </c>
      <c r="AO111" s="99">
        <f>rep!AO244</f>
        <v>8.0212599999999998E-5</v>
      </c>
      <c r="AP111" s="99">
        <f>rep!AP244</f>
        <v>0</v>
      </c>
      <c r="AQ111" s="99">
        <f>rep!AQ244</f>
        <v>0</v>
      </c>
      <c r="AR111" s="99">
        <f>rep!AR244</f>
        <v>0</v>
      </c>
      <c r="AU111">
        <f t="shared" si="7"/>
        <v>31.12427124200001</v>
      </c>
      <c r="AV111">
        <f t="shared" si="8"/>
        <v>26.93547637935</v>
      </c>
      <c r="AW111">
        <f t="shared" si="9"/>
        <v>56.244032298898333</v>
      </c>
      <c r="AX111">
        <f t="shared" si="10"/>
        <v>5.8223635920184611</v>
      </c>
      <c r="AY111">
        <f t="shared" si="6"/>
        <v>1.7359588688516301</v>
      </c>
      <c r="AZ111">
        <f>IF(AU111&gt;0,AY111,"" )</f>
        <v>1.7359588688516301</v>
      </c>
    </row>
    <row r="112" spans="1:52" x14ac:dyDescent="0.2">
      <c r="A112">
        <v>2019</v>
      </c>
      <c r="B112" s="99">
        <f>rep!B245</f>
        <v>0</v>
      </c>
      <c r="C112" s="99">
        <f>rep!C245</f>
        <v>0</v>
      </c>
      <c r="D112" s="99">
        <f>rep!D245</f>
        <v>0</v>
      </c>
      <c r="E112" s="99">
        <f>rep!E245</f>
        <v>0</v>
      </c>
      <c r="F112" s="99">
        <f>rep!F245</f>
        <v>0</v>
      </c>
      <c r="G112" s="99">
        <f>rep!G245</f>
        <v>0</v>
      </c>
      <c r="H112" s="99">
        <f>rep!H245</f>
        <v>0</v>
      </c>
      <c r="I112" s="99">
        <f>rep!I245</f>
        <v>0</v>
      </c>
      <c r="J112" s="99">
        <f>rep!J245</f>
        <v>1.9699800000000001E-3</v>
      </c>
      <c r="K112" s="99">
        <f>rep!K245</f>
        <v>1.31599E-2</v>
      </c>
      <c r="L112" s="99">
        <f>rep!L245</f>
        <v>2.1419799999999999E-2</v>
      </c>
      <c r="M112" s="99">
        <f>rep!M245</f>
        <v>1.8219800000000001E-2</v>
      </c>
      <c r="N112" s="99">
        <f>rep!N245</f>
        <v>3.9339600000000002E-2</v>
      </c>
      <c r="O112" s="99">
        <f>rep!O245</f>
        <v>4.5109499999999997E-2</v>
      </c>
      <c r="P112" s="99">
        <f>rep!P245</f>
        <v>4.4789599999999999E-2</v>
      </c>
      <c r="Q112" s="99">
        <f>rep!Q245</f>
        <v>5.2409499999999998E-2</v>
      </c>
      <c r="R112" s="99">
        <f>rep!R245</f>
        <v>8.1909200000000001E-2</v>
      </c>
      <c r="S112" s="99">
        <f>rep!S245</f>
        <v>8.6619100000000004E-2</v>
      </c>
      <c r="T112" s="99">
        <f>rep!T245</f>
        <v>9.4799099999999997E-2</v>
      </c>
      <c r="U112" s="99">
        <f>rep!U245</f>
        <v>8.2079200000000005E-2</v>
      </c>
      <c r="V112" s="99">
        <f>rep!V245</f>
        <v>6.2769400000000003E-2</v>
      </c>
      <c r="W112" s="99">
        <f>rep!W245</f>
        <v>6.1279399999999998E-2</v>
      </c>
      <c r="X112" s="99">
        <f>rep!X245</f>
        <v>4.3339599999999999E-2</v>
      </c>
      <c r="Y112" s="99">
        <f>rep!Y245</f>
        <v>4.2999599999999999E-2</v>
      </c>
      <c r="Z112" s="99">
        <f>rep!Z245</f>
        <v>4.0019600000000002E-2</v>
      </c>
      <c r="AA112" s="99">
        <f>rep!AA245</f>
        <v>3.4279700000000003E-2</v>
      </c>
      <c r="AB112" s="99">
        <f>rep!AB245</f>
        <v>3.4059699999999998E-2</v>
      </c>
      <c r="AC112" s="99">
        <f>rep!AC245</f>
        <v>3.1679699999999998E-2</v>
      </c>
      <c r="AD112" s="99">
        <f>rep!AD245</f>
        <v>2.4309799999999999E-2</v>
      </c>
      <c r="AE112" s="99">
        <f>rep!AE245</f>
        <v>1.4419899999999999E-2</v>
      </c>
      <c r="AF112" s="99">
        <f>rep!AF245</f>
        <v>1.46099E-2</v>
      </c>
      <c r="AG112" s="99">
        <f>rep!AG245</f>
        <v>4.9699499999999999E-3</v>
      </c>
      <c r="AH112" s="99">
        <f>rep!AH245</f>
        <v>3.0199699999999999E-3</v>
      </c>
      <c r="AI112" s="99">
        <f>rep!AI245</f>
        <v>3.3799699999999999E-3</v>
      </c>
      <c r="AJ112" s="99">
        <f>rep!AJ245</f>
        <v>1.75998E-3</v>
      </c>
      <c r="AK112" s="99">
        <f>rep!AK245</f>
        <v>3.1999699999999998E-4</v>
      </c>
      <c r="AL112" s="99">
        <f>rep!AL245</f>
        <v>3.8999599999999998E-4</v>
      </c>
      <c r="AM112" s="99">
        <f>rep!AM245</f>
        <v>5.6999399999999999E-4</v>
      </c>
      <c r="AN112" s="99">
        <f>rep!AN245</f>
        <v>0</v>
      </c>
      <c r="AO112" s="99">
        <f>rep!AO245</f>
        <v>0</v>
      </c>
      <c r="AP112" s="99">
        <f>rep!AP245</f>
        <v>0</v>
      </c>
      <c r="AQ112" s="99">
        <f>rep!AQ245</f>
        <v>0</v>
      </c>
      <c r="AR112" s="99">
        <f>rep!AR245</f>
        <v>0</v>
      </c>
      <c r="AU112">
        <f t="shared" si="7"/>
        <v>33.160466347000011</v>
      </c>
      <c r="AV112">
        <f t="shared" si="8"/>
        <v>27.203318051229996</v>
      </c>
      <c r="AW112">
        <f t="shared" si="9"/>
        <v>56.57411348045423</v>
      </c>
      <c r="AX112">
        <f t="shared" si="10"/>
        <v>5.8565334865894645</v>
      </c>
      <c r="AY112">
        <f t="shared" si="6"/>
        <v>2.4616034733237995</v>
      </c>
      <c r="AZ112">
        <f t="shared" si="11"/>
        <v>2.4616034733237995</v>
      </c>
    </row>
    <row r="113" spans="1:52" x14ac:dyDescent="0.2">
      <c r="A113">
        <v>2020</v>
      </c>
      <c r="B113" s="99">
        <f>rep!B246</f>
        <v>0</v>
      </c>
      <c r="C113" s="99">
        <f>rep!C246</f>
        <v>0</v>
      </c>
      <c r="D113" s="99">
        <f>rep!D246</f>
        <v>0</v>
      </c>
      <c r="E113" s="99">
        <f>rep!E246</f>
        <v>0</v>
      </c>
      <c r="F113" s="99">
        <f>rep!F246</f>
        <v>0</v>
      </c>
      <c r="G113" s="99">
        <f>rep!G246</f>
        <v>0</v>
      </c>
      <c r="H113" s="99">
        <f>rep!H246</f>
        <v>0</v>
      </c>
      <c r="I113" s="99">
        <f>rep!I246</f>
        <v>0</v>
      </c>
      <c r="J113" s="99">
        <f>rep!J246</f>
        <v>0</v>
      </c>
      <c r="K113" s="99">
        <f>rep!K246</f>
        <v>0</v>
      </c>
      <c r="L113" s="99">
        <f>rep!L246</f>
        <v>0</v>
      </c>
      <c r="M113" s="99">
        <f>rep!M246</f>
        <v>0</v>
      </c>
      <c r="N113" s="99">
        <f>rep!N246</f>
        <v>1.5200000000000001E-3</v>
      </c>
      <c r="O113" s="99">
        <f>rep!O246</f>
        <v>1.82E-3</v>
      </c>
      <c r="P113" s="99">
        <f>rep!P246</f>
        <v>3.2399999999999998E-3</v>
      </c>
      <c r="Q113" s="99">
        <f>rep!Q246</f>
        <v>1.934E-2</v>
      </c>
      <c r="R113" s="99">
        <f>rep!R246</f>
        <v>3.1150000000000001E-2</v>
      </c>
      <c r="S113" s="99">
        <f>rep!S246</f>
        <v>3.6499999999999998E-2</v>
      </c>
      <c r="T113" s="99">
        <f>rep!T246</f>
        <v>7.8520000000000006E-2</v>
      </c>
      <c r="U113" s="99">
        <f>rep!U246</f>
        <v>0.10764</v>
      </c>
      <c r="V113" s="99">
        <f>rep!V246</f>
        <v>0.14166000000000001</v>
      </c>
      <c r="W113" s="99">
        <f>rep!W246</f>
        <v>0.13641</v>
      </c>
      <c r="X113" s="99">
        <f>rep!X246</f>
        <v>0.12712000000000001</v>
      </c>
      <c r="Y113" s="99">
        <f>rep!Y246</f>
        <v>0.10167</v>
      </c>
      <c r="Z113" s="99">
        <f>rep!Z246</f>
        <v>8.0250000000000002E-2</v>
      </c>
      <c r="AA113" s="99">
        <f>rep!AA246</f>
        <v>3.8240000000000003E-2</v>
      </c>
      <c r="AB113" s="99">
        <f>rep!AB246</f>
        <v>5.9220000000000002E-2</v>
      </c>
      <c r="AC113" s="99">
        <f>rep!AC246</f>
        <v>1.721E-2</v>
      </c>
      <c r="AD113" s="99">
        <f>rep!AD246</f>
        <v>7.5199999999999998E-3</v>
      </c>
      <c r="AE113" s="99">
        <f>rep!AE246</f>
        <v>2.16E-3</v>
      </c>
      <c r="AF113" s="99">
        <f>rep!AF246</f>
        <v>6.6600000000000001E-3</v>
      </c>
      <c r="AG113" s="99">
        <f>rep!AG246</f>
        <v>1.23E-3</v>
      </c>
      <c r="AH113" s="99">
        <f>rep!AH246</f>
        <v>6.9999999999999999E-4</v>
      </c>
      <c r="AI113" s="99">
        <f>rep!AI246</f>
        <v>2.2000000000000001E-4</v>
      </c>
      <c r="AJ113" s="99">
        <f>rep!AJ246</f>
        <v>0</v>
      </c>
      <c r="AK113" s="99">
        <f>rep!AK246</f>
        <v>0</v>
      </c>
      <c r="AL113" s="99">
        <f>rep!AL246</f>
        <v>0</v>
      </c>
      <c r="AM113" s="99">
        <f>rep!AM246</f>
        <v>0</v>
      </c>
      <c r="AN113" s="99">
        <f>rep!AN246</f>
        <v>0</v>
      </c>
      <c r="AO113" s="99">
        <f>rep!AO246</f>
        <v>0</v>
      </c>
      <c r="AP113" s="99">
        <f>rep!AP246</f>
        <v>0</v>
      </c>
      <c r="AQ113" s="99">
        <f>rep!AQ246</f>
        <v>0</v>
      </c>
      <c r="AR113" s="99">
        <f>rep!AR246</f>
        <v>0</v>
      </c>
      <c r="AU113">
        <f t="shared" si="7"/>
        <v>32.506931989000009</v>
      </c>
      <c r="AV113">
        <f t="shared" si="8"/>
        <v>27.531104538828998</v>
      </c>
      <c r="AW113">
        <f t="shared" si="9"/>
        <v>57.252091527169569</v>
      </c>
      <c r="AX113">
        <f t="shared" si="10"/>
        <v>5.9267175493964359</v>
      </c>
      <c r="AY113">
        <f t="shared" si="6"/>
        <v>2.0438931888644767</v>
      </c>
      <c r="AZ113">
        <f t="shared" si="11"/>
        <v>2.0438931888644767</v>
      </c>
    </row>
    <row r="114" spans="1:52" x14ac:dyDescent="0.2"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U114">
        <f t="shared" si="7"/>
        <v>33.116029101200006</v>
      </c>
      <c r="AV114">
        <f t="shared" si="8"/>
        <v>27.508400171420003</v>
      </c>
      <c r="AW114">
        <f t="shared" si="9"/>
        <v>59.246160032839953</v>
      </c>
      <c r="AX114">
        <f t="shared" si="10"/>
        <v>6.1331428605424385</v>
      </c>
      <c r="AY114">
        <f t="shared" si="6"/>
        <v>2.2643196068263012</v>
      </c>
      <c r="AZ114">
        <f t="shared" si="11"/>
        <v>2.2643196068263012</v>
      </c>
    </row>
    <row r="115" spans="1:52" x14ac:dyDescent="0.2">
      <c r="A115" t="s">
        <v>13</v>
      </c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U115">
        <f t="shared" si="7"/>
        <v>32.610011201200017</v>
      </c>
      <c r="AV115">
        <f t="shared" si="8"/>
        <v>27.144223080390002</v>
      </c>
      <c r="AW115">
        <f t="shared" si="9"/>
        <v>60.926916147912834</v>
      </c>
      <c r="AX115">
        <f t="shared" si="10"/>
        <v>6.3071341768025704</v>
      </c>
      <c r="AY115">
        <f t="shared" si="6"/>
        <v>2.176390178251407</v>
      </c>
      <c r="AZ115">
        <f t="shared" si="11"/>
        <v>2.176390178251407</v>
      </c>
    </row>
    <row r="116" spans="1:52" x14ac:dyDescent="0.2">
      <c r="A116">
        <v>1987</v>
      </c>
      <c r="B116" s="99">
        <f>rep!B248</f>
        <v>2.2789799999999999E-7</v>
      </c>
      <c r="C116" s="99">
        <f>rep!C248</f>
        <v>5.0975400000000002E-6</v>
      </c>
      <c r="D116" s="99">
        <f>rep!D248</f>
        <v>7.5152699999999996E-5</v>
      </c>
      <c r="E116" s="99">
        <f>rep!E248</f>
        <v>7.3098399999999995E-4</v>
      </c>
      <c r="F116" s="99">
        <f>rep!F248</f>
        <v>4.6953799999999999E-3</v>
      </c>
      <c r="G116" s="99">
        <f>rep!G248</f>
        <v>1.99387E-2</v>
      </c>
      <c r="H116" s="99">
        <f>rep!H248</f>
        <v>5.6058499999999997E-2</v>
      </c>
      <c r="I116" s="99">
        <f>rep!I248</f>
        <v>0.104688</v>
      </c>
      <c r="J116" s="99">
        <f>rep!J248</f>
        <v>0.131129</v>
      </c>
      <c r="K116" s="99">
        <f>rep!K248</f>
        <v>0.114264</v>
      </c>
      <c r="L116" s="99">
        <f>rep!L248</f>
        <v>7.9175999999999996E-2</v>
      </c>
      <c r="M116" s="99">
        <f>rep!M248</f>
        <v>5.9635199999999999E-2</v>
      </c>
      <c r="N116" s="99">
        <f>rep!N248</f>
        <v>5.7457899999999999E-2</v>
      </c>
      <c r="O116" s="99">
        <f>rep!O248</f>
        <v>5.6758599999999999E-2</v>
      </c>
      <c r="P116" s="99">
        <f>rep!P248</f>
        <v>5.0248800000000003E-2</v>
      </c>
      <c r="Q116" s="99">
        <f>rep!Q248</f>
        <v>4.1527500000000002E-2</v>
      </c>
      <c r="R116" s="99">
        <f>rep!R248</f>
        <v>3.4910499999999997E-2</v>
      </c>
      <c r="S116" s="99">
        <f>rep!S248</f>
        <v>3.05811E-2</v>
      </c>
      <c r="T116" s="99">
        <f>rep!T248</f>
        <v>2.6945500000000001E-2</v>
      </c>
      <c r="U116" s="99">
        <f>rep!U248</f>
        <v>2.3340900000000001E-2</v>
      </c>
      <c r="V116" s="99">
        <f>rep!V248</f>
        <v>1.9992900000000001E-2</v>
      </c>
      <c r="W116" s="99">
        <f>rep!W248</f>
        <v>1.7083500000000001E-2</v>
      </c>
      <c r="X116" s="99">
        <f>rep!X248</f>
        <v>1.45357E-2</v>
      </c>
      <c r="Y116" s="99">
        <f>rep!Y248</f>
        <v>1.22416E-2</v>
      </c>
      <c r="Z116" s="99">
        <f>rep!Z248</f>
        <v>1.01688E-2</v>
      </c>
      <c r="AA116" s="99">
        <f>rep!AA248</f>
        <v>8.3189400000000004E-3</v>
      </c>
      <c r="AB116" s="99">
        <f>rep!AB248</f>
        <v>6.6887600000000002E-3</v>
      </c>
      <c r="AC116" s="99">
        <f>rep!AC248</f>
        <v>5.2703999999999997E-3</v>
      </c>
      <c r="AD116" s="99">
        <f>rep!AD248</f>
        <v>4.05682E-3</v>
      </c>
      <c r="AE116" s="99">
        <f>rep!AE248</f>
        <v>3.0404500000000001E-3</v>
      </c>
      <c r="AF116" s="99">
        <f>rep!AF248</f>
        <v>2.21075E-3</v>
      </c>
      <c r="AG116" s="99">
        <f>rep!AG248</f>
        <v>1.5533599999999999E-3</v>
      </c>
      <c r="AH116" s="99">
        <f>rep!AH248</f>
        <v>1.05028E-3</v>
      </c>
      <c r="AI116" s="99">
        <f>rep!AI248</f>
        <v>6.8041200000000003E-4</v>
      </c>
      <c r="AJ116" s="99">
        <f>rep!AJ248</f>
        <v>4.2055899999999998E-4</v>
      </c>
      <c r="AK116" s="99">
        <f>rep!AK248</f>
        <v>2.4699900000000002E-4</v>
      </c>
      <c r="AL116" s="99">
        <f>rep!AL248</f>
        <v>1.37317E-4</v>
      </c>
      <c r="AM116" s="99">
        <f>rep!AM248</f>
        <v>7.2010799999999998E-5</v>
      </c>
      <c r="AN116" s="99">
        <f>rep!AN248</f>
        <v>3.55112E-5</v>
      </c>
      <c r="AO116" s="99">
        <f>rep!AO248</f>
        <v>1.64223E-5</v>
      </c>
      <c r="AP116" s="99">
        <f>rep!AP248</f>
        <v>7.1049100000000002E-6</v>
      </c>
      <c r="AQ116" s="99">
        <f>rep!AQ248</f>
        <v>2.8697299999999998E-6</v>
      </c>
      <c r="AR116" s="99">
        <f>rep!AR248</f>
        <v>1.08019E-6</v>
      </c>
      <c r="AU116">
        <f t="shared" si="7"/>
        <v>34.325951695000008</v>
      </c>
      <c r="AV116">
        <f t="shared" si="8"/>
        <v>26.994954362619996</v>
      </c>
      <c r="AW116">
        <f t="shared" si="9"/>
        <v>60.263402969903495</v>
      </c>
      <c r="AX116">
        <f t="shared" si="10"/>
        <v>6.2384475124123702</v>
      </c>
      <c r="AY116">
        <f t="shared" si="6"/>
        <v>2.9351128159660251</v>
      </c>
      <c r="AZ116">
        <f t="shared" si="11"/>
        <v>2.9351128159660251</v>
      </c>
    </row>
    <row r="117" spans="1:52" x14ac:dyDescent="0.2">
      <c r="A117">
        <v>1988</v>
      </c>
      <c r="B117" s="99">
        <f>rep!B249</f>
        <v>1.6749800000000001E-7</v>
      </c>
      <c r="C117" s="99">
        <f>rep!C249</f>
        <v>3.7466100000000001E-6</v>
      </c>
      <c r="D117" s="99">
        <f>rep!D249</f>
        <v>5.5239099999999998E-5</v>
      </c>
      <c r="E117" s="99">
        <f>rep!E249</f>
        <v>5.3735800000000004E-4</v>
      </c>
      <c r="F117" s="99">
        <f>rep!F249</f>
        <v>3.4525799999999998E-3</v>
      </c>
      <c r="G117" s="99">
        <f>rep!G249</f>
        <v>1.46705E-2</v>
      </c>
      <c r="H117" s="99">
        <f>rep!H249</f>
        <v>4.13151E-2</v>
      </c>
      <c r="I117" s="99">
        <f>rep!I249</f>
        <v>7.7525800000000006E-2</v>
      </c>
      <c r="J117" s="99">
        <f>rep!J249</f>
        <v>9.8606299999999994E-2</v>
      </c>
      <c r="K117" s="99">
        <f>rep!K249</f>
        <v>9.0440000000000006E-2</v>
      </c>
      <c r="L117" s="99">
        <f>rep!L249</f>
        <v>7.2484599999999996E-2</v>
      </c>
      <c r="M117" s="99">
        <f>rep!M249</f>
        <v>6.8160700000000005E-2</v>
      </c>
      <c r="N117" s="99">
        <f>rep!N249</f>
        <v>7.4454699999999999E-2</v>
      </c>
      <c r="O117" s="99">
        <f>rep!O249</f>
        <v>7.5713600000000006E-2</v>
      </c>
      <c r="P117" s="99">
        <f>rep!P249</f>
        <v>6.6957000000000003E-2</v>
      </c>
      <c r="Q117" s="99">
        <f>rep!Q249</f>
        <v>5.4720199999999997E-2</v>
      </c>
      <c r="R117" s="99">
        <f>rep!R249</f>
        <v>4.5191799999999997E-2</v>
      </c>
      <c r="S117" s="99">
        <f>rep!S249</f>
        <v>3.8718799999999998E-2</v>
      </c>
      <c r="T117" s="99">
        <f>rep!T249</f>
        <v>3.3217999999999998E-2</v>
      </c>
      <c r="U117" s="99">
        <f>rep!U249</f>
        <v>2.7865500000000001E-2</v>
      </c>
      <c r="V117" s="99">
        <f>rep!V249</f>
        <v>2.3036299999999999E-2</v>
      </c>
      <c r="W117" s="99">
        <f>rep!W249</f>
        <v>1.90197E-2</v>
      </c>
      <c r="X117" s="99">
        <f>rep!X249</f>
        <v>1.57073E-2</v>
      </c>
      <c r="Y117" s="99">
        <f>rep!Y249</f>
        <v>1.29093E-2</v>
      </c>
      <c r="Z117" s="99">
        <f>rep!Z249</f>
        <v>1.0524499999999999E-2</v>
      </c>
      <c r="AA117" s="99">
        <f>rep!AA249</f>
        <v>8.5011099999999992E-3</v>
      </c>
      <c r="AB117" s="99">
        <f>rep!AB249</f>
        <v>6.7893199999999997E-3</v>
      </c>
      <c r="AC117" s="99">
        <f>rep!AC249</f>
        <v>5.3425599999999997E-3</v>
      </c>
      <c r="AD117" s="99">
        <f>rep!AD249</f>
        <v>4.1259000000000001E-3</v>
      </c>
      <c r="AE117" s="99">
        <f>rep!AE249</f>
        <v>3.1144599999999999E-3</v>
      </c>
      <c r="AF117" s="99">
        <f>rep!AF249</f>
        <v>2.2883600000000001E-3</v>
      </c>
      <c r="AG117" s="99">
        <f>rep!AG249</f>
        <v>1.6293799999999999E-3</v>
      </c>
      <c r="AH117" s="99">
        <f>rep!AH249</f>
        <v>1.1190799999999999E-3</v>
      </c>
      <c r="AI117" s="99">
        <f>rep!AI249</f>
        <v>7.3788E-4</v>
      </c>
      <c r="AJ117" s="99">
        <f>rep!AJ249</f>
        <v>4.6489600000000002E-4</v>
      </c>
      <c r="AK117" s="99">
        <f>rep!AK249</f>
        <v>2.7861100000000001E-4</v>
      </c>
      <c r="AL117" s="99">
        <f>rep!AL249</f>
        <v>1.5814599999999999E-4</v>
      </c>
      <c r="AM117" s="99">
        <f>rep!AM249</f>
        <v>8.4690299999999998E-5</v>
      </c>
      <c r="AN117" s="99">
        <f>rep!AN249</f>
        <v>4.2639299999999997E-5</v>
      </c>
      <c r="AO117" s="99">
        <f>rep!AO249</f>
        <v>2.01213E-5</v>
      </c>
      <c r="AP117" s="99">
        <f>rep!AP249</f>
        <v>8.8760400000000005E-6</v>
      </c>
      <c r="AQ117" s="99">
        <f>rep!AQ249</f>
        <v>3.6519000000000001E-6</v>
      </c>
      <c r="AR117" s="99">
        <f>rep!AR249</f>
        <v>1.3986799999999999E-6</v>
      </c>
      <c r="AU117">
        <f t="shared" si="7"/>
        <v>30.780560550000001</v>
      </c>
      <c r="AV117">
        <f t="shared" si="8"/>
        <v>27.052190473210008</v>
      </c>
      <c r="AW117">
        <f t="shared" si="9"/>
        <v>59.057447460335652</v>
      </c>
      <c r="AX117">
        <f t="shared" si="10"/>
        <v>6.1136073975502745</v>
      </c>
      <c r="AY117">
        <f t="shared" si="6"/>
        <v>1.5078920129303788</v>
      </c>
      <c r="AZ117">
        <f t="shared" si="11"/>
        <v>1.5078920129303788</v>
      </c>
    </row>
    <row r="118" spans="1:52" x14ac:dyDescent="0.2">
      <c r="A118">
        <v>1989</v>
      </c>
      <c r="B118" s="99">
        <f>rep!B250</f>
        <v>1.51871E-7</v>
      </c>
      <c r="C118" s="99">
        <f>rep!C250</f>
        <v>3.3970299999999998E-6</v>
      </c>
      <c r="D118" s="99">
        <f>rep!D250</f>
        <v>5.0083899999999997E-5</v>
      </c>
      <c r="E118" s="99">
        <f>rep!E250</f>
        <v>4.8718699999999998E-4</v>
      </c>
      <c r="F118" s="99">
        <f>rep!F250</f>
        <v>3.12992E-3</v>
      </c>
      <c r="G118" s="99">
        <f>rep!G250</f>
        <v>1.32964E-2</v>
      </c>
      <c r="H118" s="99">
        <f>rep!H250</f>
        <v>3.7422700000000003E-2</v>
      </c>
      <c r="I118" s="99">
        <f>rep!I250</f>
        <v>7.0100800000000005E-2</v>
      </c>
      <c r="J118" s="99">
        <f>rep!J250</f>
        <v>8.8680300000000004E-2</v>
      </c>
      <c r="K118" s="99">
        <f>rep!K250</f>
        <v>7.9941399999999996E-2</v>
      </c>
      <c r="L118" s="99">
        <f>rep!L250</f>
        <v>6.1340600000000002E-2</v>
      </c>
      <c r="M118" s="99">
        <f>rep!M250</f>
        <v>5.4940799999999998E-2</v>
      </c>
      <c r="N118" s="99">
        <f>rep!N250</f>
        <v>6.0036300000000001E-2</v>
      </c>
      <c r="O118" s="99">
        <f>rep!O250</f>
        <v>6.4258899999999994E-2</v>
      </c>
      <c r="P118" s="99">
        <f>rep!P250</f>
        <v>6.2780199999999994E-2</v>
      </c>
      <c r="Q118" s="99">
        <f>rep!Q250</f>
        <v>5.8955899999999999E-2</v>
      </c>
      <c r="R118" s="99">
        <f>rep!R250</f>
        <v>5.5527800000000002E-2</v>
      </c>
      <c r="S118" s="99">
        <f>rep!S250</f>
        <v>5.15358E-2</v>
      </c>
      <c r="T118" s="99">
        <f>rep!T250</f>
        <v>4.56675E-2</v>
      </c>
      <c r="U118" s="99">
        <f>rep!U250</f>
        <v>3.8582199999999997E-2</v>
      </c>
      <c r="V118" s="99">
        <f>rep!V250</f>
        <v>3.1761200000000003E-2</v>
      </c>
      <c r="W118" s="99">
        <f>rep!W250</f>
        <v>2.59542E-2</v>
      </c>
      <c r="X118" s="99">
        <f>rep!X250</f>
        <v>2.1126900000000001E-2</v>
      </c>
      <c r="Y118" s="99">
        <f>rep!Y250</f>
        <v>1.70698E-2</v>
      </c>
      <c r="Z118" s="99">
        <f>rep!Z250</f>
        <v>1.3669799999999999E-2</v>
      </c>
      <c r="AA118" s="99">
        <f>rep!AA250</f>
        <v>1.08588E-2</v>
      </c>
      <c r="AB118" s="99">
        <f>rep!AB250</f>
        <v>8.5536099999999997E-3</v>
      </c>
      <c r="AC118" s="99">
        <f>rep!AC250</f>
        <v>6.6654100000000001E-3</v>
      </c>
      <c r="AD118" s="99">
        <f>rep!AD250</f>
        <v>5.1200799999999999E-3</v>
      </c>
      <c r="AE118" s="99">
        <f>rep!AE250</f>
        <v>3.8610900000000002E-3</v>
      </c>
      <c r="AF118" s="99">
        <f>rep!AF250</f>
        <v>2.84513E-3</v>
      </c>
      <c r="AG118" s="99">
        <f>rep!AG250</f>
        <v>2.0380400000000001E-3</v>
      </c>
      <c r="AH118" s="99">
        <f>rep!AH250</f>
        <v>1.4114900000000001E-3</v>
      </c>
      <c r="AI118" s="99">
        <f>rep!AI250</f>
        <v>9.3995600000000004E-4</v>
      </c>
      <c r="AJ118" s="99">
        <f>rep!AJ250</f>
        <v>5.9864499999999997E-4</v>
      </c>
      <c r="AK118" s="99">
        <f>rep!AK250</f>
        <v>3.6279299999999998E-4</v>
      </c>
      <c r="AL118" s="99">
        <f>rep!AL250</f>
        <v>2.0823E-4</v>
      </c>
      <c r="AM118" s="99">
        <f>rep!AM250</f>
        <v>1.12719E-4</v>
      </c>
      <c r="AN118" s="99">
        <f>rep!AN250</f>
        <v>5.7334899999999999E-5</v>
      </c>
      <c r="AO118" s="99">
        <f>rep!AO250</f>
        <v>2.7316499999999998E-5</v>
      </c>
      <c r="AP118" s="99">
        <f>rep!AP250</f>
        <v>1.21574E-5</v>
      </c>
      <c r="AQ118" s="99">
        <f>rep!AQ250</f>
        <v>5.0427900000000004E-6</v>
      </c>
      <c r="AR118" s="99">
        <f>rep!AR250</f>
        <v>1.94575E-6</v>
      </c>
      <c r="AU118">
        <f t="shared" si="7"/>
        <v>29.118123459000007</v>
      </c>
      <c r="AV118">
        <f t="shared" si="8"/>
        <v>27.355591448479</v>
      </c>
      <c r="AW118">
        <f t="shared" si="9"/>
        <v>58.076879739322294</v>
      </c>
      <c r="AX118">
        <f t="shared" si="10"/>
        <v>6.0120993518967181</v>
      </c>
      <c r="AY118">
        <f t="shared" si="6"/>
        <v>0.71882626754062084</v>
      </c>
      <c r="AZ118">
        <f t="shared" si="11"/>
        <v>0.71882626754062084</v>
      </c>
    </row>
    <row r="119" spans="1:52" x14ac:dyDescent="0.2">
      <c r="A119">
        <v>1990</v>
      </c>
      <c r="B119" s="99">
        <f>rep!B251</f>
        <v>1.3969700000000001E-7</v>
      </c>
      <c r="C119" s="99">
        <f>rep!C251</f>
        <v>3.1247299999999999E-6</v>
      </c>
      <c r="D119" s="99">
        <f>rep!D251</f>
        <v>4.6069400000000003E-5</v>
      </c>
      <c r="E119" s="99">
        <f>rep!E251</f>
        <v>4.4813900000000001E-4</v>
      </c>
      <c r="F119" s="99">
        <f>rep!F251</f>
        <v>2.8790899999999999E-3</v>
      </c>
      <c r="G119" s="99">
        <f>rep!G251</f>
        <v>1.2231199999999999E-2</v>
      </c>
      <c r="H119" s="99">
        <f>rep!H251</f>
        <v>3.4427100000000002E-2</v>
      </c>
      <c r="I119" s="99">
        <f>rep!I251</f>
        <v>6.4502400000000001E-2</v>
      </c>
      <c r="J119" s="99">
        <f>rep!J251</f>
        <v>8.1648999999999999E-2</v>
      </c>
      <c r="K119" s="99">
        <f>rep!K251</f>
        <v>7.3744199999999996E-2</v>
      </c>
      <c r="L119" s="99">
        <f>rep!L251</f>
        <v>5.6838800000000002E-2</v>
      </c>
      <c r="M119" s="99">
        <f>rep!M251</f>
        <v>5.1078899999999997E-2</v>
      </c>
      <c r="N119" s="99">
        <f>rep!N251</f>
        <v>5.5526100000000002E-2</v>
      </c>
      <c r="O119" s="99">
        <f>rep!O251</f>
        <v>5.8628199999999998E-2</v>
      </c>
      <c r="P119" s="99">
        <f>rep!P251</f>
        <v>5.6252099999999999E-2</v>
      </c>
      <c r="Q119" s="99">
        <f>rep!Q251</f>
        <v>5.23309E-2</v>
      </c>
      <c r="R119" s="99">
        <f>rep!R251</f>
        <v>5.0279400000000002E-2</v>
      </c>
      <c r="S119" s="99">
        <f>rep!S251</f>
        <v>4.9432999999999998E-2</v>
      </c>
      <c r="T119" s="99">
        <f>rep!T251</f>
        <v>4.7809699999999997E-2</v>
      </c>
      <c r="U119" s="99">
        <f>rep!U251</f>
        <v>4.4672799999999999E-2</v>
      </c>
      <c r="V119" s="99">
        <f>rep!V251</f>
        <v>4.0306700000000001E-2</v>
      </c>
      <c r="W119" s="99">
        <f>rep!W251</f>
        <v>3.5133600000000001E-2</v>
      </c>
      <c r="X119" s="99">
        <f>rep!X251</f>
        <v>2.9572899999999999E-2</v>
      </c>
      <c r="Y119" s="99">
        <f>rep!Y251</f>
        <v>2.4125899999999999E-2</v>
      </c>
      <c r="Z119" s="99">
        <f>rep!Z251</f>
        <v>1.9227999999999999E-2</v>
      </c>
      <c r="AA119" s="99">
        <f>rep!AA251</f>
        <v>1.50863E-2</v>
      </c>
      <c r="AB119" s="99">
        <f>rep!AB251</f>
        <v>1.16994E-2</v>
      </c>
      <c r="AC119" s="99">
        <f>rep!AC251</f>
        <v>8.9720600000000005E-3</v>
      </c>
      <c r="AD119" s="99">
        <f>rep!AD251</f>
        <v>6.7942100000000002E-3</v>
      </c>
      <c r="AE119" s="99">
        <f>rep!AE251</f>
        <v>5.0668400000000004E-3</v>
      </c>
      <c r="AF119" s="99">
        <f>rep!AF251</f>
        <v>3.7065599999999998E-3</v>
      </c>
      <c r="AG119" s="99">
        <f>rep!AG251</f>
        <v>2.64613E-3</v>
      </c>
      <c r="AH119" s="99">
        <f>rep!AH251</f>
        <v>1.83264E-3</v>
      </c>
      <c r="AI119" s="99">
        <f>rep!AI251</f>
        <v>1.2236300000000001E-3</v>
      </c>
      <c r="AJ119" s="99">
        <f>rep!AJ251</f>
        <v>7.8278799999999997E-4</v>
      </c>
      <c r="AK119" s="99">
        <f>rep!AK251</f>
        <v>4.77014E-4</v>
      </c>
      <c r="AL119" s="99">
        <f>rep!AL251</f>
        <v>2.7544100000000002E-4</v>
      </c>
      <c r="AM119" s="99">
        <f>rep!AM251</f>
        <v>1.5001200000000001E-4</v>
      </c>
      <c r="AN119" s="99">
        <f>rep!AN251</f>
        <v>7.67551E-5</v>
      </c>
      <c r="AO119" s="99">
        <f>rep!AO251</f>
        <v>3.6771799999999999E-5</v>
      </c>
      <c r="AP119" s="99">
        <f>rep!AP251</f>
        <v>1.6448900000000001E-5</v>
      </c>
      <c r="AQ119" s="99">
        <f>rep!AQ251</f>
        <v>6.8544199999999997E-6</v>
      </c>
      <c r="AR119" s="99">
        <f>rep!AR251</f>
        <v>2.6557400000000001E-6</v>
      </c>
      <c r="AU119">
        <f t="shared" si="7"/>
        <v>31.214820000000003</v>
      </c>
      <c r="AV119">
        <f t="shared" si="8"/>
        <v>27.102520638139996</v>
      </c>
      <c r="AW119">
        <f t="shared" si="9"/>
        <v>59.917644856395555</v>
      </c>
      <c r="AX119">
        <f t="shared" si="10"/>
        <v>6.2026547470388769</v>
      </c>
      <c r="AY119">
        <f t="shared" si="6"/>
        <v>1.6511856981938611</v>
      </c>
      <c r="AZ119">
        <f t="shared" si="11"/>
        <v>1.6511856981938611</v>
      </c>
    </row>
    <row r="120" spans="1:52" x14ac:dyDescent="0.2">
      <c r="A120">
        <v>1991</v>
      </c>
      <c r="B120" s="99">
        <f>rep!B252</f>
        <v>1.52081E-7</v>
      </c>
      <c r="C120" s="99">
        <f>rep!C252</f>
        <v>3.4017200000000001E-6</v>
      </c>
      <c r="D120" s="99">
        <f>rep!D252</f>
        <v>5.0152299999999998E-5</v>
      </c>
      <c r="E120" s="99">
        <f>rep!E252</f>
        <v>4.8783499999999999E-4</v>
      </c>
      <c r="F120" s="99">
        <f>rep!F252</f>
        <v>3.1338400000000001E-3</v>
      </c>
      <c r="G120" s="99">
        <f>rep!G252</f>
        <v>1.3310600000000001E-2</v>
      </c>
      <c r="H120" s="99">
        <f>rep!H252</f>
        <v>3.7445199999999998E-2</v>
      </c>
      <c r="I120" s="99">
        <f>rep!I252</f>
        <v>7.0046499999999998E-2</v>
      </c>
      <c r="J120" s="99">
        <f>rep!J252</f>
        <v>8.8220599999999996E-2</v>
      </c>
      <c r="K120" s="99">
        <f>rep!K252</f>
        <v>7.8345899999999996E-2</v>
      </c>
      <c r="L120" s="99">
        <f>rep!L252</f>
        <v>5.7573699999999998E-2</v>
      </c>
      <c r="M120" s="99">
        <f>rep!M252</f>
        <v>4.8207399999999997E-2</v>
      </c>
      <c r="N120" s="99">
        <f>rep!N252</f>
        <v>5.0436599999999998E-2</v>
      </c>
      <c r="O120" s="99">
        <f>rep!O252</f>
        <v>5.2759199999999999E-2</v>
      </c>
      <c r="P120" s="99">
        <f>rep!P252</f>
        <v>5.0480900000000002E-2</v>
      </c>
      <c r="Q120" s="99">
        <f>rep!Q252</f>
        <v>4.6749499999999999E-2</v>
      </c>
      <c r="R120" s="99">
        <f>rep!R252</f>
        <v>4.4575499999999997E-2</v>
      </c>
      <c r="S120" s="99">
        <f>rep!S252</f>
        <v>4.3532300000000003E-2</v>
      </c>
      <c r="T120" s="99">
        <f>rep!T252</f>
        <v>4.2186700000000001E-2</v>
      </c>
      <c r="U120" s="99">
        <f>rep!U252</f>
        <v>4.0204400000000001E-2</v>
      </c>
      <c r="V120" s="99">
        <f>rep!V252</f>
        <v>3.7874600000000001E-2</v>
      </c>
      <c r="W120" s="99">
        <f>rep!W252</f>
        <v>3.5196400000000003E-2</v>
      </c>
      <c r="X120" s="99">
        <f>rep!X252</f>
        <v>3.1928199999999997E-2</v>
      </c>
      <c r="Y120" s="99">
        <f>rep!Y252</f>
        <v>2.8010500000000001E-2</v>
      </c>
      <c r="Z120" s="99">
        <f>rep!Z252</f>
        <v>2.3678999999999999E-2</v>
      </c>
      <c r="AA120" s="99">
        <f>rep!AA252</f>
        <v>1.9309400000000001E-2</v>
      </c>
      <c r="AB120" s="99">
        <f>rep!AB252</f>
        <v>1.52473E-2</v>
      </c>
      <c r="AC120" s="99">
        <f>rep!AC252</f>
        <v>1.1716799999999999E-2</v>
      </c>
      <c r="AD120" s="99">
        <f>rep!AD252</f>
        <v>8.8030699999999996E-3</v>
      </c>
      <c r="AE120" s="99">
        <f>rep!AE252</f>
        <v>6.4840999999999996E-3</v>
      </c>
      <c r="AF120" s="99">
        <f>rep!AF252</f>
        <v>4.6817200000000003E-3</v>
      </c>
      <c r="AG120" s="99">
        <f>rep!AG252</f>
        <v>3.30424E-3</v>
      </c>
      <c r="AH120" s="99">
        <f>rep!AH252</f>
        <v>2.2685399999999999E-3</v>
      </c>
      <c r="AI120" s="99">
        <f>rep!AI252</f>
        <v>1.5059800000000001E-3</v>
      </c>
      <c r="AJ120" s="99">
        <f>rep!AJ252</f>
        <v>9.6047799999999996E-4</v>
      </c>
      <c r="AK120" s="99">
        <f>rep!AK252</f>
        <v>5.8477799999999999E-4</v>
      </c>
      <c r="AL120" s="99">
        <f>rep!AL252</f>
        <v>3.3789900000000001E-4</v>
      </c>
      <c r="AM120" s="99">
        <f>rep!AM252</f>
        <v>1.84346E-4</v>
      </c>
      <c r="AN120" s="99">
        <f>rep!AN252</f>
        <v>9.4541699999999996E-5</v>
      </c>
      <c r="AO120" s="99">
        <f>rep!AO252</f>
        <v>4.5411100000000003E-5</v>
      </c>
      <c r="AP120" s="99">
        <f>rep!AP252</f>
        <v>2.0367799999999998E-5</v>
      </c>
      <c r="AQ120" s="99">
        <f>rep!AQ252</f>
        <v>8.5095300000000008E-6</v>
      </c>
      <c r="AR120" s="99">
        <f>rep!AR252</f>
        <v>3.3050800000000002E-6</v>
      </c>
    </row>
    <row r="121" spans="1:52" x14ac:dyDescent="0.2">
      <c r="A121">
        <v>1992</v>
      </c>
      <c r="B121" s="99">
        <f>rep!B253</f>
        <v>1.3333099999999999E-7</v>
      </c>
      <c r="C121" s="99">
        <f>rep!C253</f>
        <v>2.9823600000000002E-6</v>
      </c>
      <c r="D121" s="99">
        <f>rep!D253</f>
        <v>4.3971000000000003E-5</v>
      </c>
      <c r="E121" s="99">
        <f>rep!E253</f>
        <v>4.2774099999999998E-4</v>
      </c>
      <c r="F121" s="99">
        <f>rep!F253</f>
        <v>2.7482399999999999E-3</v>
      </c>
      <c r="G121" s="99">
        <f>rep!G253</f>
        <v>1.16772E-2</v>
      </c>
      <c r="H121" s="99">
        <f>rep!H253</f>
        <v>3.2882399999999999E-2</v>
      </c>
      <c r="I121" s="99">
        <f>rep!I253</f>
        <v>6.1685799999999999E-2</v>
      </c>
      <c r="J121" s="99">
        <f>rep!J253</f>
        <v>7.8395099999999995E-2</v>
      </c>
      <c r="K121" s="99">
        <f>rep!K253</f>
        <v>7.1724499999999997E-2</v>
      </c>
      <c r="L121" s="99">
        <f>rep!L253</f>
        <v>5.7167700000000002E-2</v>
      </c>
      <c r="M121" s="99">
        <f>rep!M253</f>
        <v>5.3558099999999997E-2</v>
      </c>
      <c r="N121" s="99">
        <f>rep!N253</f>
        <v>5.89125E-2</v>
      </c>
      <c r="O121" s="99">
        <f>rep!O253</f>
        <v>6.11873E-2</v>
      </c>
      <c r="P121" s="99">
        <f>rep!P253</f>
        <v>5.6479099999999997E-2</v>
      </c>
      <c r="Q121" s="99">
        <f>rep!Q253</f>
        <v>4.9596099999999997E-2</v>
      </c>
      <c r="R121" s="99">
        <f>rep!R253</f>
        <v>4.4902299999999999E-2</v>
      </c>
      <c r="S121" s="99">
        <f>rep!S253</f>
        <v>4.2305200000000001E-2</v>
      </c>
      <c r="T121" s="99">
        <f>rep!T253</f>
        <v>4.00668E-2</v>
      </c>
      <c r="U121" s="99">
        <f>rep!U253</f>
        <v>3.7562199999999997E-2</v>
      </c>
      <c r="V121" s="99">
        <f>rep!V253</f>
        <v>3.5049700000000003E-2</v>
      </c>
      <c r="W121" s="99">
        <f>rep!W253</f>
        <v>3.2643100000000001E-2</v>
      </c>
      <c r="X121" s="99">
        <f>rep!X253</f>
        <v>3.0157400000000001E-2</v>
      </c>
      <c r="Y121" s="99">
        <f>rep!Y253</f>
        <v>2.7406099999999999E-2</v>
      </c>
      <c r="Z121" s="99">
        <f>rep!Z253</f>
        <v>2.4331700000000001E-2</v>
      </c>
      <c r="AA121" s="99">
        <f>rep!AA253</f>
        <v>2.09827E-2</v>
      </c>
      <c r="AB121" s="99">
        <f>rep!AB253</f>
        <v>1.74933E-2</v>
      </c>
      <c r="AC121" s="99">
        <f>rep!AC253</f>
        <v>1.4063000000000001E-2</v>
      </c>
      <c r="AD121" s="99">
        <f>rep!AD253</f>
        <v>1.0900999999999999E-2</v>
      </c>
      <c r="AE121" s="99">
        <f>rep!AE253</f>
        <v>8.1622699999999992E-3</v>
      </c>
      <c r="AF121" s="99">
        <f>rep!AF253</f>
        <v>5.9165700000000003E-3</v>
      </c>
      <c r="AG121" s="99">
        <f>rep!AG253</f>
        <v>4.1569600000000003E-3</v>
      </c>
      <c r="AH121" s="99">
        <f>rep!AH253</f>
        <v>2.82899E-3</v>
      </c>
      <c r="AI121" s="99">
        <f>rep!AI253</f>
        <v>1.8595599999999999E-3</v>
      </c>
      <c r="AJ121" s="99">
        <f>rep!AJ253</f>
        <v>1.1752900000000001E-3</v>
      </c>
      <c r="AK121" s="99">
        <f>rep!AK253</f>
        <v>7.1033000000000001E-4</v>
      </c>
      <c r="AL121" s="99">
        <f>rep!AL253</f>
        <v>4.0821199999999997E-4</v>
      </c>
      <c r="AM121" s="99">
        <f>rep!AM253</f>
        <v>2.2187500000000001E-4</v>
      </c>
      <c r="AN121" s="99">
        <f>rep!AN253</f>
        <v>1.13521E-4</v>
      </c>
      <c r="AO121" s="99">
        <f>rep!AO253</f>
        <v>5.4457599999999998E-5</v>
      </c>
      <c r="AP121" s="99">
        <f>rep!AP253</f>
        <v>2.4412700000000001E-5</v>
      </c>
      <c r="AQ121" s="99">
        <f>rep!AQ253</f>
        <v>1.01996E-5</v>
      </c>
      <c r="AR121" s="99">
        <f>rep!AR253</f>
        <v>3.9628999999999998E-6</v>
      </c>
    </row>
    <row r="122" spans="1:52" x14ac:dyDescent="0.2">
      <c r="A122">
        <v>1993</v>
      </c>
      <c r="B122" s="99">
        <f>rep!B254</f>
        <v>1.01883E-7</v>
      </c>
      <c r="C122" s="99">
        <f>rep!C254</f>
        <v>2.2789400000000002E-6</v>
      </c>
      <c r="D122" s="99">
        <f>rep!D254</f>
        <v>3.3601099999999999E-5</v>
      </c>
      <c r="E122" s="99">
        <f>rep!E254</f>
        <v>3.2688500000000001E-4</v>
      </c>
      <c r="F122" s="99">
        <f>rep!F254</f>
        <v>2.1005300000000002E-3</v>
      </c>
      <c r="G122" s="99">
        <f>rep!G254</f>
        <v>8.9280699999999998E-3</v>
      </c>
      <c r="H122" s="99">
        <f>rep!H254</f>
        <v>2.5162500000000001E-2</v>
      </c>
      <c r="I122" s="99">
        <f>rep!I254</f>
        <v>4.7321099999999998E-2</v>
      </c>
      <c r="J122" s="99">
        <f>rep!J254</f>
        <v>6.0616700000000003E-2</v>
      </c>
      <c r="K122" s="99">
        <f>rep!K254</f>
        <v>5.6898400000000002E-2</v>
      </c>
      <c r="L122" s="99">
        <f>rep!L254</f>
        <v>4.8428699999999998E-2</v>
      </c>
      <c r="M122" s="99">
        <f>rep!M254</f>
        <v>4.9399199999999997E-2</v>
      </c>
      <c r="N122" s="99">
        <f>rep!N254</f>
        <v>5.7310100000000003E-2</v>
      </c>
      <c r="O122" s="99">
        <f>rep!O254</f>
        <v>6.2036399999999998E-2</v>
      </c>
      <c r="P122" s="99">
        <f>rep!P254</f>
        <v>6.0585600000000003E-2</v>
      </c>
      <c r="Q122" s="99">
        <f>rep!Q254</f>
        <v>5.7007000000000002E-2</v>
      </c>
      <c r="R122" s="99">
        <f>rep!R254</f>
        <v>5.4354800000000002E-2</v>
      </c>
      <c r="S122" s="99">
        <f>rep!S254</f>
        <v>5.1854999999999998E-2</v>
      </c>
      <c r="T122" s="99">
        <f>rep!T254</f>
        <v>4.8121200000000003E-2</v>
      </c>
      <c r="U122" s="99">
        <f>rep!U254</f>
        <v>4.3476899999999999E-2</v>
      </c>
      <c r="V122" s="99">
        <f>rep!V254</f>
        <v>3.9011299999999999E-2</v>
      </c>
      <c r="W122" s="99">
        <f>rep!W254</f>
        <v>3.5203600000000002E-2</v>
      </c>
      <c r="X122" s="99">
        <f>rep!X254</f>
        <v>3.1885900000000002E-2</v>
      </c>
      <c r="Y122" s="99">
        <f>rep!Y254</f>
        <v>2.87811E-2</v>
      </c>
      <c r="Z122" s="99">
        <f>rep!Z254</f>
        <v>2.57316E-2</v>
      </c>
      <c r="AA122" s="99">
        <f>rep!AA254</f>
        <v>2.2657199999999999E-2</v>
      </c>
      <c r="AB122" s="99">
        <f>rep!AB254</f>
        <v>1.9521299999999998E-2</v>
      </c>
      <c r="AC122" s="99">
        <f>rep!AC254</f>
        <v>1.6350099999999999E-2</v>
      </c>
      <c r="AD122" s="99">
        <f>rep!AD254</f>
        <v>1.32394E-2</v>
      </c>
      <c r="AE122" s="99">
        <f>rep!AE254</f>
        <v>1.0324699999999999E-2</v>
      </c>
      <c r="AF122" s="99">
        <f>rep!AF254</f>
        <v>7.7358699999999997E-3</v>
      </c>
      <c r="AG122" s="99">
        <f>rep!AG254</f>
        <v>5.5615700000000001E-3</v>
      </c>
      <c r="AH122" s="99">
        <f>rep!AH254</f>
        <v>3.8330500000000002E-3</v>
      </c>
      <c r="AI122" s="99">
        <f>rep!AI254</f>
        <v>2.5295299999999999E-3</v>
      </c>
      <c r="AJ122" s="99">
        <f>rep!AJ254</f>
        <v>1.5953E-3</v>
      </c>
      <c r="AK122" s="99">
        <f>rep!AK254</f>
        <v>9.5878100000000002E-4</v>
      </c>
      <c r="AL122" s="99">
        <f>rep!AL254</f>
        <v>5.4715500000000002E-4</v>
      </c>
      <c r="AM122" s="99">
        <f>rep!AM254</f>
        <v>2.9531499999999999E-4</v>
      </c>
      <c r="AN122" s="99">
        <f>rep!AN254</f>
        <v>1.5014499999999999E-4</v>
      </c>
      <c r="AO122" s="99">
        <f>rep!AO254</f>
        <v>7.1642800000000005E-5</v>
      </c>
      <c r="AP122" s="99">
        <f>rep!AP254</f>
        <v>3.1977300000000003E-5</v>
      </c>
      <c r="AQ122" s="99">
        <f>rep!AQ254</f>
        <v>1.33141E-5</v>
      </c>
      <c r="AR122" s="99">
        <f>rep!AR254</f>
        <v>5.1590899999999996E-6</v>
      </c>
    </row>
    <row r="123" spans="1:52" x14ac:dyDescent="0.2">
      <c r="A123">
        <v>1994</v>
      </c>
      <c r="B123" s="99">
        <f>rep!B255</f>
        <v>9.4560799999999998E-8</v>
      </c>
      <c r="C123" s="99">
        <f>rep!C255</f>
        <v>2.1151400000000001E-6</v>
      </c>
      <c r="D123" s="99">
        <f>rep!D255</f>
        <v>3.1185200000000001E-5</v>
      </c>
      <c r="E123" s="99">
        <f>rep!E255</f>
        <v>3.0336499999999999E-4</v>
      </c>
      <c r="F123" s="99">
        <f>rep!F255</f>
        <v>1.9491599999999999E-3</v>
      </c>
      <c r="G123" s="99">
        <f>rep!G255</f>
        <v>8.2823299999999992E-3</v>
      </c>
      <c r="H123" s="99">
        <f>rep!H255</f>
        <v>2.33253E-2</v>
      </c>
      <c r="I123" s="99">
        <f>rep!I255</f>
        <v>4.3772800000000001E-2</v>
      </c>
      <c r="J123" s="99">
        <f>rep!J255</f>
        <v>5.5698400000000002E-2</v>
      </c>
      <c r="K123" s="99">
        <f>rep!K255</f>
        <v>5.11922E-2</v>
      </c>
      <c r="L123" s="99">
        <f>rep!L255</f>
        <v>4.1415199999999999E-2</v>
      </c>
      <c r="M123" s="99">
        <f>rep!M255</f>
        <v>3.9989200000000003E-2</v>
      </c>
      <c r="N123" s="99">
        <f>rep!N255</f>
        <v>4.58673E-2</v>
      </c>
      <c r="O123" s="99">
        <f>rep!O255</f>
        <v>5.0863100000000001E-2</v>
      </c>
      <c r="P123" s="99">
        <f>rep!P255</f>
        <v>5.2215999999999999E-2</v>
      </c>
      <c r="Q123" s="99">
        <f>rep!Q255</f>
        <v>5.2598199999999998E-2</v>
      </c>
      <c r="R123" s="99">
        <f>rep!R255</f>
        <v>5.37657E-2</v>
      </c>
      <c r="S123" s="99">
        <f>rep!S255</f>
        <v>5.4538299999999998E-2</v>
      </c>
      <c r="T123" s="99">
        <f>rep!T255</f>
        <v>5.3473199999999999E-2</v>
      </c>
      <c r="U123" s="99">
        <f>rep!U255</f>
        <v>5.0643899999999999E-2</v>
      </c>
      <c r="V123" s="99">
        <f>rep!V255</f>
        <v>4.6854699999999999E-2</v>
      </c>
      <c r="W123" s="99">
        <f>rep!W255</f>
        <v>4.2632499999999997E-2</v>
      </c>
      <c r="X123" s="99">
        <f>rep!X255</f>
        <v>3.8229199999999998E-2</v>
      </c>
      <c r="Y123" s="99">
        <f>rep!Y255</f>
        <v>3.38935E-2</v>
      </c>
      <c r="Z123" s="99">
        <f>rep!Z255</f>
        <v>2.98351E-2</v>
      </c>
      <c r="AA123" s="99">
        <f>rep!AA255</f>
        <v>2.6101800000000001E-2</v>
      </c>
      <c r="AB123" s="99">
        <f>rep!AB255</f>
        <v>2.26103E-2</v>
      </c>
      <c r="AC123" s="99">
        <f>rep!AC255</f>
        <v>1.92616E-2</v>
      </c>
      <c r="AD123" s="99">
        <f>rep!AD255</f>
        <v>1.6017300000000002E-2</v>
      </c>
      <c r="AE123" s="99">
        <f>rep!AE255</f>
        <v>1.29114E-2</v>
      </c>
      <c r="AF123" s="99">
        <f>rep!AF255</f>
        <v>1.00278E-2</v>
      </c>
      <c r="AG123" s="99">
        <f>rep!AG255</f>
        <v>7.4659399999999999E-3</v>
      </c>
      <c r="AH123" s="99">
        <f>rep!AH255</f>
        <v>5.3067899999999996E-3</v>
      </c>
      <c r="AI123" s="99">
        <f>rep!AI255</f>
        <v>3.5892699999999999E-3</v>
      </c>
      <c r="AJ123" s="99">
        <f>rep!AJ255</f>
        <v>2.3035E-3</v>
      </c>
      <c r="AK123" s="99">
        <f>rep!AK255</f>
        <v>1.3991699999999999E-3</v>
      </c>
      <c r="AL123" s="99">
        <f>rep!AL255</f>
        <v>8.02373E-4</v>
      </c>
      <c r="AM123" s="99">
        <f>rep!AM255</f>
        <v>4.3332700000000001E-4</v>
      </c>
      <c r="AN123" s="99">
        <f>rep!AN255</f>
        <v>2.1983199999999999E-4</v>
      </c>
      <c r="AO123" s="99">
        <f>rep!AO255</f>
        <v>1.0450099999999999E-4</v>
      </c>
      <c r="AP123" s="99">
        <f>rep!AP255</f>
        <v>4.6436400000000001E-5</v>
      </c>
      <c r="AQ123" s="99">
        <f>rep!AQ255</f>
        <v>1.92466E-5</v>
      </c>
      <c r="AR123" s="99">
        <f>rep!AR255</f>
        <v>7.4258699999999999E-6</v>
      </c>
    </row>
    <row r="124" spans="1:52" x14ac:dyDescent="0.2">
      <c r="A124">
        <v>1995</v>
      </c>
      <c r="B124" s="99">
        <f>rep!B256</f>
        <v>8.9361099999999994E-8</v>
      </c>
      <c r="C124" s="99">
        <f>rep!C256</f>
        <v>1.9988400000000001E-6</v>
      </c>
      <c r="D124" s="99">
        <f>rep!D256</f>
        <v>2.9470400000000002E-5</v>
      </c>
      <c r="E124" s="99">
        <f>rep!E256</f>
        <v>2.8668500000000001E-4</v>
      </c>
      <c r="F124" s="99">
        <f>rep!F256</f>
        <v>1.8420000000000001E-3</v>
      </c>
      <c r="G124" s="99">
        <f>rep!G256</f>
        <v>7.8271199999999999E-3</v>
      </c>
      <c r="H124" s="99">
        <f>rep!H256</f>
        <v>2.20442E-2</v>
      </c>
      <c r="I124" s="99">
        <f>rep!I256</f>
        <v>4.1373500000000001E-2</v>
      </c>
      <c r="J124" s="99">
        <f>rep!J256</f>
        <v>5.26627E-2</v>
      </c>
      <c r="K124" s="99">
        <f>rep!K256</f>
        <v>4.8442800000000001E-2</v>
      </c>
      <c r="L124" s="99">
        <f>rep!L256</f>
        <v>3.9230599999999997E-2</v>
      </c>
      <c r="M124" s="99">
        <f>rep!M256</f>
        <v>3.7774799999999997E-2</v>
      </c>
      <c r="N124" s="99">
        <f>rep!N256</f>
        <v>4.2866099999999997E-2</v>
      </c>
      <c r="O124" s="99">
        <f>rep!O256</f>
        <v>4.6604399999999997E-2</v>
      </c>
      <c r="P124" s="99">
        <f>rep!P256</f>
        <v>4.65309E-2</v>
      </c>
      <c r="Q124" s="99">
        <f>rep!Q256</f>
        <v>4.5745599999999997E-2</v>
      </c>
      <c r="R124" s="99">
        <f>rep!R256</f>
        <v>4.66542E-2</v>
      </c>
      <c r="S124" s="99">
        <f>rep!S256</f>
        <v>4.8571799999999998E-2</v>
      </c>
      <c r="T124" s="99">
        <f>rep!T256</f>
        <v>4.9942800000000002E-2</v>
      </c>
      <c r="U124" s="99">
        <f>rep!U256</f>
        <v>5.0165599999999998E-2</v>
      </c>
      <c r="V124" s="99">
        <f>rep!V256</f>
        <v>4.9257099999999998E-2</v>
      </c>
      <c r="W124" s="99">
        <f>rep!W256</f>
        <v>4.7202500000000001E-2</v>
      </c>
      <c r="X124" s="99">
        <f>rep!X256</f>
        <v>4.40247E-2</v>
      </c>
      <c r="Y124" s="99">
        <f>rep!Y256</f>
        <v>3.9995999999999997E-2</v>
      </c>
      <c r="Z124" s="99">
        <f>rep!Z256</f>
        <v>3.5542700000000003E-2</v>
      </c>
      <c r="AA124" s="99">
        <f>rep!AA256</f>
        <v>3.1039600000000001E-2</v>
      </c>
      <c r="AB124" s="99">
        <f>rep!AB256</f>
        <v>2.6716500000000001E-2</v>
      </c>
      <c r="AC124" s="99">
        <f>rep!AC256</f>
        <v>2.2670699999999998E-2</v>
      </c>
      <c r="AD124" s="99">
        <f>rep!AD256</f>
        <v>1.8915000000000001E-2</v>
      </c>
      <c r="AE124" s="99">
        <f>rep!AE256</f>
        <v>1.5433799999999999E-2</v>
      </c>
      <c r="AF124" s="99">
        <f>rep!AF256</f>
        <v>1.22302E-2</v>
      </c>
      <c r="AG124" s="99">
        <f>rep!AG256</f>
        <v>9.3429700000000008E-3</v>
      </c>
      <c r="AH124" s="99">
        <f>rep!AH256</f>
        <v>6.8338000000000001E-3</v>
      </c>
      <c r="AI124" s="99">
        <f>rep!AI256</f>
        <v>4.7577499999999998E-3</v>
      </c>
      <c r="AJ124" s="99">
        <f>rep!AJ256</f>
        <v>3.13737E-3</v>
      </c>
      <c r="AK124" s="99">
        <f>rep!AK256</f>
        <v>1.95162E-3</v>
      </c>
      <c r="AL124" s="99">
        <f>rep!AL256</f>
        <v>1.1414299999999999E-3</v>
      </c>
      <c r="AM124" s="99">
        <f>rep!AM256</f>
        <v>6.2592699999999997E-4</v>
      </c>
      <c r="AN124" s="99">
        <f>rep!AN256</f>
        <v>3.2108199999999999E-4</v>
      </c>
      <c r="AO124" s="99">
        <f>rep!AO256</f>
        <v>1.5376699999999999E-4</v>
      </c>
      <c r="AP124" s="99">
        <f>rep!AP256</f>
        <v>6.8631600000000002E-5</v>
      </c>
      <c r="AQ124" s="99">
        <f>rep!AQ256</f>
        <v>2.8506299999999998E-5</v>
      </c>
      <c r="AR124" s="99">
        <f>rep!AR256</f>
        <v>1.1003600000000001E-5</v>
      </c>
    </row>
    <row r="125" spans="1:52" x14ac:dyDescent="0.2">
      <c r="A125">
        <v>1996</v>
      </c>
      <c r="B125" s="99">
        <f>rep!B257</f>
        <v>8.9305299999999994E-8</v>
      </c>
      <c r="C125" s="99">
        <f>rep!C257</f>
        <v>1.99758E-6</v>
      </c>
      <c r="D125" s="99">
        <f>rep!D257</f>
        <v>2.9451800000000002E-5</v>
      </c>
      <c r="E125" s="99">
        <f>rep!E257</f>
        <v>2.8650099999999999E-4</v>
      </c>
      <c r="F125" s="99">
        <f>rep!F257</f>
        <v>1.84077E-3</v>
      </c>
      <c r="G125" s="99">
        <f>rep!G257</f>
        <v>7.8213899999999992E-3</v>
      </c>
      <c r="H125" s="99">
        <f>rep!H257</f>
        <v>2.2024499999999999E-2</v>
      </c>
      <c r="I125" s="99">
        <f>rep!I257</f>
        <v>4.1317100000000002E-2</v>
      </c>
      <c r="J125" s="99">
        <f>rep!J257</f>
        <v>5.25126E-2</v>
      </c>
      <c r="K125" s="99">
        <f>rep!K257</f>
        <v>4.8071900000000001E-2</v>
      </c>
      <c r="L125" s="99">
        <f>rep!L257</f>
        <v>3.8446300000000003E-2</v>
      </c>
      <c r="M125" s="99">
        <f>rep!M257</f>
        <v>3.6435000000000002E-2</v>
      </c>
      <c r="N125" s="99">
        <f>rep!N257</f>
        <v>4.1022700000000002E-2</v>
      </c>
      <c r="O125" s="99">
        <f>rep!O257</f>
        <v>4.4460899999999998E-2</v>
      </c>
      <c r="P125" s="99">
        <f>rep!P257</f>
        <v>4.4188199999999997E-2</v>
      </c>
      <c r="Q125" s="99">
        <f>rep!Q257</f>
        <v>4.3025099999999997E-2</v>
      </c>
      <c r="R125" s="99">
        <f>rep!R257</f>
        <v>4.3226899999999999E-2</v>
      </c>
      <c r="S125" s="99">
        <f>rep!S257</f>
        <v>4.4273699999999999E-2</v>
      </c>
      <c r="T125" s="99">
        <f>rep!T257</f>
        <v>4.50201E-2</v>
      </c>
      <c r="U125" s="99">
        <f>rep!U257</f>
        <v>4.5308500000000002E-2</v>
      </c>
      <c r="V125" s="99">
        <f>rep!V257</f>
        <v>4.5399099999999998E-2</v>
      </c>
      <c r="W125" s="99">
        <f>rep!W257</f>
        <v>4.5164500000000003E-2</v>
      </c>
      <c r="X125" s="99">
        <f>rep!X257</f>
        <v>4.4192000000000002E-2</v>
      </c>
      <c r="Y125" s="99">
        <f>rep!Y257</f>
        <v>4.2205899999999998E-2</v>
      </c>
      <c r="Z125" s="99">
        <f>rep!Z257</f>
        <v>3.92162E-2</v>
      </c>
      <c r="AA125" s="99">
        <f>rep!AA257</f>
        <v>3.5441E-2</v>
      </c>
      <c r="AB125" s="99">
        <f>rep!AB257</f>
        <v>3.11933E-2</v>
      </c>
      <c r="AC125" s="99">
        <f>rep!AC257</f>
        <v>2.67884E-2</v>
      </c>
      <c r="AD125" s="99">
        <f>rep!AD257</f>
        <v>2.2474999999999998E-2</v>
      </c>
      <c r="AE125" s="99">
        <f>rep!AE257</f>
        <v>1.8409700000000001E-2</v>
      </c>
      <c r="AF125" s="99">
        <f>rep!AF257</f>
        <v>1.46778E-2</v>
      </c>
      <c r="AG125" s="99">
        <f>rep!AG257</f>
        <v>1.13314E-2</v>
      </c>
      <c r="AH125" s="99">
        <f>rep!AH257</f>
        <v>8.4161600000000007E-3</v>
      </c>
      <c r="AI125" s="99">
        <f>rep!AI257</f>
        <v>5.9731999999999997E-3</v>
      </c>
      <c r="AJ125" s="99">
        <f>rep!AJ257</f>
        <v>4.0253900000000002E-3</v>
      </c>
      <c r="AK125" s="99">
        <f>rep!AK257</f>
        <v>2.5616599999999999E-3</v>
      </c>
      <c r="AL125" s="99">
        <f>rep!AL257</f>
        <v>1.5323400000000001E-3</v>
      </c>
      <c r="AM125" s="99">
        <f>rep!AM257</f>
        <v>8.5842199999999996E-4</v>
      </c>
      <c r="AN125" s="99">
        <f>rep!AN257</f>
        <v>4.4902700000000001E-4</v>
      </c>
      <c r="AO125" s="99">
        <f>rep!AO257</f>
        <v>2.1880099999999999E-4</v>
      </c>
      <c r="AP125" s="99">
        <f>rep!AP257</f>
        <v>9.9132800000000001E-5</v>
      </c>
      <c r="AQ125" s="99">
        <f>rep!AQ257</f>
        <v>4.1698900000000002E-5</v>
      </c>
      <c r="AR125" s="99">
        <f>rep!AR257</f>
        <v>1.62647E-5</v>
      </c>
    </row>
    <row r="126" spans="1:52" x14ac:dyDescent="0.2">
      <c r="A126">
        <v>1997</v>
      </c>
      <c r="B126" s="99">
        <f>rep!B258</f>
        <v>9.7933900000000003E-8</v>
      </c>
      <c r="C126" s="99">
        <f>rep!C258</f>
        <v>2.1905800000000001E-6</v>
      </c>
      <c r="D126" s="99">
        <f>rep!D258</f>
        <v>3.2296899999999999E-5</v>
      </c>
      <c r="E126" s="99">
        <f>rep!E258</f>
        <v>3.1417000000000001E-4</v>
      </c>
      <c r="F126" s="99">
        <f>rep!F258</f>
        <v>2.0184299999999999E-3</v>
      </c>
      <c r="G126" s="99">
        <f>rep!G258</f>
        <v>8.5752099999999998E-3</v>
      </c>
      <c r="H126" s="99">
        <f>rep!H258</f>
        <v>2.4139299999999999E-2</v>
      </c>
      <c r="I126" s="99">
        <f>rep!I258</f>
        <v>4.5241499999999997E-2</v>
      </c>
      <c r="J126" s="99">
        <f>rep!J258</f>
        <v>5.7326500000000002E-2</v>
      </c>
      <c r="K126" s="99">
        <f>rep!K258</f>
        <v>5.1957799999999998E-2</v>
      </c>
      <c r="L126" s="99">
        <f>rep!L258</f>
        <v>4.04553E-2</v>
      </c>
      <c r="M126" s="99">
        <f>rep!M258</f>
        <v>3.6960300000000001E-2</v>
      </c>
      <c r="N126" s="99">
        <f>rep!N258</f>
        <v>4.0767100000000001E-2</v>
      </c>
      <c r="O126" s="99">
        <f>rep!O258</f>
        <v>4.3739300000000002E-2</v>
      </c>
      <c r="P126" s="99">
        <f>rep!P258</f>
        <v>4.2999999999999997E-2</v>
      </c>
      <c r="Q126" s="99">
        <f>rep!Q258</f>
        <v>4.1296199999999998E-2</v>
      </c>
      <c r="R126" s="99">
        <f>rep!R258</f>
        <v>4.0927600000000001E-2</v>
      </c>
      <c r="S126" s="99">
        <f>rep!S258</f>
        <v>4.1410200000000001E-2</v>
      </c>
      <c r="T126" s="99">
        <f>rep!T258</f>
        <v>4.1584599999999999E-2</v>
      </c>
      <c r="U126" s="99">
        <f>rep!U258</f>
        <v>4.1298700000000001E-2</v>
      </c>
      <c r="V126" s="99">
        <f>rep!V258</f>
        <v>4.09343E-2</v>
      </c>
      <c r="W126" s="99">
        <f>rep!W258</f>
        <v>4.05948E-2</v>
      </c>
      <c r="X126" s="99">
        <f>rep!X258</f>
        <v>4.0076100000000003E-2</v>
      </c>
      <c r="Y126" s="99">
        <f>rep!Y258</f>
        <v>3.9139599999999997E-2</v>
      </c>
      <c r="Z126" s="99">
        <f>rep!Z258</f>
        <v>3.76084E-2</v>
      </c>
      <c r="AA126" s="99">
        <f>rep!AA258</f>
        <v>3.5366700000000001E-2</v>
      </c>
      <c r="AB126" s="99">
        <f>rep!AB258</f>
        <v>3.2398400000000001E-2</v>
      </c>
      <c r="AC126" s="99">
        <f>rep!AC258</f>
        <v>2.8820599999999998E-2</v>
      </c>
      <c r="AD126" s="99">
        <f>rep!AD258</f>
        <v>2.4854999999999999E-2</v>
      </c>
      <c r="AE126" s="99">
        <f>rep!AE258</f>
        <v>2.0759E-2</v>
      </c>
      <c r="AF126" s="99">
        <f>rep!AF258</f>
        <v>1.6766799999999998E-2</v>
      </c>
      <c r="AG126" s="99">
        <f>rep!AG258</f>
        <v>1.30627E-2</v>
      </c>
      <c r="AH126" s="99">
        <f>rep!AH258</f>
        <v>9.7784399999999994E-3</v>
      </c>
      <c r="AI126" s="99">
        <f>rep!AI258</f>
        <v>6.9990800000000004E-3</v>
      </c>
      <c r="AJ126" s="99">
        <f>rep!AJ258</f>
        <v>4.7644599999999999E-3</v>
      </c>
      <c r="AK126" s="99">
        <f>rep!AK258</f>
        <v>3.06821E-3</v>
      </c>
      <c r="AL126" s="99">
        <f>rep!AL258</f>
        <v>1.86017E-3</v>
      </c>
      <c r="AM126" s="99">
        <f>rep!AM258</f>
        <v>1.05732E-3</v>
      </c>
      <c r="AN126" s="99">
        <f>rep!AN258</f>
        <v>5.6148899999999998E-4</v>
      </c>
      <c r="AO126" s="99">
        <f>rep!AO258</f>
        <v>2.7780900000000001E-4</v>
      </c>
      <c r="AP126" s="99">
        <f>rep!AP258</f>
        <v>1.2777700000000001E-4</v>
      </c>
      <c r="AQ126" s="99">
        <f>rep!AQ258</f>
        <v>5.4537899999999998E-5</v>
      </c>
      <c r="AR126" s="99">
        <f>rep!AR258</f>
        <v>2.1571200000000001E-5</v>
      </c>
    </row>
    <row r="127" spans="1:52" x14ac:dyDescent="0.2">
      <c r="A127">
        <v>1998</v>
      </c>
      <c r="B127" s="99">
        <f>rep!B259</f>
        <v>1.3795499999999999E-7</v>
      </c>
      <c r="C127" s="99">
        <f>rep!C259</f>
        <v>3.0857299999999999E-6</v>
      </c>
      <c r="D127" s="99">
        <f>rep!D259</f>
        <v>4.54931E-5</v>
      </c>
      <c r="E127" s="99">
        <f>rep!E259</f>
        <v>4.4250399999999998E-4</v>
      </c>
      <c r="F127" s="99">
        <f>rep!F259</f>
        <v>2.84249E-3</v>
      </c>
      <c r="G127" s="99">
        <f>rep!G259</f>
        <v>1.2071699999999999E-2</v>
      </c>
      <c r="H127" s="99">
        <f>rep!H259</f>
        <v>3.3948899999999997E-2</v>
      </c>
      <c r="I127" s="99">
        <f>rep!I259</f>
        <v>6.3447100000000006E-2</v>
      </c>
      <c r="J127" s="99">
        <f>rep!J259</f>
        <v>7.9670199999999997E-2</v>
      </c>
      <c r="K127" s="99">
        <f>rep!K259</f>
        <v>7.0036000000000001E-2</v>
      </c>
      <c r="L127" s="99">
        <f>rep!L259</f>
        <v>4.9932799999999999E-2</v>
      </c>
      <c r="M127" s="99">
        <f>rep!M259</f>
        <v>3.9797899999999997E-2</v>
      </c>
      <c r="N127" s="99">
        <f>rep!N259</f>
        <v>4.0469499999999999E-2</v>
      </c>
      <c r="O127" s="99">
        <f>rep!O259</f>
        <v>4.2127400000000002E-2</v>
      </c>
      <c r="P127" s="99">
        <f>rep!P259</f>
        <v>4.04705E-2</v>
      </c>
      <c r="Q127" s="99">
        <f>rep!Q259</f>
        <v>3.7807300000000002E-2</v>
      </c>
      <c r="R127" s="99">
        <f>rep!R259</f>
        <v>3.6488399999999997E-2</v>
      </c>
      <c r="S127" s="99">
        <f>rep!S259</f>
        <v>3.6162600000000003E-2</v>
      </c>
      <c r="T127" s="99">
        <f>rep!T259</f>
        <v>3.5694499999999997E-2</v>
      </c>
      <c r="U127" s="99">
        <f>rep!U259</f>
        <v>3.4861099999999999E-2</v>
      </c>
      <c r="V127" s="99">
        <f>rep!V259</f>
        <v>3.3995200000000003E-2</v>
      </c>
      <c r="W127" s="99">
        <f>rep!W259</f>
        <v>3.3238799999999999E-2</v>
      </c>
      <c r="X127" s="99">
        <f>rep!X259</f>
        <v>3.2492800000000002E-2</v>
      </c>
      <c r="Y127" s="99">
        <f>rep!Y259</f>
        <v>3.1643499999999998E-2</v>
      </c>
      <c r="Z127" s="99">
        <f>rep!Z259</f>
        <v>3.0607599999999999E-2</v>
      </c>
      <c r="AA127" s="99">
        <f>rep!AA259</f>
        <v>2.9278800000000001E-2</v>
      </c>
      <c r="AB127" s="99">
        <f>rep!AB259</f>
        <v>2.7534200000000002E-2</v>
      </c>
      <c r="AC127" s="99">
        <f>rep!AC259</f>
        <v>2.5292800000000001E-2</v>
      </c>
      <c r="AD127" s="99">
        <f>rep!AD259</f>
        <v>2.2562100000000002E-2</v>
      </c>
      <c r="AE127" s="99">
        <f>rep!AE259</f>
        <v>1.9446499999999999E-2</v>
      </c>
      <c r="AF127" s="99">
        <f>rep!AF259</f>
        <v>1.61256E-2</v>
      </c>
      <c r="AG127" s="99">
        <f>rep!AG259</f>
        <v>1.28153E-2</v>
      </c>
      <c r="AH127" s="99">
        <f>rep!AH259</f>
        <v>9.7243799999999995E-3</v>
      </c>
      <c r="AI127" s="99">
        <f>rep!AI259</f>
        <v>7.0188400000000001E-3</v>
      </c>
      <c r="AJ127" s="99">
        <f>rep!AJ259</f>
        <v>4.8000500000000001E-3</v>
      </c>
      <c r="AK127" s="99">
        <f>rep!AK259</f>
        <v>3.0982000000000002E-3</v>
      </c>
      <c r="AL127" s="99">
        <f>rep!AL259</f>
        <v>1.8803100000000001E-3</v>
      </c>
      <c r="AM127" s="99">
        <f>rep!AM259</f>
        <v>1.06934E-3</v>
      </c>
      <c r="AN127" s="99">
        <f>rep!AN259</f>
        <v>5.6812599999999996E-4</v>
      </c>
      <c r="AO127" s="99">
        <f>rep!AO259</f>
        <v>2.8124999999999998E-4</v>
      </c>
      <c r="AP127" s="99">
        <f>rep!AP259</f>
        <v>1.2945400000000001E-4</v>
      </c>
      <c r="AQ127" s="99">
        <f>rep!AQ259</f>
        <v>5.5301499999999999E-5</v>
      </c>
      <c r="AR127" s="99">
        <f>rep!AR259</f>
        <v>2.1894499999999998E-5</v>
      </c>
    </row>
    <row r="128" spans="1:52" x14ac:dyDescent="0.2">
      <c r="A128">
        <v>1999</v>
      </c>
      <c r="B128" s="99">
        <f>rep!B260</f>
        <v>1.9205900000000001E-7</v>
      </c>
      <c r="C128" s="99">
        <f>rep!C260</f>
        <v>4.29589E-6</v>
      </c>
      <c r="D128" s="99">
        <f>rep!D260</f>
        <v>6.33338E-5</v>
      </c>
      <c r="E128" s="99">
        <f>rep!E260</f>
        <v>6.1601899999999998E-4</v>
      </c>
      <c r="F128" s="99">
        <f>rep!F260</f>
        <v>3.9568399999999997E-3</v>
      </c>
      <c r="G128" s="99">
        <f>rep!G260</f>
        <v>1.68016E-2</v>
      </c>
      <c r="H128" s="99">
        <f>rep!H260</f>
        <v>4.7232099999999999E-2</v>
      </c>
      <c r="I128" s="99">
        <f>rep!I260</f>
        <v>8.8170600000000002E-2</v>
      </c>
      <c r="J128" s="99">
        <f>rep!J260</f>
        <v>0.110301</v>
      </c>
      <c r="K128" s="99">
        <f>rep!K260</f>
        <v>9.5697000000000004E-2</v>
      </c>
      <c r="L128" s="99">
        <f>rep!L260</f>
        <v>6.5417100000000006E-2</v>
      </c>
      <c r="M128" s="99">
        <f>rep!M260</f>
        <v>4.8081600000000002E-2</v>
      </c>
      <c r="N128" s="99">
        <f>rep!N260</f>
        <v>4.5686400000000002E-2</v>
      </c>
      <c r="O128" s="99">
        <f>rep!O260</f>
        <v>4.5291499999999998E-2</v>
      </c>
      <c r="P128" s="99">
        <f>rep!P260</f>
        <v>4.0779299999999997E-2</v>
      </c>
      <c r="Q128" s="99">
        <f>rep!Q260</f>
        <v>3.4832299999999997E-2</v>
      </c>
      <c r="R128" s="99">
        <f>rep!R260</f>
        <v>3.0771300000000001E-2</v>
      </c>
      <c r="S128" s="99">
        <f>rep!S260</f>
        <v>2.86777E-2</v>
      </c>
      <c r="T128" s="99">
        <f>rep!T260</f>
        <v>2.7234700000000001E-2</v>
      </c>
      <c r="U128" s="99">
        <f>rep!U260</f>
        <v>2.5839299999999999E-2</v>
      </c>
      <c r="V128" s="99">
        <f>rep!V260</f>
        <v>2.45737E-2</v>
      </c>
      <c r="W128" s="99">
        <f>rep!W260</f>
        <v>2.3511799999999999E-2</v>
      </c>
      <c r="X128" s="99">
        <f>rep!X260</f>
        <v>2.25741E-2</v>
      </c>
      <c r="Y128" s="99">
        <f>rep!Y260</f>
        <v>2.1682300000000002E-2</v>
      </c>
      <c r="Z128" s="99">
        <f>rep!Z260</f>
        <v>2.07998E-2</v>
      </c>
      <c r="AA128" s="99">
        <f>rep!AA260</f>
        <v>1.9877300000000001E-2</v>
      </c>
      <c r="AB128" s="99">
        <f>rep!AB260</f>
        <v>1.88317E-2</v>
      </c>
      <c r="AC128" s="99">
        <f>rep!AC260</f>
        <v>1.7570100000000002E-2</v>
      </c>
      <c r="AD128" s="99">
        <f>rep!AD260</f>
        <v>1.6024E-2</v>
      </c>
      <c r="AE128" s="99">
        <f>rep!AE260</f>
        <v>1.4176899999999999E-2</v>
      </c>
      <c r="AF128" s="99">
        <f>rep!AF260</f>
        <v>1.208E-2</v>
      </c>
      <c r="AG128" s="99">
        <f>rep!AG260</f>
        <v>9.8499399999999997E-3</v>
      </c>
      <c r="AH128" s="99">
        <f>rep!AH260</f>
        <v>7.6427500000000002E-3</v>
      </c>
      <c r="AI128" s="99">
        <f>rep!AI260</f>
        <v>5.6162800000000004E-3</v>
      </c>
      <c r="AJ128" s="99">
        <f>rep!AJ260</f>
        <v>3.8928500000000002E-3</v>
      </c>
      <c r="AK128" s="99">
        <f>rep!AK260</f>
        <v>2.5362499999999999E-3</v>
      </c>
      <c r="AL128" s="99">
        <f>rep!AL260</f>
        <v>1.5485E-3</v>
      </c>
      <c r="AM128" s="99">
        <f>rep!AM260</f>
        <v>8.8365600000000002E-4</v>
      </c>
      <c r="AN128" s="99">
        <f>rep!AN260</f>
        <v>4.7024099999999999E-4</v>
      </c>
      <c r="AO128" s="99">
        <f>rep!AO260</f>
        <v>2.3289799999999999E-4</v>
      </c>
      <c r="AP128" s="99">
        <f>rep!AP260</f>
        <v>1.07173E-4</v>
      </c>
      <c r="AQ128" s="99">
        <f>rep!AQ260</f>
        <v>4.5756500000000001E-5</v>
      </c>
      <c r="AR128" s="99">
        <f>rep!AR260</f>
        <v>1.8102500000000002E-5</v>
      </c>
    </row>
    <row r="129" spans="1:81" x14ac:dyDescent="0.2">
      <c r="A129">
        <v>2000</v>
      </c>
      <c r="B129" s="99">
        <f>rep!B261</f>
        <v>1.87235E-7</v>
      </c>
      <c r="C129" s="99">
        <f>rep!C261</f>
        <v>4.1880200000000001E-6</v>
      </c>
      <c r="D129" s="99">
        <f>rep!D261</f>
        <v>6.1744999999999999E-5</v>
      </c>
      <c r="E129" s="99">
        <f>rep!E261</f>
        <v>6.0060099999999998E-4</v>
      </c>
      <c r="F129" s="99">
        <f>rep!F261</f>
        <v>3.85828E-3</v>
      </c>
      <c r="G129" s="99">
        <f>rep!G261</f>
        <v>1.63879E-2</v>
      </c>
      <c r="H129" s="99">
        <f>rep!H261</f>
        <v>4.61045E-2</v>
      </c>
      <c r="I129" s="99">
        <f>rep!I261</f>
        <v>8.6256700000000006E-2</v>
      </c>
      <c r="J129" s="99">
        <f>rep!J261</f>
        <v>0.108679</v>
      </c>
      <c r="K129" s="99">
        <f>rep!K261</f>
        <v>9.6613500000000005E-2</v>
      </c>
      <c r="L129" s="99">
        <f>rep!L261</f>
        <v>7.1085700000000002E-2</v>
      </c>
      <c r="M129" s="99">
        <f>rep!M261</f>
        <v>5.9201799999999999E-2</v>
      </c>
      <c r="N129" s="99">
        <f>rep!N261</f>
        <v>6.0537500000000001E-2</v>
      </c>
      <c r="O129" s="99">
        <f>rep!O261</f>
        <v>6.0293399999999997E-2</v>
      </c>
      <c r="P129" s="99">
        <f>rep!P261</f>
        <v>5.26702E-2</v>
      </c>
      <c r="Q129" s="99">
        <f>rep!Q261</f>
        <v>4.2443799999999997E-2</v>
      </c>
      <c r="R129" s="99">
        <f>rep!R261</f>
        <v>3.4690100000000001E-2</v>
      </c>
      <c r="S129" s="99">
        <f>rep!S261</f>
        <v>2.9835E-2</v>
      </c>
      <c r="T129" s="99">
        <f>rep!T261</f>
        <v>2.6201599999999999E-2</v>
      </c>
      <c r="U129" s="99">
        <f>rep!U261</f>
        <v>2.29924E-2</v>
      </c>
      <c r="V129" s="99">
        <f>rep!V261</f>
        <v>2.0348600000000001E-2</v>
      </c>
      <c r="W129" s="99">
        <f>rep!W261</f>
        <v>1.8386099999999999E-2</v>
      </c>
      <c r="X129" s="99">
        <f>rep!X261</f>
        <v>1.6942100000000002E-2</v>
      </c>
      <c r="Y129" s="99">
        <f>rep!Y261</f>
        <v>1.5806899999999999E-2</v>
      </c>
      <c r="Z129" s="99">
        <f>rep!Z261</f>
        <v>1.48532E-2</v>
      </c>
      <c r="AA129" s="99">
        <f>rep!AA261</f>
        <v>1.4003399999999999E-2</v>
      </c>
      <c r="AB129" s="99">
        <f>rep!AB261</f>
        <v>1.31834E-2</v>
      </c>
      <c r="AC129" s="99">
        <f>rep!AC261</f>
        <v>1.23141E-2</v>
      </c>
      <c r="AD129" s="99">
        <f>rep!AD261</f>
        <v>1.13227E-2</v>
      </c>
      <c r="AE129" s="99">
        <f>rep!AE261</f>
        <v>1.01596E-2</v>
      </c>
      <c r="AF129" s="99">
        <f>rep!AF261</f>
        <v>8.8167499999999999E-3</v>
      </c>
      <c r="AG129" s="99">
        <f>rep!AG261</f>
        <v>7.3386600000000003E-3</v>
      </c>
      <c r="AH129" s="99">
        <f>rep!AH261</f>
        <v>5.8156400000000004E-3</v>
      </c>
      <c r="AI129" s="99">
        <f>rep!AI261</f>
        <v>4.3607100000000003E-3</v>
      </c>
      <c r="AJ129" s="99">
        <f>rep!AJ261</f>
        <v>3.0782100000000001E-3</v>
      </c>
      <c r="AK129" s="99">
        <f>rep!AK261</f>
        <v>2.03732E-3</v>
      </c>
      <c r="AL129" s="99">
        <f>rep!AL261</f>
        <v>1.2601800000000001E-3</v>
      </c>
      <c r="AM129" s="99">
        <f>rep!AM261</f>
        <v>7.2661799999999995E-4</v>
      </c>
      <c r="AN129" s="99">
        <f>rep!AN261</f>
        <v>3.8974799999999998E-4</v>
      </c>
      <c r="AO129" s="99">
        <f>rep!AO261</f>
        <v>1.94155E-4</v>
      </c>
      <c r="AP129" s="99">
        <f>rep!AP261</f>
        <v>8.9705399999999997E-5</v>
      </c>
      <c r="AQ129" s="99">
        <f>rep!AQ261</f>
        <v>3.8398600000000002E-5</v>
      </c>
      <c r="AR129" s="99">
        <f>rep!AR261</f>
        <v>1.5214100000000001E-5</v>
      </c>
    </row>
    <row r="130" spans="1:81" x14ac:dyDescent="0.2">
      <c r="A130">
        <v>2001</v>
      </c>
      <c r="B130" s="99">
        <f>rep!B262</f>
        <v>1.77299E-7</v>
      </c>
      <c r="C130" s="99">
        <f>rep!C262</f>
        <v>3.9657900000000004E-6</v>
      </c>
      <c r="D130" s="99">
        <f>rep!D262</f>
        <v>5.8468899999999999E-5</v>
      </c>
      <c r="E130" s="99">
        <f>rep!E262</f>
        <v>5.6873999999999998E-4</v>
      </c>
      <c r="F130" s="99">
        <f>rep!F262</f>
        <v>3.6536899999999998E-3</v>
      </c>
      <c r="G130" s="99">
        <f>rep!G262</f>
        <v>1.55199E-2</v>
      </c>
      <c r="H130" s="99">
        <f>rep!H262</f>
        <v>4.3668999999999999E-2</v>
      </c>
      <c r="I130" s="99">
        <f>rep!I262</f>
        <v>8.1737000000000004E-2</v>
      </c>
      <c r="J130" s="99">
        <f>rep!J262</f>
        <v>0.10313600000000001</v>
      </c>
      <c r="K130" s="99">
        <f>rep!K262</f>
        <v>9.2155000000000001E-2</v>
      </c>
      <c r="L130" s="99">
        <f>rep!L262</f>
        <v>6.8876499999999993E-2</v>
      </c>
      <c r="M130" s="99">
        <f>rep!M262</f>
        <v>5.9003100000000003E-2</v>
      </c>
      <c r="N130" s="99">
        <f>rep!N262</f>
        <v>6.1979199999999998E-2</v>
      </c>
      <c r="O130" s="99">
        <f>rep!O262</f>
        <v>6.3621399999999995E-2</v>
      </c>
      <c r="P130" s="99">
        <f>rep!P262</f>
        <v>5.8339200000000001E-2</v>
      </c>
      <c r="Q130" s="99">
        <f>rep!Q262</f>
        <v>5.0356600000000001E-2</v>
      </c>
      <c r="R130" s="99">
        <f>rep!R262</f>
        <v>4.3819999999999998E-2</v>
      </c>
      <c r="S130" s="99">
        <f>rep!S262</f>
        <v>3.8566400000000001E-2</v>
      </c>
      <c r="T130" s="99">
        <f>rep!T262</f>
        <v>3.3121200000000003E-2</v>
      </c>
      <c r="U130" s="99">
        <f>rep!U262</f>
        <v>2.74544E-2</v>
      </c>
      <c r="V130" s="99">
        <f>rep!V262</f>
        <v>2.24467E-2</v>
      </c>
      <c r="W130" s="99">
        <f>rep!W262</f>
        <v>1.8575299999999999E-2</v>
      </c>
      <c r="X130" s="99">
        <f>rep!X262</f>
        <v>1.5724700000000001E-2</v>
      </c>
      <c r="Y130" s="99">
        <f>rep!Y262</f>
        <v>1.36177E-2</v>
      </c>
      <c r="Z130" s="99">
        <f>rep!Z262</f>
        <v>1.20502E-2</v>
      </c>
      <c r="AA130" s="99">
        <f>rep!AA262</f>
        <v>1.0872700000000001E-2</v>
      </c>
      <c r="AB130" s="99">
        <f>rep!AB262</f>
        <v>9.94571E-3</v>
      </c>
      <c r="AC130" s="99">
        <f>rep!AC262</f>
        <v>9.1401099999999999E-3</v>
      </c>
      <c r="AD130" s="99">
        <f>rep!AD262</f>
        <v>8.3500199999999997E-3</v>
      </c>
      <c r="AE130" s="99">
        <f>rep!AE262</f>
        <v>7.5003700000000001E-3</v>
      </c>
      <c r="AF130" s="99">
        <f>rep!AF262</f>
        <v>6.5534199999999999E-3</v>
      </c>
      <c r="AG130" s="99">
        <f>rep!AG262</f>
        <v>5.5144699999999996E-3</v>
      </c>
      <c r="AH130" s="99">
        <f>rep!AH262</f>
        <v>4.4296200000000004E-3</v>
      </c>
      <c r="AI130" s="99">
        <f>rep!AI262</f>
        <v>3.3716900000000001E-3</v>
      </c>
      <c r="AJ130" s="99">
        <f>rep!AJ262</f>
        <v>2.4173599999999999E-3</v>
      </c>
      <c r="AK130" s="99">
        <f>rep!AK262</f>
        <v>1.62474E-3</v>
      </c>
      <c r="AL130" s="99">
        <f>rep!AL262</f>
        <v>1.0199199999999999E-3</v>
      </c>
      <c r="AM130" s="99">
        <f>rep!AM262</f>
        <v>5.9625800000000001E-4</v>
      </c>
      <c r="AN130" s="99">
        <f>rep!AN262</f>
        <v>3.2391000000000001E-4</v>
      </c>
      <c r="AO130" s="99">
        <f>rep!AO262</f>
        <v>1.6322400000000001E-4</v>
      </c>
      <c r="AP130" s="99">
        <f>rep!AP262</f>
        <v>7.6195199999999999E-5</v>
      </c>
      <c r="AQ130" s="99">
        <f>rep!AQ262</f>
        <v>3.29153E-5</v>
      </c>
      <c r="AR130" s="99">
        <f>rep!AR262</f>
        <v>1.31471E-5</v>
      </c>
    </row>
    <row r="131" spans="1:81" x14ac:dyDescent="0.2">
      <c r="A131">
        <v>2002</v>
      </c>
      <c r="B131" s="99">
        <f>rep!B263</f>
        <v>1.8895899999999999E-7</v>
      </c>
      <c r="C131" s="99">
        <f>rep!C263</f>
        <v>4.2265799999999998E-6</v>
      </c>
      <c r="D131" s="99">
        <f>rep!D263</f>
        <v>6.2312900000000004E-5</v>
      </c>
      <c r="E131" s="99">
        <f>rep!E263</f>
        <v>6.06111E-4</v>
      </c>
      <c r="F131" s="99">
        <f>rep!F263</f>
        <v>3.8934899999999999E-3</v>
      </c>
      <c r="G131" s="99">
        <f>rep!G263</f>
        <v>1.6535600000000001E-2</v>
      </c>
      <c r="H131" s="99">
        <f>rep!H263</f>
        <v>4.6506100000000002E-2</v>
      </c>
      <c r="I131" s="99">
        <f>rep!I263</f>
        <v>8.6933700000000003E-2</v>
      </c>
      <c r="J131" s="99">
        <f>rep!J263</f>
        <v>0.109235</v>
      </c>
      <c r="K131" s="99">
        <f>rep!K263</f>
        <v>9.6237199999999995E-2</v>
      </c>
      <c r="L131" s="99">
        <f>rep!L263</f>
        <v>6.9036200000000006E-2</v>
      </c>
      <c r="M131" s="99">
        <f>rep!M263</f>
        <v>5.5472100000000003E-2</v>
      </c>
      <c r="N131" s="99">
        <f>rep!N263</f>
        <v>5.6326000000000001E-2</v>
      </c>
      <c r="O131" s="99">
        <f>rep!O263</f>
        <v>5.7768100000000003E-2</v>
      </c>
      <c r="P131" s="99">
        <f>rep!P263</f>
        <v>5.3809599999999999E-2</v>
      </c>
      <c r="Q131" s="99">
        <f>rep!Q263</f>
        <v>4.78301E-2</v>
      </c>
      <c r="R131" s="99">
        <f>rep!R263</f>
        <v>4.33208E-2</v>
      </c>
      <c r="S131" s="99">
        <f>rep!S263</f>
        <v>3.9900199999999997E-2</v>
      </c>
      <c r="T131" s="99">
        <f>rep!T263</f>
        <v>3.5976800000000003E-2</v>
      </c>
      <c r="U131" s="99">
        <f>rep!U263</f>
        <v>3.1260700000000002E-2</v>
      </c>
      <c r="V131" s="99">
        <f>rep!V263</f>
        <v>2.6389800000000001E-2</v>
      </c>
      <c r="W131" s="99">
        <f>rep!W263</f>
        <v>2.1861800000000001E-2</v>
      </c>
      <c r="X131" s="99">
        <f>rep!X263</f>
        <v>1.7855200000000002E-2</v>
      </c>
      <c r="Y131" s="99">
        <f>rep!Y263</f>
        <v>1.44732E-2</v>
      </c>
      <c r="Z131" s="99">
        <f>rep!Z263</f>
        <v>1.17936E-2</v>
      </c>
      <c r="AA131" s="99">
        <f>rep!AA263</f>
        <v>9.7923000000000003E-3</v>
      </c>
      <c r="AB131" s="99">
        <f>rep!AB263</f>
        <v>8.3389399999999995E-3</v>
      </c>
      <c r="AC131" s="99">
        <f>rep!AC263</f>
        <v>7.2613199999999999E-3</v>
      </c>
      <c r="AD131" s="99">
        <f>rep!AD263</f>
        <v>6.3994799999999999E-3</v>
      </c>
      <c r="AE131" s="99">
        <f>rep!AE263</f>
        <v>5.6287999999999998E-3</v>
      </c>
      <c r="AF131" s="99">
        <f>rep!AF263</f>
        <v>4.8684899999999996E-3</v>
      </c>
      <c r="AG131" s="99">
        <f>rep!AG263</f>
        <v>4.0846500000000004E-3</v>
      </c>
      <c r="AH131" s="99">
        <f>rep!AH263</f>
        <v>3.2862299999999998E-3</v>
      </c>
      <c r="AI131" s="99">
        <f>rep!AI263</f>
        <v>2.51205E-3</v>
      </c>
      <c r="AJ131" s="99">
        <f>rep!AJ263</f>
        <v>1.81149E-3</v>
      </c>
      <c r="AK131" s="99">
        <f>rep!AK263</f>
        <v>1.22558E-3</v>
      </c>
      <c r="AL131" s="99">
        <f>rep!AL263</f>
        <v>7.7470700000000002E-4</v>
      </c>
      <c r="AM131" s="99">
        <f>rep!AM263</f>
        <v>4.5607900000000002E-4</v>
      </c>
      <c r="AN131" s="99">
        <f>rep!AN263</f>
        <v>2.4946099999999998E-4</v>
      </c>
      <c r="AO131" s="99">
        <f>rep!AO263</f>
        <v>1.26537E-4</v>
      </c>
      <c r="AP131" s="99">
        <f>rep!AP263</f>
        <v>5.9439199999999998E-5</v>
      </c>
      <c r="AQ131" s="99">
        <f>rep!AQ263</f>
        <v>2.58278E-5</v>
      </c>
      <c r="AR131" s="99">
        <f>rep!AR263</f>
        <v>1.03726E-5</v>
      </c>
    </row>
    <row r="132" spans="1:81" x14ac:dyDescent="0.2">
      <c r="A132">
        <v>2003</v>
      </c>
      <c r="B132" s="99">
        <f>rep!B264</f>
        <v>1.23558E-7</v>
      </c>
      <c r="C132" s="99">
        <f>rep!C264</f>
        <v>2.7637899999999998E-6</v>
      </c>
      <c r="D132" s="99">
        <f>rep!D264</f>
        <v>4.0750100000000001E-5</v>
      </c>
      <c r="E132" s="99">
        <f>rep!E264</f>
        <v>3.9644099999999998E-4</v>
      </c>
      <c r="F132" s="99">
        <f>rep!F264</f>
        <v>2.5476000000000001E-3</v>
      </c>
      <c r="G132" s="99">
        <f>rep!G264</f>
        <v>1.0829399999999999E-2</v>
      </c>
      <c r="H132" s="99">
        <f>rep!H264</f>
        <v>3.05291E-2</v>
      </c>
      <c r="I132" s="99">
        <f>rep!I264</f>
        <v>5.7455899999999997E-2</v>
      </c>
      <c r="J132" s="99">
        <f>rep!J264</f>
        <v>7.3763800000000004E-2</v>
      </c>
      <c r="K132" s="99">
        <f>rep!K264</f>
        <v>6.9695199999999999E-2</v>
      </c>
      <c r="L132" s="99">
        <f>rep!L264</f>
        <v>6.0113100000000003E-2</v>
      </c>
      <c r="M132" s="99">
        <f>rep!M264</f>
        <v>6.17575E-2</v>
      </c>
      <c r="N132" s="99">
        <f>rep!N264</f>
        <v>7.0593600000000006E-2</v>
      </c>
      <c r="O132" s="99">
        <f>rep!O264</f>
        <v>7.3451100000000005E-2</v>
      </c>
      <c r="P132" s="99">
        <f>rep!P264</f>
        <v>6.6902600000000007E-2</v>
      </c>
      <c r="Q132" s="99">
        <f>rep!Q264</f>
        <v>5.7380300000000002E-2</v>
      </c>
      <c r="R132" s="99">
        <f>rep!R264</f>
        <v>5.04673E-2</v>
      </c>
      <c r="S132" s="99">
        <f>rep!S264</f>
        <v>4.6157700000000003E-2</v>
      </c>
      <c r="T132" s="99">
        <f>rep!T264</f>
        <v>4.2275800000000002E-2</v>
      </c>
      <c r="U132" s="99">
        <f>rep!U264</f>
        <v>3.7932199999999999E-2</v>
      </c>
      <c r="V132" s="99">
        <f>rep!V264</f>
        <v>3.3394300000000002E-2</v>
      </c>
      <c r="W132" s="99">
        <f>rep!W264</f>
        <v>2.8914200000000001E-2</v>
      </c>
      <c r="X132" s="99">
        <f>rep!X264</f>
        <v>2.4519599999999999E-2</v>
      </c>
      <c r="Y132" s="99">
        <f>rep!Y264</f>
        <v>2.0301300000000001E-2</v>
      </c>
      <c r="Z132" s="99">
        <f>rep!Z264</f>
        <v>1.6467900000000001E-2</v>
      </c>
      <c r="AA132" s="99">
        <f>rep!AA264</f>
        <v>1.32058E-2</v>
      </c>
      <c r="AB132" s="99">
        <f>rep!AB264</f>
        <v>1.05881E-2</v>
      </c>
      <c r="AC132" s="99">
        <f>rep!AC264</f>
        <v>8.5742300000000004E-3</v>
      </c>
      <c r="AD132" s="99">
        <f>rep!AD264</f>
        <v>7.04661E-3</v>
      </c>
      <c r="AE132" s="99">
        <f>rep!AE264</f>
        <v>5.8555500000000002E-3</v>
      </c>
      <c r="AF132" s="99">
        <f>rep!AF264</f>
        <v>4.8631100000000003E-3</v>
      </c>
      <c r="AG132" s="99">
        <f>rep!AG264</f>
        <v>3.9743299999999999E-3</v>
      </c>
      <c r="AH132" s="99">
        <f>rep!AH264</f>
        <v>3.14744E-3</v>
      </c>
      <c r="AI132" s="99">
        <f>rep!AI264</f>
        <v>2.3846499999999999E-3</v>
      </c>
      <c r="AJ132" s="99">
        <f>rep!AJ264</f>
        <v>1.71156E-3</v>
      </c>
      <c r="AK132" s="99">
        <f>rep!AK264</f>
        <v>1.15536E-3</v>
      </c>
      <c r="AL132" s="99">
        <f>rep!AL264</f>
        <v>7.2968100000000004E-4</v>
      </c>
      <c r="AM132" s="99">
        <f>rep!AM264</f>
        <v>4.2952099999999998E-4</v>
      </c>
      <c r="AN132" s="99">
        <f>rep!AN264</f>
        <v>2.3499999999999999E-4</v>
      </c>
      <c r="AO132" s="99">
        <f>rep!AO264</f>
        <v>1.19259E-4</v>
      </c>
      <c r="AP132" s="99">
        <f>rep!AP264</f>
        <v>5.6052099999999998E-5</v>
      </c>
      <c r="AQ132" s="99">
        <f>rep!AQ264</f>
        <v>2.4370199999999999E-5</v>
      </c>
      <c r="AR132" s="99">
        <f>rep!AR264</f>
        <v>9.7928000000000005E-6</v>
      </c>
    </row>
    <row r="133" spans="1:81" x14ac:dyDescent="0.2">
      <c r="A133">
        <v>2004</v>
      </c>
      <c r="B133" s="99">
        <f>rep!B265</f>
        <v>1.2823E-7</v>
      </c>
      <c r="C133" s="99">
        <f>rep!C265</f>
        <v>2.8682299999999999E-6</v>
      </c>
      <c r="D133" s="99">
        <f>rep!D265</f>
        <v>4.2287399999999998E-5</v>
      </c>
      <c r="E133" s="99">
        <f>rep!E265</f>
        <v>4.1134400000000001E-4</v>
      </c>
      <c r="F133" s="99">
        <f>rep!F265</f>
        <v>2.64262E-3</v>
      </c>
      <c r="G133" s="99">
        <f>rep!G265</f>
        <v>1.1225799999999999E-2</v>
      </c>
      <c r="H133" s="99">
        <f>rep!H265</f>
        <v>3.1591899999999999E-2</v>
      </c>
      <c r="I133" s="99">
        <f>rep!I265</f>
        <v>5.91613E-2</v>
      </c>
      <c r="J133" s="99">
        <f>rep!J265</f>
        <v>7.4775599999999998E-2</v>
      </c>
      <c r="K133" s="99">
        <f>rep!K265</f>
        <v>6.7225900000000005E-2</v>
      </c>
      <c r="L133" s="99">
        <f>rep!L265</f>
        <v>5.1272999999999999E-2</v>
      </c>
      <c r="M133" s="99">
        <f>rep!M265</f>
        <v>4.5781099999999998E-2</v>
      </c>
      <c r="N133" s="99">
        <f>rep!N265</f>
        <v>5.06401E-2</v>
      </c>
      <c r="O133" s="99">
        <f>rep!O265</f>
        <v>5.5859899999999997E-2</v>
      </c>
      <c r="P133" s="99">
        <f>rep!P265</f>
        <v>5.73293E-2</v>
      </c>
      <c r="Q133" s="99">
        <f>rep!Q265</f>
        <v>5.7217700000000003E-2</v>
      </c>
      <c r="R133" s="99">
        <f>rep!R265</f>
        <v>5.69536E-2</v>
      </c>
      <c r="S133" s="99">
        <f>rep!S265</f>
        <v>5.5213400000000003E-2</v>
      </c>
      <c r="T133" s="99">
        <f>rep!T265</f>
        <v>5.0980600000000001E-2</v>
      </c>
      <c r="U133" s="99">
        <f>rep!U265</f>
        <v>4.5217E-2</v>
      </c>
      <c r="V133" s="99">
        <f>rep!V265</f>
        <v>3.9453599999999998E-2</v>
      </c>
      <c r="W133" s="99">
        <f>rep!W265</f>
        <v>3.4326799999999998E-2</v>
      </c>
      <c r="X133" s="99">
        <f>rep!X265</f>
        <v>2.9685799999999998E-2</v>
      </c>
      <c r="Y133" s="99">
        <f>rep!Y265</f>
        <v>2.5294000000000001E-2</v>
      </c>
      <c r="Z133" s="99">
        <f>rep!Z265</f>
        <v>2.1122999999999999E-2</v>
      </c>
      <c r="AA133" s="99">
        <f>rep!AA265</f>
        <v>1.72753E-2</v>
      </c>
      <c r="AB133" s="99">
        <f>rep!AB265</f>
        <v>1.38692E-2</v>
      </c>
      <c r="AC133" s="99">
        <f>rep!AC265</f>
        <v>1.09841E-2</v>
      </c>
      <c r="AD133" s="99">
        <f>rep!AD265</f>
        <v>8.6360900000000008E-3</v>
      </c>
      <c r="AE133" s="99">
        <f>rep!AE265</f>
        <v>6.7737600000000002E-3</v>
      </c>
      <c r="AF133" s="99">
        <f>rep!AF265</f>
        <v>5.3005700000000001E-3</v>
      </c>
      <c r="AG133" s="99">
        <f>rep!AG265</f>
        <v>4.1123699999999997E-3</v>
      </c>
      <c r="AH133" s="99">
        <f>rep!AH265</f>
        <v>3.1283999999999999E-3</v>
      </c>
      <c r="AI133" s="99">
        <f>rep!AI265</f>
        <v>2.30358E-3</v>
      </c>
      <c r="AJ133" s="99">
        <f>rep!AJ265</f>
        <v>1.6221300000000001E-3</v>
      </c>
      <c r="AK133" s="99">
        <f>rep!AK265</f>
        <v>1.0816300000000001E-3</v>
      </c>
      <c r="AL133" s="99">
        <f>rep!AL265</f>
        <v>6.7785899999999995E-4</v>
      </c>
      <c r="AM133" s="99">
        <f>rep!AM265</f>
        <v>3.9710899999999998E-4</v>
      </c>
      <c r="AN133" s="99">
        <f>rep!AN265</f>
        <v>2.1662799999999999E-4</v>
      </c>
      <c r="AO133" s="99">
        <f>rep!AO265</f>
        <v>1.09739E-4</v>
      </c>
      <c r="AP133" s="99">
        <f>rep!AP265</f>
        <v>5.1522099999999999E-5</v>
      </c>
      <c r="AQ133" s="99">
        <f>rep!AQ265</f>
        <v>2.23866E-5</v>
      </c>
      <c r="AR133" s="99">
        <f>rep!AR265</f>
        <v>8.9925599999999998E-6</v>
      </c>
    </row>
    <row r="134" spans="1:81" x14ac:dyDescent="0.2">
      <c r="A134">
        <v>2005</v>
      </c>
      <c r="B134" s="99">
        <f>rep!B266</f>
        <v>1.2651199999999999E-7</v>
      </c>
      <c r="C134" s="99">
        <f>rep!C266</f>
        <v>2.8298099999999998E-6</v>
      </c>
      <c r="D134" s="99">
        <f>rep!D266</f>
        <v>4.1721300000000003E-5</v>
      </c>
      <c r="E134" s="99">
        <f>rep!E266</f>
        <v>4.0584200000000001E-4</v>
      </c>
      <c r="F134" s="99">
        <f>rep!F266</f>
        <v>2.60735E-3</v>
      </c>
      <c r="G134" s="99">
        <f>rep!G266</f>
        <v>1.10767E-2</v>
      </c>
      <c r="H134" s="99">
        <f>rep!H266</f>
        <v>3.11775E-2</v>
      </c>
      <c r="I134" s="99">
        <f>rep!I266</f>
        <v>5.8413E-2</v>
      </c>
      <c r="J134" s="99">
        <f>rep!J266</f>
        <v>7.3936500000000002E-2</v>
      </c>
      <c r="K134" s="99">
        <f>rep!K266</f>
        <v>6.6763299999999998E-2</v>
      </c>
      <c r="L134" s="99">
        <f>rep!L266</f>
        <v>5.1418400000000003E-2</v>
      </c>
      <c r="M134" s="99">
        <f>rep!M266</f>
        <v>4.6132399999999997E-2</v>
      </c>
      <c r="N134" s="99">
        <f>rep!N266</f>
        <v>5.0049200000000002E-2</v>
      </c>
      <c r="O134" s="99">
        <f>rep!O266</f>
        <v>5.2737699999999998E-2</v>
      </c>
      <c r="P134" s="99">
        <f>rep!P266</f>
        <v>5.05713E-2</v>
      </c>
      <c r="Q134" s="99">
        <f>rep!Q266</f>
        <v>4.7330999999999998E-2</v>
      </c>
      <c r="R134" s="99">
        <f>rep!R266</f>
        <v>4.6342599999999998E-2</v>
      </c>
      <c r="S134" s="99">
        <f>rep!S266</f>
        <v>4.70683E-2</v>
      </c>
      <c r="T134" s="99">
        <f>rep!T266</f>
        <v>4.7489000000000003E-2</v>
      </c>
      <c r="U134" s="99">
        <f>rep!U266</f>
        <v>4.65152E-2</v>
      </c>
      <c r="V134" s="99">
        <f>rep!V266</f>
        <v>4.4025300000000003E-2</v>
      </c>
      <c r="W134" s="99">
        <f>rep!W266</f>
        <v>4.0241199999999998E-2</v>
      </c>
      <c r="X134" s="99">
        <f>rep!X266</f>
        <v>3.5583400000000001E-2</v>
      </c>
      <c r="Y134" s="99">
        <f>rep!Y266</f>
        <v>3.0615400000000001E-2</v>
      </c>
      <c r="Z134" s="99">
        <f>rep!Z266</f>
        <v>2.58117E-2</v>
      </c>
      <c r="AA134" s="99">
        <f>rep!AA266</f>
        <v>2.1408E-2</v>
      </c>
      <c r="AB134" s="99">
        <f>rep!AB266</f>
        <v>1.7463800000000002E-2</v>
      </c>
      <c r="AC134" s="99">
        <f>rep!AC266</f>
        <v>1.39881E-2</v>
      </c>
      <c r="AD134" s="99">
        <f>rep!AD266</f>
        <v>1.0992699999999999E-2</v>
      </c>
      <c r="AE134" s="99">
        <f>rep!AE266</f>
        <v>8.4807300000000006E-3</v>
      </c>
      <c r="AF134" s="99">
        <f>rep!AF266</f>
        <v>6.4270400000000002E-3</v>
      </c>
      <c r="AG134" s="99">
        <f>rep!AG266</f>
        <v>4.7794100000000004E-3</v>
      </c>
      <c r="AH134" s="99">
        <f>rep!AH266</f>
        <v>3.4739900000000002E-3</v>
      </c>
      <c r="AI134" s="99">
        <f>rep!AI266</f>
        <v>2.4516300000000002E-3</v>
      </c>
      <c r="AJ134" s="99">
        <f>rep!AJ266</f>
        <v>1.6655800000000001E-3</v>
      </c>
      <c r="AK134" s="99">
        <f>rep!AK266</f>
        <v>1.0797300000000001E-3</v>
      </c>
      <c r="AL134" s="99">
        <f>rep!AL266</f>
        <v>6.6253299999999998E-4</v>
      </c>
      <c r="AM134" s="99">
        <f>rep!AM266</f>
        <v>3.8222899999999999E-4</v>
      </c>
      <c r="AN134" s="99">
        <f>rep!AN266</f>
        <v>2.0624700000000001E-4</v>
      </c>
      <c r="AO134" s="99">
        <f>rep!AO266</f>
        <v>1.0367800000000001E-4</v>
      </c>
      <c r="AP134" s="99">
        <f>rep!AP266</f>
        <v>4.8412000000000003E-5</v>
      </c>
      <c r="AQ134" s="99">
        <f>rep!AQ266</f>
        <v>2.09543E-5</v>
      </c>
      <c r="AR134" s="99">
        <f>rep!AR266</f>
        <v>8.3940199999999993E-6</v>
      </c>
    </row>
    <row r="135" spans="1:81" x14ac:dyDescent="0.2">
      <c r="A135">
        <v>2006</v>
      </c>
      <c r="B135" s="99">
        <f>rep!B267</f>
        <v>1.17521E-7</v>
      </c>
      <c r="C135" s="99">
        <f>rep!C267</f>
        <v>2.6287100000000002E-6</v>
      </c>
      <c r="D135" s="99">
        <f>rep!D267</f>
        <v>3.8756800000000001E-5</v>
      </c>
      <c r="E135" s="99">
        <f>rep!E267</f>
        <v>3.7701299999999999E-4</v>
      </c>
      <c r="F135" s="99">
        <f>rep!F267</f>
        <v>2.4222499999999999E-3</v>
      </c>
      <c r="G135" s="99">
        <f>rep!G267</f>
        <v>1.02915E-2</v>
      </c>
      <c r="H135" s="99">
        <f>rep!H267</f>
        <v>2.89757E-2</v>
      </c>
      <c r="I135" s="99">
        <f>rep!I267</f>
        <v>5.4332900000000003E-2</v>
      </c>
      <c r="J135" s="99">
        <f>rep!J267</f>
        <v>6.8955199999999994E-2</v>
      </c>
      <c r="K135" s="99">
        <f>rep!K267</f>
        <v>6.2814900000000007E-2</v>
      </c>
      <c r="L135" s="99">
        <f>rep!L267</f>
        <v>4.9546E-2</v>
      </c>
      <c r="M135" s="99">
        <f>rep!M267</f>
        <v>4.59496E-2</v>
      </c>
      <c r="N135" s="99">
        <f>rep!N267</f>
        <v>5.0743400000000001E-2</v>
      </c>
      <c r="O135" s="99">
        <f>rep!O267</f>
        <v>5.3740700000000002E-2</v>
      </c>
      <c r="P135" s="99">
        <f>rep!P267</f>
        <v>5.1461E-2</v>
      </c>
      <c r="Q135" s="99">
        <f>rep!Q267</f>
        <v>4.7585000000000002E-2</v>
      </c>
      <c r="R135" s="99">
        <f>rep!R267</f>
        <v>4.5323500000000003E-2</v>
      </c>
      <c r="S135" s="99">
        <f>rep!S267</f>
        <v>4.43466E-2</v>
      </c>
      <c r="T135" s="99">
        <f>rep!T267</f>
        <v>4.3319499999999997E-2</v>
      </c>
      <c r="U135" s="99">
        <f>rep!U267</f>
        <v>4.2002900000000003E-2</v>
      </c>
      <c r="V135" s="99">
        <f>rep!V267</f>
        <v>4.06889E-2</v>
      </c>
      <c r="W135" s="99">
        <f>rep!W267</f>
        <v>3.9231500000000002E-2</v>
      </c>
      <c r="X135" s="99">
        <f>rep!X267</f>
        <v>3.7144700000000003E-2</v>
      </c>
      <c r="Y135" s="99">
        <f>rep!Y267</f>
        <v>3.4138500000000002E-2</v>
      </c>
      <c r="Z135" s="99">
        <f>rep!Z267</f>
        <v>3.0318399999999999E-2</v>
      </c>
      <c r="AA135" s="99">
        <f>rep!AA267</f>
        <v>2.6042599999999999E-2</v>
      </c>
      <c r="AB135" s="99">
        <f>rep!AB267</f>
        <v>2.1711299999999999E-2</v>
      </c>
      <c r="AC135" s="99">
        <f>rep!AC267</f>
        <v>1.7632499999999999E-2</v>
      </c>
      <c r="AD135" s="99">
        <f>rep!AD267</f>
        <v>1.39822E-2</v>
      </c>
      <c r="AE135" s="99">
        <f>rep!AE267</f>
        <v>1.08288E-2</v>
      </c>
      <c r="AF135" s="99">
        <f>rep!AF267</f>
        <v>8.17763E-3</v>
      </c>
      <c r="AG135" s="99">
        <f>rep!AG267</f>
        <v>6.0045999999999997E-3</v>
      </c>
      <c r="AH135" s="99">
        <f>rep!AH267</f>
        <v>4.2712000000000002E-3</v>
      </c>
      <c r="AI135" s="99">
        <f>rep!AI267</f>
        <v>2.9302400000000002E-3</v>
      </c>
      <c r="AJ135" s="99">
        <f>rep!AJ267</f>
        <v>1.9289800000000001E-3</v>
      </c>
      <c r="AK135" s="99">
        <f>rep!AK267</f>
        <v>1.21171E-3</v>
      </c>
      <c r="AL135" s="99">
        <f>rep!AL267</f>
        <v>7.2220100000000001E-4</v>
      </c>
      <c r="AM135" s="99">
        <f>rep!AM267</f>
        <v>4.0621599999999999E-4</v>
      </c>
      <c r="AN135" s="99">
        <f>rep!AN267</f>
        <v>2.1458499999999999E-4</v>
      </c>
      <c r="AO135" s="99">
        <f>rep!AO267</f>
        <v>1.06023E-4</v>
      </c>
      <c r="AP135" s="99">
        <f>rep!AP267</f>
        <v>4.88307E-5</v>
      </c>
      <c r="AQ135" s="99">
        <f>rep!AQ267</f>
        <v>2.09079E-5</v>
      </c>
      <c r="AR135" s="99">
        <f>rep!AR267</f>
        <v>8.3049500000000008E-6</v>
      </c>
    </row>
    <row r="136" spans="1:81" x14ac:dyDescent="0.2">
      <c r="A136">
        <v>2007</v>
      </c>
      <c r="B136" s="99">
        <f>rep!B268</f>
        <v>9.7171700000000002E-8</v>
      </c>
      <c r="C136" s="99">
        <f>rep!C268</f>
        <v>2.1735500000000001E-6</v>
      </c>
      <c r="D136" s="99">
        <f>rep!D268</f>
        <v>3.20468E-5</v>
      </c>
      <c r="E136" s="99">
        <f>rep!E268</f>
        <v>3.1175499999999999E-4</v>
      </c>
      <c r="F136" s="99">
        <f>rep!F268</f>
        <v>2.0031900000000002E-3</v>
      </c>
      <c r="G136" s="99">
        <f>rep!G268</f>
        <v>8.5131400000000006E-3</v>
      </c>
      <c r="H136" s="99">
        <f>rep!H268</f>
        <v>2.3984200000000001E-2</v>
      </c>
      <c r="I136" s="99">
        <f>rep!I268</f>
        <v>4.5057300000000002E-2</v>
      </c>
      <c r="J136" s="99">
        <f>rep!J268</f>
        <v>5.7523400000000002E-2</v>
      </c>
      <c r="K136" s="99">
        <f>rep!K268</f>
        <v>5.3420500000000003E-2</v>
      </c>
      <c r="L136" s="99">
        <f>rep!L268</f>
        <v>4.4290900000000001E-2</v>
      </c>
      <c r="M136" s="99">
        <f>rep!M268</f>
        <v>4.38027E-2</v>
      </c>
      <c r="N136" s="99">
        <f>rep!N268</f>
        <v>5.0065100000000001E-2</v>
      </c>
      <c r="O136" s="99">
        <f>rep!O268</f>
        <v>5.3904500000000001E-2</v>
      </c>
      <c r="P136" s="99">
        <f>rep!P268</f>
        <v>5.2527600000000001E-2</v>
      </c>
      <c r="Q136" s="99">
        <f>rep!Q268</f>
        <v>4.9594800000000001E-2</v>
      </c>
      <c r="R136" s="99">
        <f>rep!R268</f>
        <v>4.8000300000000003E-2</v>
      </c>
      <c r="S136" s="99">
        <f>rep!S268</f>
        <v>4.7158100000000001E-2</v>
      </c>
      <c r="T136" s="99">
        <f>rep!T268</f>
        <v>4.5690700000000001E-2</v>
      </c>
      <c r="U136" s="99">
        <f>rep!U268</f>
        <v>4.3540500000000003E-2</v>
      </c>
      <c r="V136" s="99">
        <f>rep!V268</f>
        <v>4.13496E-2</v>
      </c>
      <c r="W136" s="99">
        <f>rep!W268</f>
        <v>3.9384200000000001E-2</v>
      </c>
      <c r="X136" s="99">
        <f>rep!X268</f>
        <v>3.7460599999999997E-2</v>
      </c>
      <c r="Y136" s="99">
        <f>rep!Y268</f>
        <v>3.53037E-2</v>
      </c>
      <c r="Z136" s="99">
        <f>rep!Z268</f>
        <v>3.2711799999999999E-2</v>
      </c>
      <c r="AA136" s="99">
        <f>rep!AA268</f>
        <v>2.9581799999999998E-2</v>
      </c>
      <c r="AB136" s="99">
        <f>rep!AB268</f>
        <v>2.5949699999999999E-2</v>
      </c>
      <c r="AC136" s="99">
        <f>rep!AC268</f>
        <v>2.2003200000000001E-2</v>
      </c>
      <c r="AD136" s="99">
        <f>rep!AD268</f>
        <v>1.8016899999999999E-2</v>
      </c>
      <c r="AE136" s="99">
        <f>rep!AE268</f>
        <v>1.4252799999999999E-2</v>
      </c>
      <c r="AF136" s="99">
        <f>rep!AF268</f>
        <v>1.0895800000000001E-2</v>
      </c>
      <c r="AG136" s="99">
        <f>rep!AG268</f>
        <v>8.0413900000000007E-3</v>
      </c>
      <c r="AH136" s="99">
        <f>rep!AH268</f>
        <v>5.7149499999999999E-3</v>
      </c>
      <c r="AI136" s="99">
        <f>rep!AI268</f>
        <v>3.89625E-3</v>
      </c>
      <c r="AJ136" s="99">
        <f>rep!AJ268</f>
        <v>2.5366899999999999E-3</v>
      </c>
      <c r="AK136" s="99">
        <f>rep!AK268</f>
        <v>1.5697599999999999E-3</v>
      </c>
      <c r="AL136" s="99">
        <f>rep!AL268</f>
        <v>9.1916100000000004E-4</v>
      </c>
      <c r="AM136" s="99">
        <f>rep!AM268</f>
        <v>5.0716400000000005E-4</v>
      </c>
      <c r="AN136" s="99">
        <f>rep!AN268</f>
        <v>2.62732E-4</v>
      </c>
      <c r="AO136" s="99">
        <f>rep!AO268</f>
        <v>1.27379E-4</v>
      </c>
      <c r="AP136" s="99">
        <f>rep!AP268</f>
        <v>5.76382E-5</v>
      </c>
      <c r="AQ136" s="99">
        <f>rep!AQ268</f>
        <v>2.4284999999999999E-5</v>
      </c>
      <c r="AR136" s="99">
        <f>rep!AR268</f>
        <v>9.5089300000000001E-6</v>
      </c>
      <c r="BW136" s="2"/>
    </row>
    <row r="137" spans="1:81" x14ac:dyDescent="0.2">
      <c r="A137">
        <v>2008</v>
      </c>
      <c r="B137" s="99">
        <f>rep!B269</f>
        <v>9.7003899999999994E-8</v>
      </c>
      <c r="C137" s="99">
        <f>rep!C269</f>
        <v>2.1697799999999998E-6</v>
      </c>
      <c r="D137" s="99">
        <f>rep!D269</f>
        <v>3.1990399999999998E-5</v>
      </c>
      <c r="E137" s="99">
        <f>rep!E269</f>
        <v>3.1119200000000001E-4</v>
      </c>
      <c r="F137" s="99">
        <f>rep!F269</f>
        <v>1.99935E-3</v>
      </c>
      <c r="G137" s="99">
        <f>rep!G269</f>
        <v>8.4946099999999997E-3</v>
      </c>
      <c r="H137" s="99">
        <f>rep!H269</f>
        <v>2.39159E-2</v>
      </c>
      <c r="I137" s="99">
        <f>rep!I269</f>
        <v>4.4842100000000003E-2</v>
      </c>
      <c r="J137" s="99">
        <f>rep!J269</f>
        <v>5.6900199999999998E-2</v>
      </c>
      <c r="K137" s="99">
        <f>rep!K269</f>
        <v>5.1817200000000001E-2</v>
      </c>
      <c r="L137" s="99">
        <f>rep!L269</f>
        <v>4.0897900000000001E-2</v>
      </c>
      <c r="M137" s="99">
        <f>rep!M269</f>
        <v>3.8172299999999999E-2</v>
      </c>
      <c r="N137" s="99">
        <f>rep!N269</f>
        <v>4.2871800000000002E-2</v>
      </c>
      <c r="O137" s="99">
        <f>rep!O269</f>
        <v>4.6869399999999999E-2</v>
      </c>
      <c r="P137" s="99">
        <f>rep!P269</f>
        <v>4.7295200000000003E-2</v>
      </c>
      <c r="Q137" s="99">
        <f>rep!Q269</f>
        <v>4.6744099999999997E-2</v>
      </c>
      <c r="R137" s="99">
        <f>rep!R269</f>
        <v>4.7149299999999998E-2</v>
      </c>
      <c r="S137" s="99">
        <f>rep!S269</f>
        <v>4.7671900000000003E-2</v>
      </c>
      <c r="T137" s="99">
        <f>rep!T269</f>
        <v>4.7082899999999997E-2</v>
      </c>
      <c r="U137" s="99">
        <f>rep!U269</f>
        <v>4.5434099999999998E-2</v>
      </c>
      <c r="V137" s="99">
        <f>rep!V269</f>
        <v>4.3370199999999998E-2</v>
      </c>
      <c r="W137" s="99">
        <f>rep!W269</f>
        <v>4.1201399999999999E-2</v>
      </c>
      <c r="X137" s="99">
        <f>rep!X269</f>
        <v>3.8916899999999997E-2</v>
      </c>
      <c r="Y137" s="99">
        <f>rep!Y269</f>
        <v>3.6494499999999999E-2</v>
      </c>
      <c r="Z137" s="99">
        <f>rep!Z269</f>
        <v>3.39374E-2</v>
      </c>
      <c r="AA137" s="99">
        <f>rep!AA269</f>
        <v>3.1189999999999999E-2</v>
      </c>
      <c r="AB137" s="99">
        <f>rep!AB269</f>
        <v>2.8155400000000001E-2</v>
      </c>
      <c r="AC137" s="99">
        <f>rep!AC269</f>
        <v>2.4785700000000001E-2</v>
      </c>
      <c r="AD137" s="99">
        <f>rep!AD269</f>
        <v>2.1141299999999998E-2</v>
      </c>
      <c r="AE137" s="99">
        <f>rep!AE269</f>
        <v>1.7385899999999999E-2</v>
      </c>
      <c r="AF137" s="99">
        <f>rep!AF269</f>
        <v>1.37354E-2</v>
      </c>
      <c r="AG137" s="99">
        <f>rep!AG269</f>
        <v>1.0396900000000001E-2</v>
      </c>
      <c r="AH137" s="99">
        <f>rep!AH269</f>
        <v>7.5222800000000001E-3</v>
      </c>
      <c r="AI137" s="99">
        <f>rep!AI269</f>
        <v>5.1884799999999997E-3</v>
      </c>
      <c r="AJ137" s="99">
        <f>rep!AJ269</f>
        <v>3.4012500000000002E-3</v>
      </c>
      <c r="AK137" s="99">
        <f>rep!AK269</f>
        <v>2.1117100000000001E-3</v>
      </c>
      <c r="AL137" s="99">
        <f>rep!AL269</f>
        <v>1.2372100000000001E-3</v>
      </c>
      <c r="AM137" s="99">
        <f>rep!AM269</f>
        <v>6.8158400000000005E-4</v>
      </c>
      <c r="AN137" s="99">
        <f>rep!AN269</f>
        <v>3.5192600000000002E-4</v>
      </c>
      <c r="AO137" s="99">
        <f>rep!AO269</f>
        <v>1.6982499999999999E-4</v>
      </c>
      <c r="AP137" s="99">
        <f>rep!AP269</f>
        <v>7.6404700000000004E-5</v>
      </c>
      <c r="AQ137" s="99">
        <f>rep!AQ269</f>
        <v>3.1983699999999997E-5</v>
      </c>
      <c r="AR137" s="99">
        <f>rep!AR269</f>
        <v>1.2436700000000001E-5</v>
      </c>
    </row>
    <row r="138" spans="1:81" x14ac:dyDescent="0.2">
      <c r="A138">
        <v>2009</v>
      </c>
      <c r="B138" s="99">
        <f>rep!B270</f>
        <v>1.2858200000000001E-7</v>
      </c>
      <c r="C138" s="99">
        <f>rep!C270</f>
        <v>2.87609E-6</v>
      </c>
      <c r="D138" s="99">
        <f>rep!D270</f>
        <v>4.2402399999999999E-5</v>
      </c>
      <c r="E138" s="99">
        <f>rep!E270</f>
        <v>4.1244399999999998E-4</v>
      </c>
      <c r="F138" s="99">
        <f>rep!F270</f>
        <v>2.64942E-3</v>
      </c>
      <c r="G138" s="99">
        <f>rep!G270</f>
        <v>1.1252099999999999E-2</v>
      </c>
      <c r="H138" s="99">
        <f>rep!H270</f>
        <v>3.1646399999999998E-2</v>
      </c>
      <c r="I138" s="99">
        <f>rep!I270</f>
        <v>5.9157300000000003E-2</v>
      </c>
      <c r="J138" s="99">
        <f>rep!J270</f>
        <v>7.4337700000000007E-2</v>
      </c>
      <c r="K138" s="99">
        <f>rep!K270</f>
        <v>6.5514699999999995E-2</v>
      </c>
      <c r="L138" s="99">
        <f>rep!L270</f>
        <v>4.7083E-2</v>
      </c>
      <c r="M138" s="99">
        <f>rep!M270</f>
        <v>3.80816E-2</v>
      </c>
      <c r="N138" s="99">
        <f>rep!N270</f>
        <v>3.92109E-2</v>
      </c>
      <c r="O138" s="99">
        <f>rep!O270</f>
        <v>4.1270000000000001E-2</v>
      </c>
      <c r="P138" s="99">
        <f>rep!P270</f>
        <v>4.0332600000000003E-2</v>
      </c>
      <c r="Q138" s="99">
        <f>rep!Q270</f>
        <v>3.8684799999999998E-2</v>
      </c>
      <c r="R138" s="99">
        <f>rep!R270</f>
        <v>3.8536500000000001E-2</v>
      </c>
      <c r="S138" s="99">
        <f>rep!S270</f>
        <v>3.94206E-2</v>
      </c>
      <c r="T138" s="99">
        <f>rep!T270</f>
        <v>4.0058799999999999E-2</v>
      </c>
      <c r="U138" s="99">
        <f>rep!U270</f>
        <v>4.0016000000000003E-2</v>
      </c>
      <c r="V138" s="99">
        <f>rep!V270</f>
        <v>3.9417899999999999E-2</v>
      </c>
      <c r="W138" s="99">
        <f>rep!W270</f>
        <v>3.8321500000000001E-2</v>
      </c>
      <c r="X138" s="99">
        <f>rep!X270</f>
        <v>3.671E-2</v>
      </c>
      <c r="Y138" s="99">
        <f>rep!Y270</f>
        <v>3.4667999999999997E-2</v>
      </c>
      <c r="Z138" s="99">
        <f>rep!Z270</f>
        <v>3.2343400000000001E-2</v>
      </c>
      <c r="AA138" s="99">
        <f>rep!AA270</f>
        <v>2.98315E-2</v>
      </c>
      <c r="AB138" s="99">
        <f>rep!AB270</f>
        <v>2.7147399999999999E-2</v>
      </c>
      <c r="AC138" s="99">
        <f>rep!AC270</f>
        <v>2.42689E-2</v>
      </c>
      <c r="AD138" s="99">
        <f>rep!AD270</f>
        <v>2.1187299999999999E-2</v>
      </c>
      <c r="AE138" s="99">
        <f>rep!AE270</f>
        <v>1.79442E-2</v>
      </c>
      <c r="AF138" s="99">
        <f>rep!AF270</f>
        <v>1.46467E-2</v>
      </c>
      <c r="AG138" s="99">
        <f>rep!AG270</f>
        <v>1.1453899999999999E-2</v>
      </c>
      <c r="AH138" s="99">
        <f>rep!AH270</f>
        <v>8.5387599999999994E-3</v>
      </c>
      <c r="AI138" s="99">
        <f>rep!AI270</f>
        <v>6.04296E-3</v>
      </c>
      <c r="AJ138" s="99">
        <f>rep!AJ270</f>
        <v>4.0456199999999998E-3</v>
      </c>
      <c r="AK138" s="99">
        <f>rep!AK270</f>
        <v>2.5541399999999999E-3</v>
      </c>
      <c r="AL138" s="99">
        <f>rep!AL270</f>
        <v>1.5162999999999999E-3</v>
      </c>
      <c r="AM138" s="99">
        <f>rep!AM270</f>
        <v>8.4420899999999995E-4</v>
      </c>
      <c r="AN138" s="99">
        <f>rep!AN270</f>
        <v>4.3970000000000001E-4</v>
      </c>
      <c r="AO138" s="99">
        <f>rep!AO270</f>
        <v>2.13754E-4</v>
      </c>
      <c r="AP138" s="99">
        <f>rep!AP270</f>
        <v>9.6790400000000001E-5</v>
      </c>
      <c r="AQ138" s="99">
        <f>rep!AQ270</f>
        <v>4.0750400000000002E-5</v>
      </c>
      <c r="AR138" s="99">
        <f>rep!AR270</f>
        <v>1.5927299999999999E-5</v>
      </c>
      <c r="CA138" s="2"/>
      <c r="CB138" s="2"/>
      <c r="CC138" s="2"/>
    </row>
    <row r="139" spans="1:81" x14ac:dyDescent="0.2">
      <c r="A139">
        <v>2010</v>
      </c>
      <c r="B139" s="99">
        <f>rep!B271</f>
        <v>1.13489E-7</v>
      </c>
      <c r="C139" s="99">
        <f>rep!C271</f>
        <v>2.53852E-6</v>
      </c>
      <c r="D139" s="99">
        <f>rep!D271</f>
        <v>3.74273E-5</v>
      </c>
      <c r="E139" s="99">
        <f>rep!E271</f>
        <v>3.6408700000000003E-4</v>
      </c>
      <c r="F139" s="99">
        <f>rep!F271</f>
        <v>2.3392999999999999E-3</v>
      </c>
      <c r="G139" s="99">
        <f>rep!G271</f>
        <v>9.9399899999999992E-3</v>
      </c>
      <c r="H139" s="99">
        <f>rep!H271</f>
        <v>2.7992800000000002E-2</v>
      </c>
      <c r="I139" s="99">
        <f>rep!I271</f>
        <v>5.2526299999999998E-2</v>
      </c>
      <c r="J139" s="99">
        <f>rep!J271</f>
        <v>6.6806699999999997E-2</v>
      </c>
      <c r="K139" s="99">
        <f>rep!K271</f>
        <v>6.1273899999999999E-2</v>
      </c>
      <c r="L139" s="99">
        <f>rep!L271</f>
        <v>4.9138399999999999E-2</v>
      </c>
      <c r="M139" s="99">
        <f>rep!M271</f>
        <v>4.6349300000000003E-2</v>
      </c>
      <c r="N139" s="99">
        <f>rep!N271</f>
        <v>5.1016499999999999E-2</v>
      </c>
      <c r="O139" s="99">
        <f>rep!O271</f>
        <v>5.2721499999999998E-2</v>
      </c>
      <c r="P139" s="99">
        <f>rep!P271</f>
        <v>4.8219400000000003E-2</v>
      </c>
      <c r="Q139" s="99">
        <f>rep!Q271</f>
        <v>4.1938000000000003E-2</v>
      </c>
      <c r="R139" s="99">
        <f>rep!R271</f>
        <v>3.7965699999999998E-2</v>
      </c>
      <c r="S139" s="99">
        <f>rep!S271</f>
        <v>3.6414299999999997E-2</v>
      </c>
      <c r="T139" s="99">
        <f>rep!T271</f>
        <v>3.5752800000000001E-2</v>
      </c>
      <c r="U139" s="99">
        <f>rep!U271</f>
        <v>3.52395E-2</v>
      </c>
      <c r="V139" s="99">
        <f>rep!V271</f>
        <v>3.4848999999999998E-2</v>
      </c>
      <c r="W139" s="99">
        <f>rep!W271</f>
        <v>3.4481900000000003E-2</v>
      </c>
      <c r="X139" s="99">
        <f>rep!X271</f>
        <v>3.38648E-2</v>
      </c>
      <c r="Y139" s="99">
        <f>rep!Y271</f>
        <v>3.2802100000000001E-2</v>
      </c>
      <c r="Z139" s="99">
        <f>rep!Z271</f>
        <v>3.1259799999999997E-2</v>
      </c>
      <c r="AA139" s="99">
        <f>rep!AA271</f>
        <v>2.9294299999999999E-2</v>
      </c>
      <c r="AB139" s="99">
        <f>rep!AB271</f>
        <v>2.6982900000000001E-2</v>
      </c>
      <c r="AC139" s="99">
        <f>rep!AC271</f>
        <v>2.4392899999999999E-2</v>
      </c>
      <c r="AD139" s="99">
        <f>rep!AD271</f>
        <v>2.1575400000000002E-2</v>
      </c>
      <c r="AE139" s="99">
        <f>rep!AE271</f>
        <v>1.8580300000000001E-2</v>
      </c>
      <c r="AF139" s="99">
        <f>rep!AF271</f>
        <v>1.54825E-2</v>
      </c>
      <c r="AG139" s="99">
        <f>rep!AG271</f>
        <v>1.2398899999999999E-2</v>
      </c>
      <c r="AH139" s="99">
        <f>rep!AH271</f>
        <v>9.4802900000000006E-3</v>
      </c>
      <c r="AI139" s="99">
        <f>rep!AI271</f>
        <v>6.8800700000000003E-3</v>
      </c>
      <c r="AJ139" s="99">
        <f>rep!AJ271</f>
        <v>4.7153300000000002E-3</v>
      </c>
      <c r="AK139" s="99">
        <f>rep!AK271</f>
        <v>3.0393500000000001E-3</v>
      </c>
      <c r="AL139" s="99">
        <f>rep!AL271</f>
        <v>1.83628E-3</v>
      </c>
      <c r="AM139" s="99">
        <f>rep!AM271</f>
        <v>1.03707E-3</v>
      </c>
      <c r="AN139" s="99">
        <f>rep!AN271</f>
        <v>5.4628599999999999E-4</v>
      </c>
      <c r="AO139" s="99">
        <f>rep!AO271</f>
        <v>2.6790499999999998E-4</v>
      </c>
      <c r="AP139" s="99">
        <f>rep!AP271</f>
        <v>1.2212900000000001E-4</v>
      </c>
      <c r="AQ139" s="99">
        <f>rep!AQ271</f>
        <v>5.1684999999999997E-5</v>
      </c>
      <c r="AR139" s="99">
        <f>rep!AR271</f>
        <v>2.0282799999999998E-5</v>
      </c>
      <c r="BA139" s="2"/>
      <c r="BW139" s="2"/>
      <c r="CA139" s="2"/>
      <c r="CB139" s="2"/>
      <c r="CC139" s="2"/>
    </row>
    <row r="140" spans="1:81" x14ac:dyDescent="0.2">
      <c r="A140">
        <v>2011</v>
      </c>
      <c r="B140" s="99">
        <f>rep!B272</f>
        <v>9.7132100000000005E-8</v>
      </c>
      <c r="C140" s="99">
        <f>rep!C272</f>
        <v>2.17267E-6</v>
      </c>
      <c r="D140" s="99">
        <f>rep!D272</f>
        <v>3.2033599999999998E-5</v>
      </c>
      <c r="E140" s="99">
        <f>rep!E272</f>
        <v>3.11625E-4</v>
      </c>
      <c r="F140" s="99">
        <f>rep!F272</f>
        <v>2.0023200000000001E-3</v>
      </c>
      <c r="G140" s="99">
        <f>rep!G272</f>
        <v>8.50915E-3</v>
      </c>
      <c r="H140" s="99">
        <f>rep!H272</f>
        <v>2.39708E-2</v>
      </c>
      <c r="I140" s="99">
        <f>rep!I272</f>
        <v>4.5020400000000002E-2</v>
      </c>
      <c r="J140" s="99">
        <f>rep!J272</f>
        <v>5.7430099999999998E-2</v>
      </c>
      <c r="K140" s="99">
        <f>rep!K272</f>
        <v>5.3199999999999997E-2</v>
      </c>
      <c r="L140" s="99">
        <f>rep!L272</f>
        <v>4.3848100000000001E-2</v>
      </c>
      <c r="M140" s="99">
        <f>rep!M272</f>
        <v>4.3108100000000003E-2</v>
      </c>
      <c r="N140" s="99">
        <f>rep!N272</f>
        <v>4.92603E-2</v>
      </c>
      <c r="O140" s="99">
        <f>rep!O272</f>
        <v>5.3251100000000003E-2</v>
      </c>
      <c r="P140" s="99">
        <f>rep!P272</f>
        <v>5.21504E-2</v>
      </c>
      <c r="Q140" s="99">
        <f>rep!Q272</f>
        <v>4.9232699999999997E-2</v>
      </c>
      <c r="R140" s="99">
        <f>rep!R272</f>
        <v>4.7025200000000003E-2</v>
      </c>
      <c r="S140" s="99">
        <f>rep!S272</f>
        <v>4.48922E-2</v>
      </c>
      <c r="T140" s="99">
        <f>rep!T272</f>
        <v>4.18013E-2</v>
      </c>
      <c r="U140" s="99">
        <f>rep!U272</f>
        <v>3.8239799999999997E-2</v>
      </c>
      <c r="V140" s="99">
        <f>rep!V272</f>
        <v>3.52822E-2</v>
      </c>
      <c r="W140" s="99">
        <f>rep!W272</f>
        <v>3.3328400000000001E-2</v>
      </c>
      <c r="X140" s="99">
        <f>rep!X272</f>
        <v>3.2083599999999997E-2</v>
      </c>
      <c r="Y140" s="99">
        <f>rep!Y272</f>
        <v>3.10981E-2</v>
      </c>
      <c r="Z140" s="99">
        <f>rep!Z272</f>
        <v>3.0046099999999999E-2</v>
      </c>
      <c r="AA140" s="99">
        <f>rep!AA272</f>
        <v>2.8727800000000001E-2</v>
      </c>
      <c r="AB140" s="99">
        <f>rep!AB272</f>
        <v>2.7033000000000001E-2</v>
      </c>
      <c r="AC140" s="99">
        <f>rep!AC272</f>
        <v>2.4927399999999999E-2</v>
      </c>
      <c r="AD140" s="99">
        <f>rep!AD272</f>
        <v>2.2438E-2</v>
      </c>
      <c r="AE140" s="99">
        <f>rep!AE272</f>
        <v>1.9633600000000001E-2</v>
      </c>
      <c r="AF140" s="99">
        <f>rep!AF272</f>
        <v>1.66169E-2</v>
      </c>
      <c r="AG140" s="99">
        <f>rep!AG272</f>
        <v>1.35242E-2</v>
      </c>
      <c r="AH140" s="99">
        <f>rep!AH272</f>
        <v>1.05196E-2</v>
      </c>
      <c r="AI140" s="99">
        <f>rep!AI272</f>
        <v>7.7729699999999997E-3</v>
      </c>
      <c r="AJ140" s="99">
        <f>rep!AJ272</f>
        <v>5.4259199999999999E-3</v>
      </c>
      <c r="AK140" s="99">
        <f>rep!AK272</f>
        <v>3.56113E-3</v>
      </c>
      <c r="AL140" s="99">
        <f>rep!AL272</f>
        <v>2.1887899999999999E-3</v>
      </c>
      <c r="AM140" s="99">
        <f>rep!AM272</f>
        <v>1.2558300000000001E-3</v>
      </c>
      <c r="AN140" s="99">
        <f>rep!AN272</f>
        <v>6.7089700000000005E-4</v>
      </c>
      <c r="AO140" s="99">
        <f>rep!AO272</f>
        <v>3.33047E-4</v>
      </c>
      <c r="AP140" s="99">
        <f>rep!AP272</f>
        <v>1.53389E-4</v>
      </c>
      <c r="AQ140" s="99">
        <f>rep!AQ272</f>
        <v>6.5460699999999995E-5</v>
      </c>
      <c r="AR140" s="99">
        <f>rep!AR272</f>
        <v>2.5860600000000001E-5</v>
      </c>
      <c r="CA140" s="2"/>
      <c r="CB140" s="2"/>
      <c r="CC140" s="2"/>
    </row>
    <row r="141" spans="1:81" x14ac:dyDescent="0.2">
      <c r="A141">
        <v>2012</v>
      </c>
      <c r="B141" s="99">
        <f>rep!B273</f>
        <v>1.0890300000000001E-7</v>
      </c>
      <c r="C141" s="99">
        <f>rep!C273</f>
        <v>2.43592E-6</v>
      </c>
      <c r="D141" s="99">
        <f>rep!D273</f>
        <v>3.5913700000000001E-5</v>
      </c>
      <c r="E141" s="99">
        <f>rep!E273</f>
        <v>3.4934400000000002E-4</v>
      </c>
      <c r="F141" s="99">
        <f>rep!F273</f>
        <v>2.2442999999999999E-3</v>
      </c>
      <c r="G141" s="99">
        <f>rep!G273</f>
        <v>9.5336699999999993E-3</v>
      </c>
      <c r="H141" s="99">
        <f>rep!H273</f>
        <v>2.6829100000000002E-2</v>
      </c>
      <c r="I141" s="99">
        <f>rep!I273</f>
        <v>5.0237700000000003E-2</v>
      </c>
      <c r="J141" s="99">
        <f>rep!J273</f>
        <v>6.3477400000000003E-2</v>
      </c>
      <c r="K141" s="99">
        <f>rep!K273</f>
        <v>5.7000700000000001E-2</v>
      </c>
      <c r="L141" s="99">
        <f>rep!L273</f>
        <v>4.3289300000000003E-2</v>
      </c>
      <c r="M141" s="99">
        <f>rep!M273</f>
        <v>3.82802E-2</v>
      </c>
      <c r="N141" s="99">
        <f>rep!N273</f>
        <v>4.1784599999999998E-2</v>
      </c>
      <c r="O141" s="99">
        <f>rep!O273</f>
        <v>4.5292100000000002E-2</v>
      </c>
      <c r="P141" s="99">
        <f>rep!P273</f>
        <v>4.5517299999999997E-2</v>
      </c>
      <c r="Q141" s="99">
        <f>rep!Q273</f>
        <v>4.4843599999999997E-2</v>
      </c>
      <c r="R141" s="99">
        <f>rep!R273</f>
        <v>4.5139499999999999E-2</v>
      </c>
      <c r="S141" s="99">
        <f>rep!S273</f>
        <v>4.5533299999999999E-2</v>
      </c>
      <c r="T141" s="99">
        <f>rep!T273</f>
        <v>4.4687999999999999E-2</v>
      </c>
      <c r="U141" s="99">
        <f>rep!U273</f>
        <v>4.2514400000000001E-2</v>
      </c>
      <c r="V141" s="99">
        <f>rep!V273</f>
        <v>3.9642799999999999E-2</v>
      </c>
      <c r="W141" s="99">
        <f>rep!W273</f>
        <v>3.6579100000000003E-2</v>
      </c>
      <c r="X141" s="99">
        <f>rep!X273</f>
        <v>3.3632200000000001E-2</v>
      </c>
      <c r="Y141" s="99">
        <f>rep!Y273</f>
        <v>3.1054999999999999E-2</v>
      </c>
      <c r="Z141" s="99">
        <f>rep!Z273</f>
        <v>2.89682E-2</v>
      </c>
      <c r="AA141" s="99">
        <f>rep!AA273</f>
        <v>2.7268199999999999E-2</v>
      </c>
      <c r="AB141" s="99">
        <f>rep!AB273</f>
        <v>2.5698200000000001E-2</v>
      </c>
      <c r="AC141" s="99">
        <f>rep!AC273</f>
        <v>2.39943E-2</v>
      </c>
      <c r="AD141" s="99">
        <f>rep!AD273</f>
        <v>2.198E-2</v>
      </c>
      <c r="AE141" s="99">
        <f>rep!AE273</f>
        <v>1.9592200000000001E-2</v>
      </c>
      <c r="AF141" s="99">
        <f>rep!AF273</f>
        <v>1.6872999999999999E-2</v>
      </c>
      <c r="AG141" s="99">
        <f>rep!AG273</f>
        <v>1.3949700000000001E-2</v>
      </c>
      <c r="AH141" s="99">
        <f>rep!AH273</f>
        <v>1.1005600000000001E-2</v>
      </c>
      <c r="AI141" s="99">
        <f>rep!AI273</f>
        <v>8.2399699999999992E-3</v>
      </c>
      <c r="AJ141" s="99">
        <f>rep!AJ273</f>
        <v>5.8253300000000001E-3</v>
      </c>
      <c r="AK141" s="99">
        <f>rep!AK273</f>
        <v>3.87142E-3</v>
      </c>
      <c r="AL141" s="99">
        <f>rep!AL273</f>
        <v>2.40945E-3</v>
      </c>
      <c r="AM141" s="99">
        <f>rep!AM273</f>
        <v>1.39985E-3</v>
      </c>
      <c r="AN141" s="99">
        <f>rep!AN273</f>
        <v>7.5721700000000002E-4</v>
      </c>
      <c r="AO141" s="99">
        <f>rep!AO273</f>
        <v>3.8055400000000002E-4</v>
      </c>
      <c r="AP141" s="99">
        <f>rep!AP273</f>
        <v>1.7739000000000001E-4</v>
      </c>
      <c r="AQ141" s="99">
        <f>rep!AQ273</f>
        <v>7.6589599999999996E-5</v>
      </c>
      <c r="AR141" s="99">
        <f>rep!AR273</f>
        <v>3.0596099999999997E-5</v>
      </c>
      <c r="CA141" s="2"/>
      <c r="CB141" s="2"/>
      <c r="CC141" s="2"/>
    </row>
    <row r="142" spans="1:81" x14ac:dyDescent="0.2">
      <c r="A142">
        <v>2013</v>
      </c>
      <c r="B142" s="99">
        <f>rep!B274</f>
        <v>9.9589999999999994E-8</v>
      </c>
      <c r="C142" s="99">
        <f>rep!C274</f>
        <v>2.22763E-6</v>
      </c>
      <c r="D142" s="99">
        <f>rep!D274</f>
        <v>3.2843699999999999E-5</v>
      </c>
      <c r="E142" s="99">
        <f>rep!E274</f>
        <v>3.1949799999999998E-4</v>
      </c>
      <c r="F142" s="99">
        <f>rep!F274</f>
        <v>2.0528E-3</v>
      </c>
      <c r="G142" s="99">
        <f>rep!G274</f>
        <v>8.7225299999999992E-3</v>
      </c>
      <c r="H142" s="99">
        <f>rep!H274</f>
        <v>2.4563700000000001E-2</v>
      </c>
      <c r="I142" s="99">
        <f>rep!I274</f>
        <v>4.6089400000000003E-2</v>
      </c>
      <c r="J142" s="99">
        <f>rep!J274</f>
        <v>5.8611400000000001E-2</v>
      </c>
      <c r="K142" s="99">
        <f>rep!K274</f>
        <v>5.3742400000000003E-2</v>
      </c>
      <c r="L142" s="99">
        <f>rep!L274</f>
        <v>4.3111299999999998E-2</v>
      </c>
      <c r="M142" s="99">
        <f>rep!M274</f>
        <v>4.0833599999999998E-2</v>
      </c>
      <c r="N142" s="99">
        <f>rep!N274</f>
        <v>4.5469700000000002E-2</v>
      </c>
      <c r="O142" s="99">
        <f>rep!O274</f>
        <v>4.8102899999999997E-2</v>
      </c>
      <c r="P142" s="99">
        <f>rep!P274</f>
        <v>4.5929900000000003E-2</v>
      </c>
      <c r="Q142" s="99">
        <f>rep!Q274</f>
        <v>4.2578699999999997E-2</v>
      </c>
      <c r="R142" s="99">
        <f>rep!R274</f>
        <v>4.11802E-2</v>
      </c>
      <c r="S142" s="99">
        <f>rep!S274</f>
        <v>4.1430799999999997E-2</v>
      </c>
      <c r="T142" s="99">
        <f>rep!T274</f>
        <v>4.1791200000000001E-2</v>
      </c>
      <c r="U142" s="99">
        <f>rep!U274</f>
        <v>4.1559100000000002E-2</v>
      </c>
      <c r="V142" s="99">
        <f>rep!V274</f>
        <v>4.0703000000000003E-2</v>
      </c>
      <c r="W142" s="99">
        <f>rep!W274</f>
        <v>3.9199699999999997E-2</v>
      </c>
      <c r="X142" s="99">
        <f>rep!X274</f>
        <v>3.7033799999999999E-2</v>
      </c>
      <c r="Y142" s="99">
        <f>rep!Y274</f>
        <v>3.4397400000000002E-2</v>
      </c>
      <c r="Z142" s="99">
        <f>rep!Z274</f>
        <v>3.1626799999999997E-2</v>
      </c>
      <c r="AA142" s="99">
        <f>rep!AA274</f>
        <v>2.9005099999999999E-2</v>
      </c>
      <c r="AB142" s="99">
        <f>rep!AB274</f>
        <v>2.66424E-2</v>
      </c>
      <c r="AC142" s="99">
        <f>rep!AC274</f>
        <v>2.44722E-2</v>
      </c>
      <c r="AD142" s="99">
        <f>rep!AD274</f>
        <v>2.2319100000000001E-2</v>
      </c>
      <c r="AE142" s="99">
        <f>rep!AE274</f>
        <v>1.9997899999999999E-2</v>
      </c>
      <c r="AF142" s="99">
        <f>rep!AF274</f>
        <v>1.7405199999999999E-2</v>
      </c>
      <c r="AG142" s="99">
        <f>rep!AG274</f>
        <v>1.4565699999999999E-2</v>
      </c>
      <c r="AH142" s="99">
        <f>rep!AH274</f>
        <v>1.16224E-2</v>
      </c>
      <c r="AI142" s="99">
        <f>rep!AI274</f>
        <v>8.7834100000000002E-3</v>
      </c>
      <c r="AJ142" s="99">
        <f>rep!AJ274</f>
        <v>6.2535999999999998E-3</v>
      </c>
      <c r="AK142" s="99">
        <f>rep!AK274</f>
        <v>4.1768600000000001E-3</v>
      </c>
      <c r="AL142" s="99">
        <f>rep!AL274</f>
        <v>2.6081500000000001E-3</v>
      </c>
      <c r="AM142" s="99">
        <f>rep!AM274</f>
        <v>1.51834E-3</v>
      </c>
      <c r="AN142" s="99">
        <f>rep!AN274</f>
        <v>8.2219900000000002E-4</v>
      </c>
      <c r="AO142" s="99">
        <f>rep!AO274</f>
        <v>4.1339300000000002E-4</v>
      </c>
      <c r="AP142" s="99">
        <f>rep!AP274</f>
        <v>1.9269900000000001E-4</v>
      </c>
      <c r="AQ142" s="99">
        <f>rep!AQ274</f>
        <v>8.3177199999999994E-5</v>
      </c>
      <c r="AR142" s="99">
        <f>rep!AR274</f>
        <v>3.3213400000000003E-5</v>
      </c>
    </row>
    <row r="143" spans="1:81" x14ac:dyDescent="0.2">
      <c r="A143">
        <v>2014</v>
      </c>
      <c r="B143" s="99">
        <f>rep!B275</f>
        <v>9.4241899999999999E-8</v>
      </c>
      <c r="C143" s="99">
        <f>rep!C275</f>
        <v>2.1080099999999998E-6</v>
      </c>
      <c r="D143" s="99">
        <f>rep!D275</f>
        <v>3.10798E-5</v>
      </c>
      <c r="E143" s="99">
        <f>rep!E275</f>
        <v>3.0233799999999998E-4</v>
      </c>
      <c r="F143" s="99">
        <f>rep!F275</f>
        <v>1.9425200000000001E-3</v>
      </c>
      <c r="G143" s="99">
        <f>rep!G275</f>
        <v>8.2537099999999992E-3</v>
      </c>
      <c r="H143" s="99">
        <f>rep!H275</f>
        <v>2.32418E-2</v>
      </c>
      <c r="I143" s="99">
        <f>rep!I275</f>
        <v>4.3599899999999997E-2</v>
      </c>
      <c r="J143" s="99">
        <f>rep!J275</f>
        <v>5.5411000000000002E-2</v>
      </c>
      <c r="K143" s="99">
        <f>rep!K275</f>
        <v>5.0715299999999998E-2</v>
      </c>
      <c r="L143" s="99">
        <f>rep!L275</f>
        <v>4.0535000000000002E-2</v>
      </c>
      <c r="M143" s="99">
        <f>rep!M275</f>
        <v>3.8364500000000003E-2</v>
      </c>
      <c r="N143" s="99">
        <f>rep!N275</f>
        <v>4.3106999999999999E-2</v>
      </c>
      <c r="O143" s="99">
        <f>rep!O275</f>
        <v>4.6531700000000002E-2</v>
      </c>
      <c r="P143" s="99">
        <f>rep!P275</f>
        <v>4.5844200000000002E-2</v>
      </c>
      <c r="Q143" s="99">
        <f>rep!Q275</f>
        <v>4.3909700000000003E-2</v>
      </c>
      <c r="R143" s="99">
        <f>rep!R275</f>
        <v>4.3026500000000002E-2</v>
      </c>
      <c r="S143" s="99">
        <f>rep!S275</f>
        <v>4.2661499999999998E-2</v>
      </c>
      <c r="T143" s="99">
        <f>rep!T275</f>
        <v>4.1766400000000002E-2</v>
      </c>
      <c r="U143" s="99">
        <f>rep!U275</f>
        <v>4.0456899999999997E-2</v>
      </c>
      <c r="V143" s="99">
        <f>rep!V275</f>
        <v>3.9312899999999998E-2</v>
      </c>
      <c r="W143" s="99">
        <f>rep!W275</f>
        <v>3.8415600000000001E-2</v>
      </c>
      <c r="X143" s="99">
        <f>rep!X275</f>
        <v>3.7408499999999997E-2</v>
      </c>
      <c r="Y143" s="99">
        <f>rep!Y275</f>
        <v>3.5972499999999998E-2</v>
      </c>
      <c r="Z143" s="99">
        <f>rep!Z275</f>
        <v>3.4032300000000001E-2</v>
      </c>
      <c r="AA143" s="99">
        <f>rep!AA275</f>
        <v>3.1697000000000003E-2</v>
      </c>
      <c r="AB143" s="99">
        <f>rep!AB275</f>
        <v>2.9142299999999999E-2</v>
      </c>
      <c r="AC143" s="99">
        <f>rep!AC275</f>
        <v>2.65128E-2</v>
      </c>
      <c r="AD143" s="99">
        <f>rep!AD275</f>
        <v>2.3861400000000001E-2</v>
      </c>
      <c r="AE143" s="99">
        <f>rep!AE275</f>
        <v>2.1151300000000001E-2</v>
      </c>
      <c r="AF143" s="99">
        <f>rep!AF275</f>
        <v>1.8316499999999999E-2</v>
      </c>
      <c r="AG143" s="99">
        <f>rep!AG275</f>
        <v>1.5340899999999999E-2</v>
      </c>
      <c r="AH143" s="99">
        <f>rep!AH275</f>
        <v>1.23033E-2</v>
      </c>
      <c r="AI143" s="99">
        <f>rep!AI275</f>
        <v>9.3666700000000006E-3</v>
      </c>
      <c r="AJ143" s="99">
        <f>rep!AJ275</f>
        <v>6.7225899999999996E-3</v>
      </c>
      <c r="AK143" s="99">
        <f>rep!AK275</f>
        <v>4.5245700000000003E-3</v>
      </c>
      <c r="AL143" s="99">
        <f>rep!AL275</f>
        <v>2.84439E-3</v>
      </c>
      <c r="AM143" s="99">
        <f>rep!AM275</f>
        <v>1.6652800000000001E-3</v>
      </c>
      <c r="AN143" s="99">
        <f>rep!AN275</f>
        <v>9.0593200000000003E-4</v>
      </c>
      <c r="AO143" s="99">
        <f>rep!AO275</f>
        <v>4.5716499999999999E-4</v>
      </c>
      <c r="AP143" s="99">
        <f>rep!AP275</f>
        <v>2.1371699999999999E-4</v>
      </c>
      <c r="AQ143" s="99">
        <f>rep!AQ275</f>
        <v>9.2455900000000004E-5</v>
      </c>
      <c r="AR143" s="99">
        <f>rep!AR275</f>
        <v>3.69824E-5</v>
      </c>
    </row>
    <row r="144" spans="1:81" x14ac:dyDescent="0.2">
      <c r="A144">
        <v>2015</v>
      </c>
      <c r="B144" s="99">
        <f>rep!B276</f>
        <v>1.017E-7</v>
      </c>
      <c r="C144" s="99">
        <f>rep!C276</f>
        <v>2.2748199999999999E-6</v>
      </c>
      <c r="D144" s="99">
        <f>rep!D276</f>
        <v>3.3538799999999998E-5</v>
      </c>
      <c r="E144" s="99">
        <f>rep!E276</f>
        <v>3.26247E-4</v>
      </c>
      <c r="F144" s="99">
        <f>rep!F276</f>
        <v>2.0959799999999999E-3</v>
      </c>
      <c r="G144" s="99">
        <f>rep!G276</f>
        <v>8.9041899999999993E-3</v>
      </c>
      <c r="H144" s="99">
        <f>rep!H276</f>
        <v>2.5062000000000001E-2</v>
      </c>
      <c r="I144" s="99">
        <f>rep!I276</f>
        <v>4.6952399999999998E-2</v>
      </c>
      <c r="J144" s="99">
        <f>rep!J276</f>
        <v>5.9420199999999999E-2</v>
      </c>
      <c r="K144" s="99">
        <f>rep!K276</f>
        <v>5.3634000000000001E-2</v>
      </c>
      <c r="L144" s="99">
        <f>rep!L276</f>
        <v>4.1296300000000001E-2</v>
      </c>
      <c r="M144" s="99">
        <f>rep!M276</f>
        <v>3.7156700000000001E-2</v>
      </c>
      <c r="N144" s="99">
        <f>rep!N276</f>
        <v>4.0689299999999998E-2</v>
      </c>
      <c r="O144" s="99">
        <f>rep!O276</f>
        <v>4.3631400000000001E-2</v>
      </c>
      <c r="P144" s="99">
        <f>rep!P276</f>
        <v>4.2966499999999998E-2</v>
      </c>
      <c r="Q144" s="99">
        <f>rep!Q276</f>
        <v>4.1343699999999997E-2</v>
      </c>
      <c r="R144" s="99">
        <f>rep!R276</f>
        <v>4.0977199999999998E-2</v>
      </c>
      <c r="S144" s="99">
        <f>rep!S276</f>
        <v>4.1301400000000002E-2</v>
      </c>
      <c r="T144" s="99">
        <f>rep!T276</f>
        <v>4.10873E-2</v>
      </c>
      <c r="U144" s="99">
        <f>rep!U276</f>
        <v>4.0150900000000003E-2</v>
      </c>
      <c r="V144" s="99">
        <f>rep!V276</f>
        <v>3.8920000000000003E-2</v>
      </c>
      <c r="W144" s="99">
        <f>rep!W276</f>
        <v>3.7643599999999999E-2</v>
      </c>
      <c r="X144" s="99">
        <f>rep!X276</f>
        <v>3.6332299999999998E-2</v>
      </c>
      <c r="Y144" s="99">
        <f>rep!Y276</f>
        <v>3.4959400000000002E-2</v>
      </c>
      <c r="Z144" s="99">
        <f>rep!Z276</f>
        <v>3.3483400000000003E-2</v>
      </c>
      <c r="AA144" s="99">
        <f>rep!AA276</f>
        <v>3.1813800000000003E-2</v>
      </c>
      <c r="AB144" s="99">
        <f>rep!AB276</f>
        <v>2.9855E-2</v>
      </c>
      <c r="AC144" s="99">
        <f>rep!AC276</f>
        <v>2.7567500000000002E-2</v>
      </c>
      <c r="AD144" s="99">
        <f>rep!AD276</f>
        <v>2.4971799999999999E-2</v>
      </c>
      <c r="AE144" s="99">
        <f>rep!AE276</f>
        <v>2.2115300000000001E-2</v>
      </c>
      <c r="AF144" s="99">
        <f>rep!AF276</f>
        <v>1.9054700000000001E-2</v>
      </c>
      <c r="AG144" s="99">
        <f>rep!AG276</f>
        <v>1.5867900000000001E-2</v>
      </c>
      <c r="AH144" s="99">
        <f>rep!AH276</f>
        <v>1.2674400000000001E-2</v>
      </c>
      <c r="AI144" s="99">
        <f>rep!AI276</f>
        <v>9.6352999999999994E-3</v>
      </c>
      <c r="AJ144" s="99">
        <f>rep!AJ276</f>
        <v>6.9228400000000004E-3</v>
      </c>
      <c r="AK144" s="99">
        <f>rep!AK276</f>
        <v>4.6732800000000001E-3</v>
      </c>
      <c r="AL144" s="99">
        <f>rep!AL276</f>
        <v>2.95013E-3</v>
      </c>
      <c r="AM144" s="99">
        <f>rep!AM276</f>
        <v>1.73532E-3</v>
      </c>
      <c r="AN144" s="99">
        <f>rep!AN276</f>
        <v>9.4855999999999998E-4</v>
      </c>
      <c r="AO144" s="99">
        <f>rep!AO276</f>
        <v>4.8086299999999999E-4</v>
      </c>
      <c r="AP144" s="99">
        <f>rep!AP276</f>
        <v>2.25734E-4</v>
      </c>
      <c r="AQ144" s="99">
        <f>rep!AQ276</f>
        <v>9.8018199999999996E-5</v>
      </c>
      <c r="AR144" s="99">
        <f>rep!AR276</f>
        <v>3.9334800000000002E-5</v>
      </c>
    </row>
    <row r="145" spans="1:75" x14ac:dyDescent="0.2">
      <c r="A145">
        <v>2016</v>
      </c>
      <c r="B145" s="99">
        <f>rep!B277</f>
        <v>1.1364E-7</v>
      </c>
      <c r="C145" s="99">
        <f>rep!C277</f>
        <v>2.5418899999999999E-6</v>
      </c>
      <c r="D145" s="99">
        <f>rep!D277</f>
        <v>3.7475999999999998E-5</v>
      </c>
      <c r="E145" s="99">
        <f>rep!E277</f>
        <v>3.6454100000000002E-4</v>
      </c>
      <c r="F145" s="99">
        <f>rep!F277</f>
        <v>2.3419199999999999E-3</v>
      </c>
      <c r="G145" s="99">
        <f>rep!G277</f>
        <v>9.9482800000000003E-3</v>
      </c>
      <c r="H145" s="99">
        <f>rep!H277</f>
        <v>2.7995300000000001E-2</v>
      </c>
      <c r="I145" s="99">
        <f>rep!I277</f>
        <v>5.2417999999999999E-2</v>
      </c>
      <c r="J145" s="99">
        <f>rep!J277</f>
        <v>6.6215800000000005E-2</v>
      </c>
      <c r="K145" s="99">
        <f>rep!K277</f>
        <v>5.9397699999999998E-2</v>
      </c>
      <c r="L145" s="99">
        <f>rep!L277</f>
        <v>4.4921700000000002E-2</v>
      </c>
      <c r="M145" s="99">
        <f>rep!M277</f>
        <v>3.9289600000000001E-2</v>
      </c>
      <c r="N145" s="99">
        <f>rep!N277</f>
        <v>4.2108800000000002E-2</v>
      </c>
      <c r="O145" s="99">
        <f>rep!O277</f>
        <v>4.4316599999999998E-2</v>
      </c>
      <c r="P145" s="99">
        <f>rep!P277</f>
        <v>4.2511399999999998E-2</v>
      </c>
      <c r="Q145" s="99">
        <f>rep!Q277</f>
        <v>3.9593499999999997E-2</v>
      </c>
      <c r="R145" s="99">
        <f>rep!R277</f>
        <v>3.82102E-2</v>
      </c>
      <c r="S145" s="99">
        <f>rep!S277</f>
        <v>3.8034499999999999E-2</v>
      </c>
      <c r="T145" s="99">
        <f>rep!T277</f>
        <v>3.78111E-2</v>
      </c>
      <c r="U145" s="99">
        <f>rep!U277</f>
        <v>3.7181899999999997E-2</v>
      </c>
      <c r="V145" s="99">
        <f>rep!V277</f>
        <v>3.6375400000000002E-2</v>
      </c>
      <c r="W145" s="99">
        <f>rep!W277</f>
        <v>3.5475600000000003E-2</v>
      </c>
      <c r="X145" s="99">
        <f>rep!X277</f>
        <v>3.4396999999999997E-2</v>
      </c>
      <c r="Y145" s="99">
        <f>rep!Y277</f>
        <v>3.31177E-2</v>
      </c>
      <c r="Z145" s="99">
        <f>rep!Z277</f>
        <v>3.16986E-2</v>
      </c>
      <c r="AA145" s="99">
        <f>rep!AA277</f>
        <v>3.01763E-2</v>
      </c>
      <c r="AB145" s="99">
        <f>rep!AB277</f>
        <v>2.8513699999999999E-2</v>
      </c>
      <c r="AC145" s="99">
        <f>rep!AC277</f>
        <v>2.6623999999999998E-2</v>
      </c>
      <c r="AD145" s="99">
        <f>rep!AD277</f>
        <v>2.4418200000000001E-2</v>
      </c>
      <c r="AE145" s="99">
        <f>rep!AE277</f>
        <v>2.1848800000000002E-2</v>
      </c>
      <c r="AF145" s="99">
        <f>rep!AF277</f>
        <v>1.8939999999999999E-2</v>
      </c>
      <c r="AG145" s="99">
        <f>rep!AG277</f>
        <v>1.57979E-2</v>
      </c>
      <c r="AH145" s="99">
        <f>rep!AH277</f>
        <v>1.2596400000000001E-2</v>
      </c>
      <c r="AI145" s="99">
        <f>rep!AI277</f>
        <v>9.5422900000000001E-3</v>
      </c>
      <c r="AJ145" s="99">
        <f>rep!AJ277</f>
        <v>6.8293499999999997E-3</v>
      </c>
      <c r="AK145" s="99">
        <f>rep!AK277</f>
        <v>4.5949299999999997E-3</v>
      </c>
      <c r="AL145" s="99">
        <f>rep!AL277</f>
        <v>2.8941399999999999E-3</v>
      </c>
      <c r="AM145" s="99">
        <f>rep!AM277</f>
        <v>1.70054E-3</v>
      </c>
      <c r="AN145" s="99">
        <f>rep!AN277</f>
        <v>9.2951600000000002E-4</v>
      </c>
      <c r="AO145" s="99">
        <f>rep!AO277</f>
        <v>4.7159300000000002E-4</v>
      </c>
      <c r="AP145" s="99">
        <f>rep!AP277</f>
        <v>2.2169999999999999E-4</v>
      </c>
      <c r="AQ145" s="99">
        <f>rep!AQ277</f>
        <v>9.6443199999999998E-5</v>
      </c>
      <c r="AR145" s="99">
        <f>rep!AR277</f>
        <v>3.8782499999999997E-5</v>
      </c>
    </row>
    <row r="146" spans="1:75" x14ac:dyDescent="0.2">
      <c r="A146">
        <v>2017</v>
      </c>
      <c r="B146" s="99">
        <f>rep!B278</f>
        <v>1.11018E-7</v>
      </c>
      <c r="C146" s="99">
        <f>rep!C278</f>
        <v>2.48324E-6</v>
      </c>
      <c r="D146" s="99">
        <f>rep!D278</f>
        <v>3.6611900000000001E-5</v>
      </c>
      <c r="E146" s="99">
        <f>rep!E278</f>
        <v>3.56146E-4</v>
      </c>
      <c r="F146" s="99">
        <f>rep!F278</f>
        <v>2.2881500000000001E-3</v>
      </c>
      <c r="G146" s="99">
        <f>rep!G278</f>
        <v>9.7214399999999996E-3</v>
      </c>
      <c r="H146" s="99">
        <f>rep!H278</f>
        <v>2.7368400000000001E-2</v>
      </c>
      <c r="I146" s="99">
        <f>rep!I278</f>
        <v>5.1306200000000003E-2</v>
      </c>
      <c r="J146" s="99">
        <f>rep!J278</f>
        <v>6.5061900000000006E-2</v>
      </c>
      <c r="K146" s="99">
        <f>rep!K278</f>
        <v>5.9109299999999997E-2</v>
      </c>
      <c r="L146" s="99">
        <f>rep!L278</f>
        <v>4.62751E-2</v>
      </c>
      <c r="M146" s="99">
        <f>rep!M278</f>
        <v>4.2434699999999999E-2</v>
      </c>
      <c r="N146" s="99">
        <f>rep!N278</f>
        <v>4.6454099999999998E-2</v>
      </c>
      <c r="O146" s="99">
        <f>rep!O278</f>
        <v>4.8781400000000003E-2</v>
      </c>
      <c r="P146" s="99">
        <f>rep!P278</f>
        <v>4.6125399999999997E-2</v>
      </c>
      <c r="Q146" s="99">
        <f>rep!Q278</f>
        <v>4.1953699999999997E-2</v>
      </c>
      <c r="R146" s="99">
        <f>rep!R278</f>
        <v>3.93675E-2</v>
      </c>
      <c r="S146" s="99">
        <f>rep!S278</f>
        <v>3.8130900000000002E-2</v>
      </c>
      <c r="T146" s="99">
        <f>rep!T278</f>
        <v>3.6955700000000001E-2</v>
      </c>
      <c r="U146" s="99">
        <f>rep!U278</f>
        <v>3.5552500000000001E-2</v>
      </c>
      <c r="V146" s="99">
        <f>rep!V278</f>
        <v>3.4273600000000001E-2</v>
      </c>
      <c r="W146" s="99">
        <f>rep!W278</f>
        <v>3.3244799999999998E-2</v>
      </c>
      <c r="X146" s="99">
        <f>rep!X278</f>
        <v>3.2301400000000001E-2</v>
      </c>
      <c r="Y146" s="99">
        <f>rep!Y278</f>
        <v>3.1284600000000003E-2</v>
      </c>
      <c r="Z146" s="99">
        <f>rep!Z278</f>
        <v>3.0141299999999999E-2</v>
      </c>
      <c r="AA146" s="99">
        <f>rep!AA278</f>
        <v>2.88583E-2</v>
      </c>
      <c r="AB146" s="99">
        <f>rep!AB278</f>
        <v>2.7407600000000001E-2</v>
      </c>
      <c r="AC146" s="99">
        <f>rep!AC278</f>
        <v>2.5734E-2</v>
      </c>
      <c r="AD146" s="99">
        <f>rep!AD278</f>
        <v>2.37634E-2</v>
      </c>
      <c r="AE146" s="99">
        <f>rep!AE278</f>
        <v>2.1430899999999999E-2</v>
      </c>
      <c r="AF146" s="99">
        <f>rep!AF278</f>
        <v>1.8724299999999999E-2</v>
      </c>
      <c r="AG146" s="99">
        <f>rep!AG278</f>
        <v>1.57203E-2</v>
      </c>
      <c r="AH146" s="99">
        <f>rep!AH278</f>
        <v>1.25877E-2</v>
      </c>
      <c r="AI146" s="99">
        <f>rep!AI278</f>
        <v>9.5508699999999995E-3</v>
      </c>
      <c r="AJ146" s="99">
        <f>rep!AJ278</f>
        <v>6.8298400000000002E-3</v>
      </c>
      <c r="AK146" s="99">
        <f>rep!AK278</f>
        <v>4.5829E-3</v>
      </c>
      <c r="AL146" s="99">
        <f>rep!AL278</f>
        <v>2.8753199999999998E-3</v>
      </c>
      <c r="AM146" s="99">
        <f>rep!AM278</f>
        <v>1.6819000000000001E-3</v>
      </c>
      <c r="AN146" s="99">
        <f>rep!AN278</f>
        <v>9.1509299999999996E-4</v>
      </c>
      <c r="AO146" s="99">
        <f>rep!AO278</f>
        <v>4.6223599999999998E-4</v>
      </c>
      <c r="AP146" s="99">
        <f>rep!AP278</f>
        <v>2.16436E-4</v>
      </c>
      <c r="AQ146" s="99">
        <f>rep!AQ278</f>
        <v>9.3825600000000005E-5</v>
      </c>
      <c r="AR146" s="99">
        <f>rep!AR278</f>
        <v>3.7618699999999999E-5</v>
      </c>
    </row>
    <row r="147" spans="1:75" x14ac:dyDescent="0.2">
      <c r="A147">
        <v>2018</v>
      </c>
      <c r="B147" s="99">
        <f>rep!B279</f>
        <v>1.0569399999999999E-7</v>
      </c>
      <c r="C147" s="99">
        <f>rep!C279</f>
        <v>2.3641700000000002E-6</v>
      </c>
      <c r="D147" s="99">
        <f>rep!D279</f>
        <v>3.4856600000000001E-5</v>
      </c>
      <c r="E147" s="99">
        <f>rep!E279</f>
        <v>3.3907400000000003E-4</v>
      </c>
      <c r="F147" s="99">
        <f>rep!F279</f>
        <v>2.1785099999999998E-3</v>
      </c>
      <c r="G147" s="99">
        <f>rep!G279</f>
        <v>9.25605E-3</v>
      </c>
      <c r="H147" s="99">
        <f>rep!H279</f>
        <v>2.6061399999999998E-2</v>
      </c>
      <c r="I147" s="99">
        <f>rep!I279</f>
        <v>4.8873899999999998E-2</v>
      </c>
      <c r="J147" s="99">
        <f>rep!J279</f>
        <v>6.20502E-2</v>
      </c>
      <c r="K147" s="99">
        <f>rep!K279</f>
        <v>5.6597300000000003E-2</v>
      </c>
      <c r="L147" s="99">
        <f>rep!L279</f>
        <v>4.4807699999999999E-2</v>
      </c>
      <c r="M147" s="99">
        <f>rep!M279</f>
        <v>4.1808100000000001E-2</v>
      </c>
      <c r="N147" s="99">
        <f>rep!N279</f>
        <v>4.6439500000000002E-2</v>
      </c>
      <c r="O147" s="99">
        <f>rep!O279</f>
        <v>4.9527700000000001E-2</v>
      </c>
      <c r="P147" s="99">
        <f>rep!P279</f>
        <v>4.7912299999999998E-2</v>
      </c>
      <c r="Q147" s="99">
        <f>rep!Q279</f>
        <v>4.4792499999999999E-2</v>
      </c>
      <c r="R147" s="99">
        <f>rep!R279</f>
        <v>4.2844E-2</v>
      </c>
      <c r="S147" s="99">
        <f>rep!S279</f>
        <v>4.1571999999999998E-2</v>
      </c>
      <c r="T147" s="99">
        <f>rep!T279</f>
        <v>3.9751599999999998E-2</v>
      </c>
      <c r="U147" s="99">
        <f>rep!U279</f>
        <v>3.7376399999999997E-2</v>
      </c>
      <c r="V147" s="99">
        <f>rep!V279</f>
        <v>3.5092100000000001E-2</v>
      </c>
      <c r="W147" s="99">
        <f>rep!W279</f>
        <v>3.3209700000000002E-2</v>
      </c>
      <c r="X147" s="99">
        <f>rep!X279</f>
        <v>3.1651499999999999E-2</v>
      </c>
      <c r="Y147" s="99">
        <f>rep!Y279</f>
        <v>3.0284800000000001E-2</v>
      </c>
      <c r="Z147" s="99">
        <f>rep!Z279</f>
        <v>2.9033400000000001E-2</v>
      </c>
      <c r="AA147" s="99">
        <f>rep!AA279</f>
        <v>2.7819300000000002E-2</v>
      </c>
      <c r="AB147" s="99">
        <f>rep!AB279</f>
        <v>2.6534800000000001E-2</v>
      </c>
      <c r="AC147" s="99">
        <f>rep!AC279</f>
        <v>2.5060800000000001E-2</v>
      </c>
      <c r="AD147" s="99">
        <f>rep!AD279</f>
        <v>2.32885E-2</v>
      </c>
      <c r="AE147" s="99">
        <f>rep!AE279</f>
        <v>2.11386E-2</v>
      </c>
      <c r="AF147" s="99">
        <f>rep!AF279</f>
        <v>1.8590700000000002E-2</v>
      </c>
      <c r="AG147" s="99">
        <f>rep!AG279</f>
        <v>1.57114E-2</v>
      </c>
      <c r="AH147" s="99">
        <f>rep!AH279</f>
        <v>1.2660599999999999E-2</v>
      </c>
      <c r="AI147" s="99">
        <f>rep!AI279</f>
        <v>9.6612299999999998E-3</v>
      </c>
      <c r="AJ147" s="99">
        <f>rep!AJ279</f>
        <v>6.9414300000000002E-3</v>
      </c>
      <c r="AK147" s="99">
        <f>rep!AK279</f>
        <v>4.67404E-3</v>
      </c>
      <c r="AL147" s="99">
        <f>rep!AL279</f>
        <v>2.9388499999999998E-3</v>
      </c>
      <c r="AM147" s="99">
        <f>rep!AM279</f>
        <v>1.72058E-3</v>
      </c>
      <c r="AN147" s="99">
        <f>rep!AN279</f>
        <v>9.3590700000000004E-4</v>
      </c>
      <c r="AO147" s="99">
        <f>rep!AO279</f>
        <v>4.7218800000000001E-4</v>
      </c>
      <c r="AP147" s="99">
        <f>rep!AP279</f>
        <v>2.2067300000000001E-4</v>
      </c>
      <c r="AQ147" s="99">
        <f>rep!AQ279</f>
        <v>9.5429599999999999E-5</v>
      </c>
      <c r="AR147" s="99">
        <f>rep!AR279</f>
        <v>3.8155799999999998E-5</v>
      </c>
    </row>
    <row r="148" spans="1:75" x14ac:dyDescent="0.2">
      <c r="A148">
        <v>2019</v>
      </c>
      <c r="B148" s="99">
        <f>rep!B280</f>
        <v>9.6464900000000005E-8</v>
      </c>
      <c r="C148" s="99">
        <f>rep!C280</f>
        <v>2.1577300000000001E-6</v>
      </c>
      <c r="D148" s="99">
        <f>rep!D280</f>
        <v>3.1813100000000002E-5</v>
      </c>
      <c r="E148" s="99">
        <f>rep!E280</f>
        <v>3.09473E-4</v>
      </c>
      <c r="F148" s="99">
        <f>rep!F280</f>
        <v>1.9884E-3</v>
      </c>
      <c r="G148" s="99">
        <f>rep!G280</f>
        <v>8.4490299999999997E-3</v>
      </c>
      <c r="H148" s="99">
        <f>rep!H280</f>
        <v>2.37944E-2</v>
      </c>
      <c r="I148" s="99">
        <f>rep!I280</f>
        <v>4.4651099999999999E-2</v>
      </c>
      <c r="J148" s="99">
        <f>rep!J280</f>
        <v>5.6804800000000003E-2</v>
      </c>
      <c r="K148" s="99">
        <f>rep!K280</f>
        <v>5.2160400000000003E-2</v>
      </c>
      <c r="L148" s="99">
        <f>rep!L280</f>
        <v>4.2031899999999997E-2</v>
      </c>
      <c r="M148" s="99">
        <f>rep!M280</f>
        <v>4.0158300000000001E-2</v>
      </c>
      <c r="N148" s="99">
        <f>rep!N280</f>
        <v>4.5220000000000003E-2</v>
      </c>
      <c r="O148" s="99">
        <f>rep!O280</f>
        <v>4.8624300000000002E-2</v>
      </c>
      <c r="P148" s="99">
        <f>rep!P280</f>
        <v>4.7565099999999999E-2</v>
      </c>
      <c r="Q148" s="99">
        <f>rep!Q280</f>
        <v>4.5222499999999999E-2</v>
      </c>
      <c r="R148" s="99">
        <f>rep!R280</f>
        <v>4.4144500000000003E-2</v>
      </c>
      <c r="S148" s="99">
        <f>rep!S280</f>
        <v>4.3731899999999997E-2</v>
      </c>
      <c r="T148" s="99">
        <f>rep!T280</f>
        <v>4.2638500000000003E-2</v>
      </c>
      <c r="U148" s="99">
        <f>rep!U280</f>
        <v>4.0694399999999999E-2</v>
      </c>
      <c r="V148" s="99">
        <f>rep!V280</f>
        <v>3.8417E-2</v>
      </c>
      <c r="W148" s="99">
        <f>rep!W280</f>
        <v>3.6121199999999999E-2</v>
      </c>
      <c r="X148" s="99">
        <f>rep!X280</f>
        <v>3.3876000000000003E-2</v>
      </c>
      <c r="Y148" s="99">
        <f>rep!Y280</f>
        <v>3.1757500000000001E-2</v>
      </c>
      <c r="Z148" s="99">
        <f>rep!Z280</f>
        <v>2.9863600000000001E-2</v>
      </c>
      <c r="AA148" s="99">
        <f>rep!AA280</f>
        <v>2.82069E-2</v>
      </c>
      <c r="AB148" s="99">
        <f>rep!AB280</f>
        <v>2.66897E-2</v>
      </c>
      <c r="AC148" s="99">
        <f>rep!AC280</f>
        <v>2.5150700000000002E-2</v>
      </c>
      <c r="AD148" s="99">
        <f>rep!AD280</f>
        <v>2.34176E-2</v>
      </c>
      <c r="AE148" s="99">
        <f>rep!AE280</f>
        <v>2.1350299999999999E-2</v>
      </c>
      <c r="AF148" s="99">
        <f>rep!AF280</f>
        <v>1.8883400000000002E-2</v>
      </c>
      <c r="AG148" s="99">
        <f>rep!AG280</f>
        <v>1.6057700000000001E-2</v>
      </c>
      <c r="AH148" s="99">
        <f>rep!AH280</f>
        <v>1.30226E-2</v>
      </c>
      <c r="AI148" s="99">
        <f>rep!AI280</f>
        <v>1.00023E-2</v>
      </c>
      <c r="AJ148" s="99">
        <f>rep!AJ280</f>
        <v>7.2339400000000003E-3</v>
      </c>
      <c r="AK148" s="99">
        <f>rep!AK280</f>
        <v>4.9031999999999999E-3</v>
      </c>
      <c r="AL148" s="99">
        <f>rep!AL280</f>
        <v>3.10305E-3</v>
      </c>
      <c r="AM148" s="99">
        <f>rep!AM280</f>
        <v>1.82821E-3</v>
      </c>
      <c r="AN148" s="99">
        <f>rep!AN280</f>
        <v>1.0004600000000001E-3</v>
      </c>
      <c r="AO148" s="99">
        <f>rep!AO280</f>
        <v>5.0761000000000003E-4</v>
      </c>
      <c r="AP148" s="99">
        <f>rep!AP280</f>
        <v>2.38466E-4</v>
      </c>
      <c r="AQ148" s="99">
        <f>rep!AQ280</f>
        <v>1.03615E-4</v>
      </c>
      <c r="AR148" s="99">
        <f>rep!AR280</f>
        <v>4.1606300000000002E-5</v>
      </c>
    </row>
    <row r="149" spans="1:75" x14ac:dyDescent="0.2">
      <c r="A149">
        <v>2020</v>
      </c>
      <c r="B149" s="99">
        <f>rep!B281</f>
        <v>1.1323399999999999E-7</v>
      </c>
      <c r="C149" s="99">
        <f>rep!C281</f>
        <v>2.5328000000000001E-6</v>
      </c>
      <c r="D149" s="99">
        <f>rep!D281</f>
        <v>3.7341900000000002E-5</v>
      </c>
      <c r="E149" s="99">
        <f>rep!E281</f>
        <v>3.6323099999999999E-4</v>
      </c>
      <c r="F149" s="99">
        <f>rep!F281</f>
        <v>2.3334499999999999E-3</v>
      </c>
      <c r="G149" s="99">
        <f>rep!G281</f>
        <v>9.9116599999999992E-3</v>
      </c>
      <c r="H149" s="99">
        <f>rep!H281</f>
        <v>2.7887700000000001E-2</v>
      </c>
      <c r="I149" s="99">
        <f>rep!I281</f>
        <v>5.2191899999999999E-2</v>
      </c>
      <c r="J149" s="99">
        <f>rep!J281</f>
        <v>6.5832299999999996E-2</v>
      </c>
      <c r="K149" s="99">
        <f>rep!K281</f>
        <v>5.8768300000000002E-2</v>
      </c>
      <c r="L149" s="99">
        <f>rep!L281</f>
        <v>4.3874000000000003E-2</v>
      </c>
      <c r="M149" s="99">
        <f>rep!M281</f>
        <v>3.7759800000000003E-2</v>
      </c>
      <c r="N149" s="99">
        <f>rep!N281</f>
        <v>4.0446099999999999E-2</v>
      </c>
      <c r="O149" s="99">
        <f>rep!O281</f>
        <v>4.3275099999999997E-2</v>
      </c>
      <c r="P149" s="99">
        <f>rep!P281</f>
        <v>4.2801800000000001E-2</v>
      </c>
      <c r="Q149" s="99">
        <f>rep!Q281</f>
        <v>4.1404200000000002E-2</v>
      </c>
      <c r="R149" s="99">
        <f>rep!R281</f>
        <v>4.11399E-2</v>
      </c>
      <c r="S149" s="99">
        <f>rep!S281</f>
        <v>4.1404000000000003E-2</v>
      </c>
      <c r="T149" s="99">
        <f>rep!T281</f>
        <v>4.1015999999999997E-2</v>
      </c>
      <c r="U149" s="99">
        <f>rep!U281</f>
        <v>3.9844999999999998E-2</v>
      </c>
      <c r="V149" s="99">
        <f>rep!V281</f>
        <v>3.8306899999999998E-2</v>
      </c>
      <c r="W149" s="99">
        <f>rep!W281</f>
        <v>3.6580599999999998E-2</v>
      </c>
      <c r="X149" s="99">
        <f>rep!X281</f>
        <v>3.4633200000000003E-2</v>
      </c>
      <c r="Y149" s="99">
        <f>rep!Y281</f>
        <v>3.2508500000000003E-2</v>
      </c>
      <c r="Z149" s="99">
        <f>rep!Z281</f>
        <v>3.03567E-2</v>
      </c>
      <c r="AA149" s="99">
        <f>rep!AA281</f>
        <v>2.8309999999999998E-2</v>
      </c>
      <c r="AB149" s="99">
        <f>rep!AB281</f>
        <v>2.6406099999999998E-2</v>
      </c>
      <c r="AC149" s="99">
        <f>rep!AC281</f>
        <v>2.4583199999999999E-2</v>
      </c>
      <c r="AD149" s="99">
        <f>rep!AD281</f>
        <v>2.27085E-2</v>
      </c>
      <c r="AE149" s="99">
        <f>rep!AE281</f>
        <v>2.0629600000000001E-2</v>
      </c>
      <c r="AF149" s="99">
        <f>rep!AF281</f>
        <v>1.8240200000000002E-2</v>
      </c>
      <c r="AG149" s="99">
        <f>rep!AG281</f>
        <v>1.55362E-2</v>
      </c>
      <c r="AH149" s="99">
        <f>rep!AH281</f>
        <v>1.26316E-2</v>
      </c>
      <c r="AI149" s="99">
        <f>rep!AI281</f>
        <v>9.7285199999999992E-3</v>
      </c>
      <c r="AJ149" s="99">
        <f>rep!AJ281</f>
        <v>7.05436E-3</v>
      </c>
      <c r="AK149" s="99">
        <f>rep!AK281</f>
        <v>4.7929799999999996E-3</v>
      </c>
      <c r="AL149" s="99">
        <f>rep!AL281</f>
        <v>3.0399899999999998E-3</v>
      </c>
      <c r="AM149" s="99">
        <f>rep!AM281</f>
        <v>1.7947499999999999E-3</v>
      </c>
      <c r="AN149" s="99">
        <f>rep!AN281</f>
        <v>9.8408200000000006E-4</v>
      </c>
      <c r="AO149" s="99">
        <f>rep!AO281</f>
        <v>5.0026300000000003E-4</v>
      </c>
      <c r="AP149" s="99">
        <f>rep!AP281</f>
        <v>2.3546099999999999E-4</v>
      </c>
      <c r="AQ149" s="99">
        <f>rep!AQ281</f>
        <v>1.02501E-4</v>
      </c>
      <c r="AR149" s="99">
        <f>rep!AR281</f>
        <v>4.1235100000000001E-5</v>
      </c>
      <c r="AW149" s="2"/>
    </row>
    <row r="150" spans="1:75" x14ac:dyDescent="0.2"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  <c r="AR150" s="99"/>
    </row>
    <row r="151" spans="1:75" x14ac:dyDescent="0.2"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  <c r="AF151" s="91"/>
      <c r="AG151" s="91"/>
      <c r="AH151" s="91"/>
      <c r="AI151" s="91"/>
      <c r="AJ151" s="91"/>
      <c r="AK151" s="91"/>
      <c r="AL151" s="91"/>
      <c r="AM151" s="91"/>
      <c r="AN151" s="91"/>
      <c r="AO151" s="91"/>
      <c r="AP151" s="91"/>
      <c r="AQ151" s="91"/>
      <c r="AR151" s="91"/>
      <c r="BW151" s="2"/>
    </row>
    <row r="152" spans="1:75" x14ac:dyDescent="0.2"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G152" s="91"/>
      <c r="AH152" s="91"/>
      <c r="AI152" s="91"/>
      <c r="AJ152" s="91"/>
      <c r="AK152" s="91"/>
      <c r="AL152" s="91"/>
      <c r="AM152" s="91"/>
      <c r="AN152" s="91"/>
      <c r="AO152" s="91"/>
      <c r="AP152" s="91"/>
      <c r="AQ152" s="91"/>
      <c r="AR152" s="91"/>
    </row>
    <row r="153" spans="1:75" x14ac:dyDescent="0.2"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  <c r="AG153" s="91"/>
      <c r="AH153" s="91"/>
      <c r="AI153" s="91"/>
      <c r="AJ153" s="91"/>
      <c r="AK153" s="91"/>
      <c r="AL153" s="91"/>
      <c r="AM153" s="91"/>
      <c r="AN153" s="91"/>
      <c r="AO153" s="91"/>
      <c r="AP153" s="91"/>
      <c r="AQ153" s="91"/>
      <c r="AR153" s="91"/>
    </row>
    <row r="154" spans="1:75" x14ac:dyDescent="0.2"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  <c r="AE154" s="91"/>
      <c r="AF154" s="91"/>
      <c r="AG154" s="91"/>
      <c r="AH154" s="91"/>
      <c r="AI154" s="91"/>
      <c r="AJ154" s="91"/>
      <c r="AK154" s="91"/>
      <c r="AL154" s="91"/>
      <c r="AM154" s="91"/>
      <c r="AN154" s="91"/>
      <c r="AO154" s="91"/>
      <c r="AP154" s="91"/>
      <c r="AQ154" s="91"/>
      <c r="AR154" s="91"/>
    </row>
    <row r="155" spans="1:75" x14ac:dyDescent="0.2"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  <c r="AF155" s="91"/>
      <c r="AG155" s="91"/>
      <c r="AH155" s="91"/>
      <c r="AI155" s="91"/>
      <c r="AJ155" s="91"/>
      <c r="AK155" s="91"/>
      <c r="AL155" s="91"/>
      <c r="AM155" s="91"/>
      <c r="AN155" s="91"/>
      <c r="AO155" s="91"/>
      <c r="AP155" s="91"/>
      <c r="AQ155" s="91"/>
      <c r="AR155" s="91"/>
      <c r="BA155" s="2"/>
      <c r="BB155" s="2"/>
    </row>
    <row r="156" spans="1:75" x14ac:dyDescent="0.2"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1"/>
      <c r="AE156" s="91"/>
      <c r="AF156" s="91"/>
      <c r="AG156" s="91"/>
      <c r="AH156" s="91"/>
      <c r="AI156" s="91"/>
      <c r="AJ156" s="91"/>
      <c r="AK156" s="91"/>
      <c r="AL156" s="91"/>
      <c r="AM156" s="91"/>
      <c r="AN156" s="91"/>
      <c r="AO156" s="91"/>
      <c r="AP156" s="91"/>
      <c r="AQ156" s="91"/>
      <c r="AR156" s="91"/>
      <c r="BA156" s="2"/>
    </row>
    <row r="157" spans="1:75" x14ac:dyDescent="0.2"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  <c r="AG157" s="91"/>
      <c r="AH157" s="91"/>
      <c r="AI157" s="91"/>
      <c r="AJ157" s="91"/>
      <c r="AK157" s="91"/>
      <c r="AL157" s="91"/>
      <c r="AM157" s="91"/>
      <c r="AN157" s="91"/>
      <c r="AO157" s="91"/>
      <c r="AP157" s="91"/>
      <c r="AQ157" s="91"/>
      <c r="AR157" s="91"/>
    </row>
    <row r="158" spans="1:75" x14ac:dyDescent="0.2"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  <c r="AF158" s="91"/>
      <c r="AG158" s="91"/>
      <c r="AH158" s="91"/>
      <c r="AI158" s="91"/>
      <c r="AJ158" s="91"/>
      <c r="AK158" s="91"/>
      <c r="AL158" s="91"/>
      <c r="AM158" s="91"/>
      <c r="AN158" s="91"/>
      <c r="AO158" s="91"/>
      <c r="AP158" s="91"/>
      <c r="AQ158" s="91"/>
      <c r="AR158" s="91"/>
    </row>
    <row r="159" spans="1:75" x14ac:dyDescent="0.2">
      <c r="B159" s="9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50E4-20AB-BD4A-8853-331E5894B8A8}">
  <dimension ref="A4:CC156"/>
  <sheetViews>
    <sheetView tabSelected="1" topLeftCell="AC60" zoomScale="108" zoomScaleNormal="70" workbookViewId="0">
      <selection activeCell="BC86" sqref="BC86"/>
    </sheetView>
  </sheetViews>
  <sheetFormatPr baseColWidth="10" defaultRowHeight="15" x14ac:dyDescent="0.2"/>
  <cols>
    <col min="2" max="32" width="7.33203125" customWidth="1"/>
    <col min="33" max="41" width="4.1640625" customWidth="1"/>
    <col min="42" max="42" width="7.83203125" customWidth="1"/>
    <col min="43" max="43" width="8.5" customWidth="1"/>
    <col min="44" max="44" width="8.1640625" customWidth="1"/>
    <col min="45" max="46" width="4.1640625" customWidth="1"/>
    <col min="51" max="51" width="14.5" bestFit="1" customWidth="1"/>
    <col min="52" max="52" width="7" customWidth="1"/>
    <col min="53" max="53" width="2.1640625" customWidth="1"/>
    <col min="54" max="54" width="7.5" customWidth="1"/>
    <col min="55" max="55" width="9.83203125" customWidth="1"/>
  </cols>
  <sheetData>
    <row r="4" spans="1:55" s="3" customFormat="1" x14ac:dyDescent="0.2">
      <c r="A4" s="3" t="s">
        <v>0</v>
      </c>
      <c r="B4" s="27">
        <v>10</v>
      </c>
      <c r="C4" s="27">
        <v>11</v>
      </c>
      <c r="D4" s="27">
        <v>12</v>
      </c>
      <c r="E4" s="27">
        <v>13</v>
      </c>
      <c r="F4" s="27">
        <v>14</v>
      </c>
      <c r="G4" s="27">
        <v>15</v>
      </c>
      <c r="H4" s="27">
        <v>16</v>
      </c>
      <c r="I4" s="27">
        <v>17</v>
      </c>
      <c r="J4" s="27">
        <v>18</v>
      </c>
      <c r="K4" s="27">
        <v>19</v>
      </c>
      <c r="L4" s="27">
        <v>20</v>
      </c>
      <c r="M4" s="27">
        <v>21</v>
      </c>
      <c r="N4" s="27">
        <v>22</v>
      </c>
      <c r="O4" s="27">
        <v>23</v>
      </c>
      <c r="P4" s="27">
        <v>24</v>
      </c>
      <c r="Q4" s="27">
        <v>25</v>
      </c>
      <c r="R4" s="27">
        <v>26</v>
      </c>
      <c r="S4" s="27">
        <v>27</v>
      </c>
      <c r="T4" s="27">
        <v>28</v>
      </c>
      <c r="U4" s="27">
        <v>29</v>
      </c>
      <c r="V4" s="27">
        <v>30</v>
      </c>
      <c r="W4" s="27">
        <v>31</v>
      </c>
      <c r="X4" s="27">
        <v>32</v>
      </c>
      <c r="Y4" s="27">
        <v>33</v>
      </c>
      <c r="Z4" s="27">
        <v>34</v>
      </c>
      <c r="AA4" s="27">
        <v>35</v>
      </c>
      <c r="AB4" s="27">
        <v>36</v>
      </c>
      <c r="AC4" s="27">
        <v>37</v>
      </c>
      <c r="AD4" s="27">
        <v>38</v>
      </c>
      <c r="AE4" s="27">
        <v>39</v>
      </c>
      <c r="AF4" s="27">
        <v>40</v>
      </c>
      <c r="AG4" s="3">
        <v>41</v>
      </c>
      <c r="AH4" s="3">
        <v>42</v>
      </c>
      <c r="AI4" s="3">
        <v>43</v>
      </c>
      <c r="AJ4" s="3">
        <v>44</v>
      </c>
      <c r="AK4" s="3">
        <v>45</v>
      </c>
      <c r="AL4" s="3">
        <v>46</v>
      </c>
      <c r="AM4" s="3">
        <v>47</v>
      </c>
      <c r="AN4" s="3">
        <v>48</v>
      </c>
      <c r="AO4" s="3">
        <v>49</v>
      </c>
      <c r="AP4" s="3">
        <v>50</v>
      </c>
      <c r="AQ4" s="3">
        <v>51</v>
      </c>
      <c r="AR4" s="3">
        <v>52</v>
      </c>
    </row>
    <row r="5" spans="1:55" x14ac:dyDescent="0.2">
      <c r="A5" t="s">
        <v>51</v>
      </c>
    </row>
    <row r="6" spans="1:55" x14ac:dyDescent="0.2">
      <c r="A6" t="s">
        <v>1</v>
      </c>
      <c r="B6" t="s">
        <v>2</v>
      </c>
    </row>
    <row r="7" spans="1:55" x14ac:dyDescent="0.2">
      <c r="A7" t="s">
        <v>55</v>
      </c>
      <c r="B7">
        <v>1</v>
      </c>
      <c r="C7" t="s">
        <v>4</v>
      </c>
      <c r="AU7" s="5" t="s">
        <v>5</v>
      </c>
      <c r="AV7" s="4" t="s">
        <v>6</v>
      </c>
      <c r="AW7" s="4" t="s">
        <v>7</v>
      </c>
      <c r="AX7" s="4" t="s">
        <v>8</v>
      </c>
      <c r="AY7" s="12" t="s">
        <v>9</v>
      </c>
      <c r="AZ7" s="12"/>
      <c r="BB7" s="13" t="s">
        <v>10</v>
      </c>
      <c r="BC7" s="13">
        <v>11.58</v>
      </c>
    </row>
    <row r="8" spans="1:55" x14ac:dyDescent="0.2">
      <c r="A8">
        <v>1987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s="2">
        <v>0</v>
      </c>
      <c r="AQ8" s="2">
        <v>0</v>
      </c>
      <c r="AR8" s="2">
        <v>0</v>
      </c>
      <c r="AU8">
        <f t="shared" ref="AU8:AU42" si="0">SUMPRODUCT(B8:AR8,$B$4:$AR$4)</f>
        <v>0</v>
      </c>
      <c r="AV8">
        <f t="shared" ref="AV8:AV41" si="1">SUMPRODUCT(B44:AR44,$B$4:$AR$4)</f>
        <v>32.852104622759995</v>
      </c>
      <c r="AW8">
        <f t="shared" ref="AW8:AW41" si="2">SUMPRODUCT(($B$4:$AR$4)^2,B44:AR44)-AV8^2</f>
        <v>42.703971036473376</v>
      </c>
      <c r="AX8">
        <f>+AW8/$BC$7</f>
        <v>3.6877349772429513</v>
      </c>
      <c r="AY8">
        <f t="shared" ref="AY8:AY41" si="3">+(AU8-AV8)/SQRT(AX8)</f>
        <v>-17.107373842213008</v>
      </c>
      <c r="AZ8" t="str">
        <f>IF(AU8&gt;0,AY8,"" )</f>
        <v/>
      </c>
      <c r="BB8" s="13" t="s">
        <v>11</v>
      </c>
      <c r="BC8" s="14">
        <f>1/VAR(AZ8:AZ41)</f>
        <v>1.1518090155376814</v>
      </c>
    </row>
    <row r="9" spans="1:55" x14ac:dyDescent="0.2">
      <c r="A9">
        <v>1988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s="2">
        <v>0</v>
      </c>
      <c r="AQ9" s="2">
        <v>0</v>
      </c>
      <c r="AR9" s="2">
        <v>0</v>
      </c>
      <c r="AU9">
        <f t="shared" si="0"/>
        <v>0</v>
      </c>
      <c r="AV9">
        <f t="shared" si="1"/>
        <v>32.018178898598009</v>
      </c>
      <c r="AW9">
        <f t="shared" si="2"/>
        <v>41.29621950746332</v>
      </c>
      <c r="AX9">
        <f t="shared" ref="AX9:AX42" si="4">+AW9/$BC$7</f>
        <v>3.5661674876911329</v>
      </c>
      <c r="AY9">
        <f t="shared" si="3"/>
        <v>-16.954920538197435</v>
      </c>
      <c r="AZ9" t="str">
        <f t="shared" ref="AZ9:AZ41" si="5">IF(AU9&gt;0,AY9,"" )</f>
        <v/>
      </c>
      <c r="BB9" s="13" t="s">
        <v>12</v>
      </c>
      <c r="BC9" s="14">
        <f>+BC7*BC8</f>
        <v>13.337948399926351</v>
      </c>
    </row>
    <row r="10" spans="1:55" x14ac:dyDescent="0.2">
      <c r="A10">
        <v>1989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s="2">
        <v>0</v>
      </c>
      <c r="AQ10" s="2">
        <v>0</v>
      </c>
      <c r="AR10" s="2">
        <v>0</v>
      </c>
      <c r="AU10">
        <f t="shared" si="0"/>
        <v>0</v>
      </c>
      <c r="AV10">
        <f t="shared" si="1"/>
        <v>31.594084978397998</v>
      </c>
      <c r="AW10">
        <f t="shared" si="2"/>
        <v>39.338730780955757</v>
      </c>
      <c r="AX10">
        <f t="shared" si="4"/>
        <v>3.3971270104452294</v>
      </c>
      <c r="AY10">
        <f t="shared" si="3"/>
        <v>-17.141542102593178</v>
      </c>
      <c r="AZ10" t="str">
        <f t="shared" si="5"/>
        <v/>
      </c>
    </row>
    <row r="11" spans="1:55" x14ac:dyDescent="0.2">
      <c r="A11">
        <v>1990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2">
        <v>0</v>
      </c>
      <c r="AR11" s="2">
        <v>0</v>
      </c>
      <c r="AU11">
        <f t="shared" si="0"/>
        <v>0</v>
      </c>
      <c r="AV11">
        <f t="shared" si="1"/>
        <v>30.764411080740999</v>
      </c>
      <c r="AW11">
        <f t="shared" si="2"/>
        <v>37.417552904610716</v>
      </c>
      <c r="AX11">
        <f t="shared" si="4"/>
        <v>3.2312221851995435</v>
      </c>
      <c r="AY11">
        <f t="shared" si="3"/>
        <v>-17.114538584644372</v>
      </c>
      <c r="AZ11" t="str">
        <f t="shared" si="5"/>
        <v/>
      </c>
    </row>
    <row r="12" spans="1:55" x14ac:dyDescent="0.2">
      <c r="A12">
        <v>1991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s="2">
        <v>0</v>
      </c>
      <c r="AQ12" s="2">
        <v>0</v>
      </c>
      <c r="AR12" s="2">
        <v>0</v>
      </c>
      <c r="AU12">
        <f t="shared" si="0"/>
        <v>0</v>
      </c>
      <c r="AV12">
        <f t="shared" si="1"/>
        <v>29.944281812211003</v>
      </c>
      <c r="AW12">
        <f t="shared" si="2"/>
        <v>34.013830999269544</v>
      </c>
      <c r="AX12">
        <f t="shared" si="4"/>
        <v>2.9372911052909796</v>
      </c>
      <c r="AY12">
        <f t="shared" si="3"/>
        <v>-17.471910899647234</v>
      </c>
      <c r="AZ12" t="str">
        <f t="shared" si="5"/>
        <v/>
      </c>
    </row>
    <row r="13" spans="1:55" x14ac:dyDescent="0.2">
      <c r="A13">
        <v>1992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2">
        <v>0</v>
      </c>
      <c r="AQ13" s="2">
        <v>0</v>
      </c>
      <c r="AR13" s="2">
        <v>0</v>
      </c>
      <c r="AU13">
        <f t="shared" si="0"/>
        <v>0</v>
      </c>
      <c r="AV13">
        <f t="shared" si="1"/>
        <v>30.874884906011996</v>
      </c>
      <c r="AW13">
        <f t="shared" si="2"/>
        <v>32.783027496739578</v>
      </c>
      <c r="AX13">
        <f t="shared" si="4"/>
        <v>2.8310041016182708</v>
      </c>
      <c r="AY13">
        <f t="shared" si="3"/>
        <v>-18.349958991909745</v>
      </c>
      <c r="AZ13" t="str">
        <f t="shared" si="5"/>
        <v/>
      </c>
    </row>
    <row r="14" spans="1:55" x14ac:dyDescent="0.2">
      <c r="A14">
        <v>1993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s="2">
        <v>0</v>
      </c>
      <c r="AQ14" s="2">
        <v>0</v>
      </c>
      <c r="AR14" s="2">
        <v>0</v>
      </c>
      <c r="AU14">
        <f t="shared" si="0"/>
        <v>0</v>
      </c>
      <c r="AV14">
        <f t="shared" si="1"/>
        <v>32.349292946103006</v>
      </c>
      <c r="AW14">
        <f t="shared" si="2"/>
        <v>32.438000873412648</v>
      </c>
      <c r="AX14">
        <f t="shared" si="4"/>
        <v>2.8012090564259626</v>
      </c>
      <c r="AY14">
        <f t="shared" si="3"/>
        <v>-19.328227639806173</v>
      </c>
      <c r="AZ14" t="str">
        <f t="shared" si="5"/>
        <v/>
      </c>
    </row>
    <row r="15" spans="1:55" x14ac:dyDescent="0.2">
      <c r="A15">
        <v>1994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s="2">
        <v>0</v>
      </c>
      <c r="AP15" s="2">
        <v>0</v>
      </c>
      <c r="AQ15" s="2">
        <v>0</v>
      </c>
      <c r="AR15" s="2">
        <v>0</v>
      </c>
      <c r="AU15">
        <f t="shared" si="0"/>
        <v>0</v>
      </c>
      <c r="AV15">
        <f t="shared" si="1"/>
        <v>33.371567842936003</v>
      </c>
      <c r="AW15">
        <f t="shared" si="2"/>
        <v>32.000876194189686</v>
      </c>
      <c r="AX15">
        <f t="shared" si="4"/>
        <v>2.7634608112426329</v>
      </c>
      <c r="AY15">
        <f t="shared" si="3"/>
        <v>-20.074741230072714</v>
      </c>
      <c r="AZ15" t="str">
        <f t="shared" si="5"/>
        <v/>
      </c>
    </row>
    <row r="16" spans="1:55" x14ac:dyDescent="0.2">
      <c r="A16">
        <v>1995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2">
        <v>0</v>
      </c>
      <c r="AP16" s="2">
        <v>0</v>
      </c>
      <c r="AQ16" s="2">
        <v>0</v>
      </c>
      <c r="AR16" s="2">
        <v>0</v>
      </c>
      <c r="AU16">
        <f t="shared" si="0"/>
        <v>0</v>
      </c>
      <c r="AV16">
        <f t="shared" si="1"/>
        <v>34.142206852889998</v>
      </c>
      <c r="AW16">
        <f t="shared" si="2"/>
        <v>31.518263749570451</v>
      </c>
      <c r="AX16">
        <f t="shared" si="4"/>
        <v>2.7217844343325086</v>
      </c>
      <c r="AY16">
        <f t="shared" si="3"/>
        <v>-20.694966427030575</v>
      </c>
      <c r="AZ16" t="str">
        <f t="shared" si="5"/>
        <v/>
      </c>
    </row>
    <row r="17" spans="1:52" x14ac:dyDescent="0.2">
      <c r="A17">
        <v>1996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 s="2">
        <v>0</v>
      </c>
      <c r="AQ17" s="2">
        <v>0</v>
      </c>
      <c r="AR17" s="2">
        <v>0</v>
      </c>
      <c r="AU17">
        <f t="shared" si="0"/>
        <v>0</v>
      </c>
      <c r="AV17">
        <f t="shared" si="1"/>
        <v>34.632236104390991</v>
      </c>
      <c r="AW17">
        <f t="shared" si="2"/>
        <v>32.037033401439203</v>
      </c>
      <c r="AX17">
        <f t="shared" si="4"/>
        <v>2.7665831952883595</v>
      </c>
      <c r="AY17">
        <f t="shared" si="3"/>
        <v>-20.821339535264613</v>
      </c>
      <c r="AZ17" t="str">
        <f t="shared" si="5"/>
        <v/>
      </c>
    </row>
    <row r="18" spans="1:52" x14ac:dyDescent="0.2">
      <c r="A18">
        <v>1997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 s="2">
        <v>0</v>
      </c>
      <c r="AQ18" s="2">
        <v>0</v>
      </c>
      <c r="AR18" s="2">
        <v>0</v>
      </c>
      <c r="AU18">
        <f t="shared" si="0"/>
        <v>0</v>
      </c>
      <c r="AV18">
        <f t="shared" si="1"/>
        <v>34.674271967663991</v>
      </c>
      <c r="AW18">
        <f t="shared" si="2"/>
        <v>34.049397374132013</v>
      </c>
      <c r="AX18">
        <f t="shared" si="4"/>
        <v>2.9403624675416244</v>
      </c>
      <c r="AY18">
        <f t="shared" si="3"/>
        <v>-20.221199596932795</v>
      </c>
      <c r="AZ18" t="str">
        <f t="shared" si="5"/>
        <v/>
      </c>
    </row>
    <row r="19" spans="1:52" x14ac:dyDescent="0.2">
      <c r="A19">
        <v>1998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 s="2">
        <v>0</v>
      </c>
      <c r="AQ19" s="2">
        <v>0</v>
      </c>
      <c r="AR19" s="2">
        <v>0</v>
      </c>
      <c r="AU19">
        <f t="shared" si="0"/>
        <v>0</v>
      </c>
      <c r="AV19">
        <f t="shared" si="1"/>
        <v>34.305631158679994</v>
      </c>
      <c r="AW19">
        <f t="shared" si="2"/>
        <v>38.139520207533678</v>
      </c>
      <c r="AX19">
        <f t="shared" si="4"/>
        <v>3.2935682389925458</v>
      </c>
      <c r="AY19">
        <f t="shared" si="3"/>
        <v>-18.903058612672879</v>
      </c>
      <c r="AZ19" t="str">
        <f t="shared" si="5"/>
        <v/>
      </c>
    </row>
    <row r="20" spans="1:52" x14ac:dyDescent="0.2">
      <c r="A20">
        <v>1999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2">
        <v>0</v>
      </c>
      <c r="AR20" s="2">
        <v>0</v>
      </c>
      <c r="AU20">
        <f t="shared" si="0"/>
        <v>0</v>
      </c>
      <c r="AV20">
        <f t="shared" si="1"/>
        <v>32.95402088225498</v>
      </c>
      <c r="AW20">
        <f t="shared" si="2"/>
        <v>45.668960703682842</v>
      </c>
      <c r="AX20">
        <f t="shared" si="4"/>
        <v>3.9437789899553404</v>
      </c>
      <c r="AY20">
        <f t="shared" si="3"/>
        <v>-16.594039825673054</v>
      </c>
      <c r="AZ20" t="str">
        <f t="shared" si="5"/>
        <v/>
      </c>
    </row>
    <row r="21" spans="1:52" x14ac:dyDescent="0.2">
      <c r="A21">
        <v>2000</v>
      </c>
      <c r="B21" s="2">
        <v>0</v>
      </c>
      <c r="C21" s="2">
        <v>1.4002400000000001E-3</v>
      </c>
      <c r="D21" s="2">
        <v>0</v>
      </c>
      <c r="E21" s="2">
        <v>3.0205100000000001E-3</v>
      </c>
      <c r="F21" s="2">
        <v>7.3012399999999996E-4</v>
      </c>
      <c r="G21" s="2">
        <v>1.0581800000000001E-2</v>
      </c>
      <c r="H21" s="2">
        <v>1.9833400000000001E-2</v>
      </c>
      <c r="I21">
        <v>3.4675900000000003E-2</v>
      </c>
      <c r="J21">
        <v>4.6387900000000003E-2</v>
      </c>
      <c r="K21">
        <v>6.8401600000000007E-2</v>
      </c>
      <c r="L21">
        <v>5.51894E-2</v>
      </c>
      <c r="M21">
        <v>6.3040700000000005E-2</v>
      </c>
      <c r="N21">
        <v>5.0418600000000001E-2</v>
      </c>
      <c r="O21">
        <v>4.9748500000000001E-2</v>
      </c>
      <c r="P21">
        <v>5.3369100000000003E-2</v>
      </c>
      <c r="Q21">
        <v>5.2588900000000001E-2</v>
      </c>
      <c r="R21">
        <v>3.9906799999999999E-2</v>
      </c>
      <c r="S21">
        <v>4.3407399999999999E-2</v>
      </c>
      <c r="T21">
        <v>4.40375E-2</v>
      </c>
      <c r="U21">
        <v>3.4165800000000003E-2</v>
      </c>
      <c r="V21">
        <v>2.69246E-2</v>
      </c>
      <c r="W21">
        <v>3.0215100000000002E-2</v>
      </c>
      <c r="X21">
        <v>1.93733E-2</v>
      </c>
      <c r="Y21">
        <v>3.1485399999999997E-2</v>
      </c>
      <c r="Z21">
        <v>2.8804900000000001E-2</v>
      </c>
      <c r="AA21">
        <v>2.8114799999999999E-2</v>
      </c>
      <c r="AB21">
        <v>2.6294499999999998E-2</v>
      </c>
      <c r="AC21">
        <v>2.9155E-2</v>
      </c>
      <c r="AD21">
        <v>2.3434E-2</v>
      </c>
      <c r="AE21">
        <v>2.7744700000000001E-2</v>
      </c>
      <c r="AF21">
        <v>1.7322899999999999E-2</v>
      </c>
      <c r="AG21">
        <v>1.32523E-2</v>
      </c>
      <c r="AH21">
        <v>7.8013300000000004E-3</v>
      </c>
      <c r="AI21">
        <v>6.5611200000000001E-3</v>
      </c>
      <c r="AJ21">
        <v>6.3110700000000002E-3</v>
      </c>
      <c r="AK21">
        <v>2.0903599999999999E-3</v>
      </c>
      <c r="AL21">
        <v>1.47025E-3</v>
      </c>
      <c r="AM21">
        <v>5.8009900000000004E-4</v>
      </c>
      <c r="AN21">
        <v>6.8011600000000003E-4</v>
      </c>
      <c r="AO21">
        <v>9.6016299999999999E-4</v>
      </c>
      <c r="AP21">
        <v>2.8004800000000003E-4</v>
      </c>
      <c r="AQ21" s="2">
        <v>2.1003600000000001E-4</v>
      </c>
      <c r="AR21" s="2">
        <v>3.0005099999999998E-5</v>
      </c>
      <c r="AU21">
        <f t="shared" si="0"/>
        <v>26.758427015199992</v>
      </c>
      <c r="AV21">
        <f t="shared" si="1"/>
        <v>30.35069768008</v>
      </c>
      <c r="AW21">
        <f t="shared" si="2"/>
        <v>45.770337146986776</v>
      </c>
      <c r="AX21">
        <f t="shared" si="4"/>
        <v>3.9525334323822778</v>
      </c>
      <c r="AY21">
        <f t="shared" si="3"/>
        <v>-1.8068881751436254</v>
      </c>
      <c r="AZ21">
        <f t="shared" si="5"/>
        <v>-1.8068881751436254</v>
      </c>
    </row>
    <row r="22" spans="1:52" x14ac:dyDescent="0.2">
      <c r="A22">
        <v>2001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1.0000000000000001E-5</v>
      </c>
      <c r="H22" s="2">
        <v>5.0000000000000002E-5</v>
      </c>
      <c r="I22">
        <v>1.2999999999999999E-4</v>
      </c>
      <c r="J22">
        <v>2.6700000000000001E-3</v>
      </c>
      <c r="K22">
        <v>9.7800000000000005E-3</v>
      </c>
      <c r="L22">
        <v>1.064E-2</v>
      </c>
      <c r="M22">
        <v>2.427E-2</v>
      </c>
      <c r="N22">
        <v>3.2480000000000002E-2</v>
      </c>
      <c r="O22">
        <v>3.0300000000000001E-2</v>
      </c>
      <c r="P22">
        <v>4.0969999999999999E-2</v>
      </c>
      <c r="Q22">
        <v>6.2539999999999998E-2</v>
      </c>
      <c r="R22">
        <v>6.7879999999999996E-2</v>
      </c>
      <c r="S22">
        <v>5.3150000000000003E-2</v>
      </c>
      <c r="T22">
        <v>4.6820000000000001E-2</v>
      </c>
      <c r="U22">
        <v>5.4390000000000001E-2</v>
      </c>
      <c r="V22">
        <v>6.343E-2</v>
      </c>
      <c r="W22">
        <v>4.4920000000000002E-2</v>
      </c>
      <c r="X22">
        <v>5.8409999999999997E-2</v>
      </c>
      <c r="Y22">
        <v>5.3990000000000003E-2</v>
      </c>
      <c r="Z22">
        <v>5.2720000000000003E-2</v>
      </c>
      <c r="AA22">
        <v>3.8510000000000003E-2</v>
      </c>
      <c r="AB22">
        <v>3.424E-2</v>
      </c>
      <c r="AC22">
        <v>4.0160000000000001E-2</v>
      </c>
      <c r="AD22">
        <v>3.5400000000000001E-2</v>
      </c>
      <c r="AE22">
        <v>3.0550000000000001E-2</v>
      </c>
      <c r="AF22">
        <v>3.057E-2</v>
      </c>
      <c r="AG22">
        <v>2.6409999999999999E-2</v>
      </c>
      <c r="AH22">
        <v>2.078E-2</v>
      </c>
      <c r="AI22">
        <v>1.4970000000000001E-2</v>
      </c>
      <c r="AJ22">
        <v>7.1199999999999996E-3</v>
      </c>
      <c r="AK22">
        <v>5.3600000000000002E-3</v>
      </c>
      <c r="AL22">
        <v>3.5000000000000001E-3</v>
      </c>
      <c r="AM22">
        <v>1.47E-3</v>
      </c>
      <c r="AN22">
        <v>1.17E-3</v>
      </c>
      <c r="AO22">
        <v>1.1E-4</v>
      </c>
      <c r="AP22">
        <v>1.2E-4</v>
      </c>
      <c r="AQ22" s="2">
        <v>1.0000000000000001E-5</v>
      </c>
      <c r="AR22" s="2">
        <v>0</v>
      </c>
      <c r="AU22">
        <f t="shared" si="0"/>
        <v>31.02240999999999</v>
      </c>
      <c r="AV22">
        <f t="shared" si="1"/>
        <v>29.411344589220004</v>
      </c>
      <c r="AW22">
        <f t="shared" si="2"/>
        <v>38.90000721057902</v>
      </c>
      <c r="AX22">
        <f t="shared" si="4"/>
        <v>3.3592406917598461</v>
      </c>
      <c r="AY22">
        <f t="shared" si="3"/>
        <v>0.87900756412768577</v>
      </c>
      <c r="AZ22">
        <f t="shared" si="5"/>
        <v>0.87900756412768577</v>
      </c>
    </row>
    <row r="23" spans="1:52" x14ac:dyDescent="0.2">
      <c r="A23">
        <v>2002</v>
      </c>
      <c r="B23" s="2">
        <v>0</v>
      </c>
      <c r="C23" s="2">
        <v>0</v>
      </c>
      <c r="D23" s="2">
        <v>0</v>
      </c>
      <c r="E23" s="2">
        <v>3.3001299999999999E-4</v>
      </c>
      <c r="F23" s="2">
        <v>9.7003900000000001E-4</v>
      </c>
      <c r="G23" s="2">
        <v>1.5000599999999999E-3</v>
      </c>
      <c r="H23" s="2">
        <v>2.4101000000000001E-3</v>
      </c>
      <c r="I23">
        <v>4.9801999999999997E-3</v>
      </c>
      <c r="J23">
        <v>7.7303099999999998E-3</v>
      </c>
      <c r="K23">
        <v>8.5603399999999996E-3</v>
      </c>
      <c r="L23">
        <v>1.4200600000000001E-2</v>
      </c>
      <c r="M23">
        <v>1.5880600000000002E-2</v>
      </c>
      <c r="N23">
        <v>2.5661E-2</v>
      </c>
      <c r="O23">
        <v>3.1571299999999997E-2</v>
      </c>
      <c r="P23">
        <v>3.7421500000000003E-2</v>
      </c>
      <c r="Q23">
        <v>4.7621900000000002E-2</v>
      </c>
      <c r="R23">
        <v>5.0791999999999997E-2</v>
      </c>
      <c r="S23">
        <v>5.33521E-2</v>
      </c>
      <c r="T23">
        <v>5.8842400000000003E-2</v>
      </c>
      <c r="U23">
        <v>5.0181999999999997E-2</v>
      </c>
      <c r="V23">
        <v>5.4792199999999999E-2</v>
      </c>
      <c r="W23">
        <v>4.9301999999999999E-2</v>
      </c>
      <c r="X23">
        <v>4.8812000000000001E-2</v>
      </c>
      <c r="Y23">
        <v>4.40218E-2</v>
      </c>
      <c r="Z23">
        <v>4.9031999999999999E-2</v>
      </c>
      <c r="AA23">
        <v>4.8061899999999998E-2</v>
      </c>
      <c r="AB23">
        <v>4.2051699999999997E-2</v>
      </c>
      <c r="AC23">
        <v>3.8351499999999997E-2</v>
      </c>
      <c r="AD23">
        <v>3.93716E-2</v>
      </c>
      <c r="AE23">
        <v>3.7311499999999997E-2</v>
      </c>
      <c r="AF23">
        <v>3.5541400000000001E-2</v>
      </c>
      <c r="AG23">
        <v>2.8491099999999998E-2</v>
      </c>
      <c r="AH23">
        <v>2.8931200000000001E-2</v>
      </c>
      <c r="AI23">
        <v>1.30405E-2</v>
      </c>
      <c r="AJ23">
        <v>1.32105E-2</v>
      </c>
      <c r="AK23">
        <v>6.6402700000000002E-3</v>
      </c>
      <c r="AL23">
        <v>6.2802500000000002E-3</v>
      </c>
      <c r="AM23">
        <v>1.4800600000000001E-3</v>
      </c>
      <c r="AN23">
        <v>2.0500800000000001E-3</v>
      </c>
      <c r="AO23">
        <v>8.5003399999999995E-4</v>
      </c>
      <c r="AP23">
        <v>3.6001400000000003E-4</v>
      </c>
      <c r="AQ23" s="2">
        <v>0</v>
      </c>
      <c r="AR23" s="2">
        <v>1.00004E-5</v>
      </c>
      <c r="AU23">
        <f t="shared" si="0"/>
        <v>31.509172151800001</v>
      </c>
      <c r="AV23">
        <f t="shared" si="1"/>
        <v>29.986328992414006</v>
      </c>
      <c r="AW23">
        <f t="shared" si="2"/>
        <v>37.678182802611332</v>
      </c>
      <c r="AX23">
        <f t="shared" si="4"/>
        <v>3.2537290848541738</v>
      </c>
      <c r="AY23">
        <f t="shared" si="3"/>
        <v>0.84423719478161496</v>
      </c>
      <c r="AZ23">
        <f t="shared" si="5"/>
        <v>0.84423719478161496</v>
      </c>
    </row>
    <row r="24" spans="1:52" x14ac:dyDescent="0.2">
      <c r="A24">
        <v>2003</v>
      </c>
      <c r="B24" s="2">
        <v>0</v>
      </c>
      <c r="C24" s="2">
        <v>0</v>
      </c>
      <c r="D24" s="2">
        <v>3.0000000000000001E-5</v>
      </c>
      <c r="E24" s="2">
        <v>5.0000000000000001E-4</v>
      </c>
      <c r="F24" s="2">
        <v>5.2999999999999998E-4</v>
      </c>
      <c r="G24" s="2">
        <v>3.0000000000000001E-3</v>
      </c>
      <c r="H24" s="2">
        <v>2.65E-3</v>
      </c>
      <c r="I24">
        <v>1.401E-2</v>
      </c>
      <c r="J24">
        <v>1.4160000000000001E-2</v>
      </c>
      <c r="K24">
        <v>2.1350000000000001E-2</v>
      </c>
      <c r="L24">
        <v>2.5899999999999999E-2</v>
      </c>
      <c r="M24">
        <v>2.836E-2</v>
      </c>
      <c r="N24">
        <v>4.215E-2</v>
      </c>
      <c r="O24">
        <v>4.6399999999999997E-2</v>
      </c>
      <c r="P24">
        <v>6.0089999999999998E-2</v>
      </c>
      <c r="Q24">
        <v>6.2659999999999993E-2</v>
      </c>
      <c r="R24">
        <v>5.883E-2</v>
      </c>
      <c r="S24">
        <v>5.9319999999999998E-2</v>
      </c>
      <c r="T24">
        <v>4.5609999999999998E-2</v>
      </c>
      <c r="U24">
        <v>4.7410000000000001E-2</v>
      </c>
      <c r="V24">
        <v>4.623E-2</v>
      </c>
      <c r="W24">
        <v>5.126E-2</v>
      </c>
      <c r="X24">
        <v>5.0599999999999999E-2</v>
      </c>
      <c r="Y24">
        <v>4.4089999999999997E-2</v>
      </c>
      <c r="Z24">
        <v>4.5850000000000002E-2</v>
      </c>
      <c r="AA24">
        <v>4.011E-2</v>
      </c>
      <c r="AB24">
        <v>3.3610000000000001E-2</v>
      </c>
      <c r="AC24">
        <v>4.5159999999999999E-2</v>
      </c>
      <c r="AD24">
        <v>2.895E-2</v>
      </c>
      <c r="AE24">
        <v>2.1170000000000001E-2</v>
      </c>
      <c r="AF24">
        <v>2.283E-2</v>
      </c>
      <c r="AG24">
        <v>1.6199999999999999E-2</v>
      </c>
      <c r="AH24">
        <v>9.7099999999999999E-3</v>
      </c>
      <c r="AI24">
        <v>4.3600000000000002E-3</v>
      </c>
      <c r="AJ24">
        <v>2.8800000000000002E-3</v>
      </c>
      <c r="AK24">
        <v>1.15E-3</v>
      </c>
      <c r="AL24">
        <v>1.57E-3</v>
      </c>
      <c r="AM24">
        <v>3.2000000000000003E-4</v>
      </c>
      <c r="AN24">
        <v>4.8999999999999998E-4</v>
      </c>
      <c r="AO24">
        <v>2.4000000000000001E-4</v>
      </c>
      <c r="AP24">
        <v>2.5999999999999998E-4</v>
      </c>
      <c r="AQ24" s="2">
        <v>0</v>
      </c>
      <c r="AR24" s="2">
        <v>0</v>
      </c>
      <c r="AU24">
        <f t="shared" si="0"/>
        <v>29.206489999999999</v>
      </c>
      <c r="AV24">
        <f t="shared" si="1"/>
        <v>31.088722677157996</v>
      </c>
      <c r="AW24">
        <f t="shared" si="2"/>
        <v>34.973780387826992</v>
      </c>
      <c r="AX24">
        <f t="shared" si="4"/>
        <v>3.0201882891042309</v>
      </c>
      <c r="AY24">
        <f t="shared" si="3"/>
        <v>-1.0830694333658319</v>
      </c>
      <c r="AZ24">
        <f t="shared" si="5"/>
        <v>-1.0830694333658319</v>
      </c>
    </row>
    <row r="25" spans="1:52" x14ac:dyDescent="0.2">
      <c r="A25">
        <v>2004</v>
      </c>
      <c r="B25" s="2">
        <v>0</v>
      </c>
      <c r="C25" s="2">
        <v>0</v>
      </c>
      <c r="D25" s="2">
        <v>3.9999200000000002E-5</v>
      </c>
      <c r="E25" s="2">
        <v>1.5999699999999999E-4</v>
      </c>
      <c r="F25" s="2">
        <v>9.7998000000000009E-4</v>
      </c>
      <c r="G25" s="2">
        <v>5.0998999999999999E-4</v>
      </c>
      <c r="H25" s="2">
        <v>1.1399800000000001E-3</v>
      </c>
      <c r="I25">
        <v>3.18994E-3</v>
      </c>
      <c r="J25">
        <v>3.32993E-3</v>
      </c>
      <c r="K25">
        <v>6.0898799999999998E-3</v>
      </c>
      <c r="L25">
        <v>7.2398599999999999E-3</v>
      </c>
      <c r="M25">
        <v>8.7898200000000003E-3</v>
      </c>
      <c r="N25">
        <v>1.5809699999999999E-2</v>
      </c>
      <c r="O25">
        <v>1.8639599999999999E-2</v>
      </c>
      <c r="P25">
        <v>2.4709499999999999E-2</v>
      </c>
      <c r="Q25">
        <v>3.5909299999999998E-2</v>
      </c>
      <c r="R25">
        <v>4.2079199999999997E-2</v>
      </c>
      <c r="S25">
        <v>4.5699099999999999E-2</v>
      </c>
      <c r="T25">
        <v>4.9168999999999997E-2</v>
      </c>
      <c r="U25">
        <v>4.5069100000000001E-2</v>
      </c>
      <c r="V25">
        <v>4.3369100000000001E-2</v>
      </c>
      <c r="W25">
        <v>4.9499000000000001E-2</v>
      </c>
      <c r="X25">
        <v>5.1679000000000003E-2</v>
      </c>
      <c r="Y25">
        <v>5.2329000000000001E-2</v>
      </c>
      <c r="Z25">
        <v>4.7269100000000001E-2</v>
      </c>
      <c r="AA25">
        <v>5.35389E-2</v>
      </c>
      <c r="AB25">
        <v>5.3518900000000001E-2</v>
      </c>
      <c r="AC25">
        <v>5.8588800000000003E-2</v>
      </c>
      <c r="AD25">
        <v>5.4508899999999999E-2</v>
      </c>
      <c r="AE25">
        <v>4.3529100000000001E-2</v>
      </c>
      <c r="AF25">
        <v>3.97992E-2</v>
      </c>
      <c r="AG25">
        <v>4.4809099999999998E-2</v>
      </c>
      <c r="AH25">
        <v>3.4049299999999998E-2</v>
      </c>
      <c r="AI25">
        <v>2.6169499999999998E-2</v>
      </c>
      <c r="AJ25">
        <v>1.4749699999999999E-2</v>
      </c>
      <c r="AK25">
        <v>9.64981E-3</v>
      </c>
      <c r="AL25">
        <v>6.0398800000000001E-3</v>
      </c>
      <c r="AM25">
        <v>3.9899200000000001E-3</v>
      </c>
      <c r="AN25">
        <v>1.49997E-3</v>
      </c>
      <c r="AO25">
        <v>1.5299700000000001E-3</v>
      </c>
      <c r="AP25">
        <v>7.8998399999999998E-4</v>
      </c>
      <c r="AQ25" s="2">
        <v>5.3998900000000005E-4</v>
      </c>
      <c r="AR25" s="2">
        <v>0</v>
      </c>
      <c r="AU25">
        <f t="shared" si="0"/>
        <v>33.188055460400008</v>
      </c>
      <c r="AV25">
        <f t="shared" si="1"/>
        <v>32.127811007308992</v>
      </c>
      <c r="AW25">
        <f t="shared" si="2"/>
        <v>33.878398752636258</v>
      </c>
      <c r="AX25">
        <f t="shared" si="4"/>
        <v>2.9255957472052034</v>
      </c>
      <c r="AY25">
        <f t="shared" si="3"/>
        <v>0.61986747769576689</v>
      </c>
      <c r="AZ25">
        <f t="shared" si="5"/>
        <v>0.61986747769576689</v>
      </c>
    </row>
    <row r="26" spans="1:52" x14ac:dyDescent="0.2">
      <c r="A26">
        <v>2005</v>
      </c>
      <c r="B26" s="2">
        <v>0</v>
      </c>
      <c r="C26" s="2">
        <v>2.29998E-4</v>
      </c>
      <c r="D26" s="2">
        <v>0</v>
      </c>
      <c r="E26" s="2">
        <v>0</v>
      </c>
      <c r="F26" s="2">
        <v>2.29998E-4</v>
      </c>
      <c r="G26" s="2">
        <v>2.29998E-4</v>
      </c>
      <c r="H26" s="2">
        <v>4.6999500000000002E-4</v>
      </c>
      <c r="I26">
        <v>1.1699900000000001E-3</v>
      </c>
      <c r="J26">
        <v>3.8399599999999999E-3</v>
      </c>
      <c r="K26">
        <v>4.51995E-3</v>
      </c>
      <c r="L26">
        <v>5.6899400000000001E-3</v>
      </c>
      <c r="M26">
        <v>9.8899000000000001E-3</v>
      </c>
      <c r="N26">
        <v>1.3409900000000001E-2</v>
      </c>
      <c r="O26">
        <v>1.6089800000000001E-2</v>
      </c>
      <c r="P26">
        <v>1.7279800000000001E-2</v>
      </c>
      <c r="Q26">
        <v>2.70297E-2</v>
      </c>
      <c r="R26">
        <v>3.4489699999999998E-2</v>
      </c>
      <c r="S26">
        <v>4.3419600000000003E-2</v>
      </c>
      <c r="T26">
        <v>5.4499499999999999E-2</v>
      </c>
      <c r="U26">
        <v>5.7149400000000003E-2</v>
      </c>
      <c r="V26">
        <v>4.7459500000000002E-2</v>
      </c>
      <c r="W26">
        <v>6.4939399999999994E-2</v>
      </c>
      <c r="X26">
        <v>8.7289099999999994E-2</v>
      </c>
      <c r="Y26">
        <v>9.6618999999999997E-2</v>
      </c>
      <c r="Z26">
        <v>7.2589299999999995E-2</v>
      </c>
      <c r="AA26">
        <v>7.4629299999999996E-2</v>
      </c>
      <c r="AB26">
        <v>5.5139399999999998E-2</v>
      </c>
      <c r="AC26">
        <v>5.1059500000000001E-2</v>
      </c>
      <c r="AD26">
        <v>3.5399600000000003E-2</v>
      </c>
      <c r="AE26">
        <v>2.7479699999999999E-2</v>
      </c>
      <c r="AF26">
        <v>1.98598E-2</v>
      </c>
      <c r="AG26">
        <v>2.4349800000000001E-2</v>
      </c>
      <c r="AH26">
        <v>1.6529800000000001E-2</v>
      </c>
      <c r="AI26">
        <v>1.6319799999999999E-2</v>
      </c>
      <c r="AJ26">
        <v>1.24899E-2</v>
      </c>
      <c r="AK26">
        <v>3.4999599999999999E-3</v>
      </c>
      <c r="AL26">
        <v>2.8099700000000002E-3</v>
      </c>
      <c r="AM26">
        <v>1.03999E-3</v>
      </c>
      <c r="AN26">
        <v>5.5999399999999996E-4</v>
      </c>
      <c r="AO26">
        <v>2.9999699999999998E-4</v>
      </c>
      <c r="AP26">
        <v>0</v>
      </c>
      <c r="AQ26" s="2">
        <v>0</v>
      </c>
      <c r="AR26" s="2">
        <v>0</v>
      </c>
      <c r="AU26">
        <f t="shared" si="0"/>
        <v>32.426283215000005</v>
      </c>
      <c r="AV26">
        <f t="shared" si="1"/>
        <v>33.068712812351997</v>
      </c>
      <c r="AW26">
        <f t="shared" si="2"/>
        <v>33.948830502728697</v>
      </c>
      <c r="AX26">
        <f t="shared" si="4"/>
        <v>2.9316779363323571</v>
      </c>
      <c r="AY26">
        <f t="shared" si="3"/>
        <v>-0.37520395864829698</v>
      </c>
      <c r="AZ26">
        <f t="shared" si="5"/>
        <v>-0.37520395864829698</v>
      </c>
    </row>
    <row r="27" spans="1:52" x14ac:dyDescent="0.2">
      <c r="A27">
        <v>2006</v>
      </c>
      <c r="B27" s="2">
        <v>0</v>
      </c>
      <c r="C27" s="2">
        <v>0</v>
      </c>
      <c r="D27" s="2">
        <v>5.99994E-5</v>
      </c>
      <c r="E27" s="2">
        <v>1.9999800000000001E-5</v>
      </c>
      <c r="F27" s="2">
        <v>0</v>
      </c>
      <c r="G27" s="2">
        <v>1.7999800000000001E-4</v>
      </c>
      <c r="H27" s="2">
        <v>2.7999699999999998E-4</v>
      </c>
      <c r="I27">
        <v>1.3399900000000001E-3</v>
      </c>
      <c r="J27">
        <v>5.3399500000000004E-3</v>
      </c>
      <c r="K27">
        <v>2.8099700000000002E-3</v>
      </c>
      <c r="L27">
        <v>5.3599499999999996E-3</v>
      </c>
      <c r="M27">
        <v>4.0799599999999997E-3</v>
      </c>
      <c r="N27">
        <v>7.7199199999999999E-3</v>
      </c>
      <c r="O27">
        <v>4.8799500000000001E-3</v>
      </c>
      <c r="P27">
        <v>6.5699299999999999E-3</v>
      </c>
      <c r="Q27">
        <v>1.0259900000000001E-2</v>
      </c>
      <c r="R27">
        <v>1.53498E-2</v>
      </c>
      <c r="S27">
        <v>2.80597E-2</v>
      </c>
      <c r="T27">
        <v>2.97697E-2</v>
      </c>
      <c r="U27">
        <v>3.46097E-2</v>
      </c>
      <c r="V27">
        <v>4.2529600000000001E-2</v>
      </c>
      <c r="W27">
        <v>5.2799499999999999E-2</v>
      </c>
      <c r="X27">
        <v>5.3039500000000003E-2</v>
      </c>
      <c r="Y27">
        <v>7.5179200000000002E-2</v>
      </c>
      <c r="Z27">
        <v>5.6449399999999997E-2</v>
      </c>
      <c r="AA27">
        <v>6.3839400000000004E-2</v>
      </c>
      <c r="AB27">
        <v>6.0009399999999997E-2</v>
      </c>
      <c r="AC27">
        <v>6.9659299999999993E-2</v>
      </c>
      <c r="AD27">
        <v>7.5539200000000001E-2</v>
      </c>
      <c r="AE27">
        <v>5.2249499999999997E-2</v>
      </c>
      <c r="AF27">
        <v>7.9449199999999998E-2</v>
      </c>
      <c r="AG27">
        <v>4.1949599999999997E-2</v>
      </c>
      <c r="AH27">
        <v>2.9209700000000002E-2</v>
      </c>
      <c r="AI27">
        <v>2.8009699999999998E-2</v>
      </c>
      <c r="AJ27">
        <v>2.8639700000000001E-2</v>
      </c>
      <c r="AK27">
        <v>2.1689799999999999E-2</v>
      </c>
      <c r="AL27">
        <v>8.3099200000000002E-3</v>
      </c>
      <c r="AM27">
        <v>2.8199700000000002E-3</v>
      </c>
      <c r="AN27">
        <v>1.1099899999999999E-3</v>
      </c>
      <c r="AO27">
        <v>7.1999300000000004E-4</v>
      </c>
      <c r="AP27">
        <v>1.09999E-4</v>
      </c>
      <c r="AQ27" s="2">
        <v>0</v>
      </c>
      <c r="AR27" s="2">
        <v>0</v>
      </c>
      <c r="AU27">
        <f t="shared" si="0"/>
        <v>35.128148179199997</v>
      </c>
      <c r="AV27">
        <f t="shared" si="1"/>
        <v>33.871048836159019</v>
      </c>
      <c r="AW27">
        <f t="shared" si="2"/>
        <v>34.752420307634566</v>
      </c>
      <c r="AX27">
        <f t="shared" si="4"/>
        <v>3.0010725654261283</v>
      </c>
      <c r="AY27">
        <f t="shared" si="3"/>
        <v>0.72565693660484987</v>
      </c>
      <c r="AZ27">
        <f t="shared" si="5"/>
        <v>0.72565693660484987</v>
      </c>
    </row>
    <row r="28" spans="1:52" x14ac:dyDescent="0.2">
      <c r="A28">
        <v>2007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1.4999699999999999E-4</v>
      </c>
      <c r="H28" s="2">
        <v>7.7998399999999995E-4</v>
      </c>
      <c r="I28">
        <v>6.1998800000000003E-4</v>
      </c>
      <c r="J28">
        <v>1.25997E-3</v>
      </c>
      <c r="K28">
        <v>1.51997E-3</v>
      </c>
      <c r="L28">
        <v>3.78992E-3</v>
      </c>
      <c r="M28">
        <v>9.4698100000000004E-3</v>
      </c>
      <c r="N28">
        <v>1.3859700000000001E-2</v>
      </c>
      <c r="O28">
        <v>2.17796E-2</v>
      </c>
      <c r="P28">
        <v>2.38295E-2</v>
      </c>
      <c r="Q28">
        <v>3.4779299999999999E-2</v>
      </c>
      <c r="R28">
        <v>4.39091E-2</v>
      </c>
      <c r="S28">
        <v>4.7889000000000001E-2</v>
      </c>
      <c r="T28">
        <v>5.8718800000000002E-2</v>
      </c>
      <c r="U28">
        <v>5.2708900000000003E-2</v>
      </c>
      <c r="V28">
        <v>5.7068899999999999E-2</v>
      </c>
      <c r="W28">
        <v>6.2168800000000003E-2</v>
      </c>
      <c r="X28">
        <v>6.6908700000000002E-2</v>
      </c>
      <c r="Y28">
        <v>8.2958299999999999E-2</v>
      </c>
      <c r="Z28">
        <v>7.0238599999999998E-2</v>
      </c>
      <c r="AA28">
        <v>6.3128699999999996E-2</v>
      </c>
      <c r="AB28">
        <v>6.1718799999999997E-2</v>
      </c>
      <c r="AC28">
        <v>5.8268800000000003E-2</v>
      </c>
      <c r="AD28">
        <v>5.9538800000000003E-2</v>
      </c>
      <c r="AE28">
        <v>3.2979300000000003E-2</v>
      </c>
      <c r="AF28">
        <v>2.4829500000000001E-2</v>
      </c>
      <c r="AG28">
        <v>2.1579600000000001E-2</v>
      </c>
      <c r="AH28">
        <v>1.0659800000000001E-2</v>
      </c>
      <c r="AI28">
        <v>7.2698499999999996E-3</v>
      </c>
      <c r="AJ28">
        <v>2.6499499999999999E-3</v>
      </c>
      <c r="AK28">
        <v>1.12998E-3</v>
      </c>
      <c r="AL28">
        <v>5.7998800000000003E-4</v>
      </c>
      <c r="AM28" s="2">
        <v>7.9998400000000003E-5</v>
      </c>
      <c r="AN28">
        <v>4.4999100000000001E-4</v>
      </c>
      <c r="AO28">
        <v>2.7999399999999999E-4</v>
      </c>
      <c r="AP28">
        <v>1.6999699999999999E-4</v>
      </c>
      <c r="AQ28" s="2">
        <v>2.7999399999999999E-4</v>
      </c>
      <c r="AR28" s="2">
        <v>0</v>
      </c>
      <c r="AU28">
        <f t="shared" si="0"/>
        <v>32.142403935800012</v>
      </c>
      <c r="AV28">
        <f t="shared" si="1"/>
        <v>34.605731643488994</v>
      </c>
      <c r="AW28">
        <f t="shared" si="2"/>
        <v>35.810904108862587</v>
      </c>
      <c r="AX28">
        <f t="shared" si="4"/>
        <v>3.0924787658775981</v>
      </c>
      <c r="AY28">
        <f t="shared" si="3"/>
        <v>-1.4007764402565801</v>
      </c>
      <c r="AZ28">
        <f t="shared" si="5"/>
        <v>-1.4007764402565801</v>
      </c>
    </row>
    <row r="29" spans="1:52" x14ac:dyDescent="0.2">
      <c r="A29">
        <v>2008</v>
      </c>
      <c r="B29" s="2">
        <v>0</v>
      </c>
      <c r="C29" s="2">
        <v>9.0002700000000005E-5</v>
      </c>
      <c r="D29" s="2">
        <v>4.0001199999999999E-5</v>
      </c>
      <c r="E29" s="2">
        <v>9.0002700000000005E-5</v>
      </c>
      <c r="F29" s="2">
        <v>1.20004E-4</v>
      </c>
      <c r="G29" s="2">
        <v>3.0000900000000001E-4</v>
      </c>
      <c r="H29">
        <v>5.5001599999999996E-4</v>
      </c>
      <c r="I29">
        <v>5.5001599999999996E-4</v>
      </c>
      <c r="J29">
        <v>1.7300499999999999E-3</v>
      </c>
      <c r="K29">
        <v>3.3701E-3</v>
      </c>
      <c r="L29">
        <v>5.7301699999999997E-3</v>
      </c>
      <c r="M29">
        <v>8.5602600000000001E-3</v>
      </c>
      <c r="N29">
        <v>9.4502800000000001E-3</v>
      </c>
      <c r="O29">
        <v>1.42504E-2</v>
      </c>
      <c r="P29">
        <v>1.71205E-2</v>
      </c>
      <c r="Q29">
        <v>2.27207E-2</v>
      </c>
      <c r="R29">
        <v>2.5200799999999999E-2</v>
      </c>
      <c r="S29">
        <v>3.11109E-2</v>
      </c>
      <c r="T29">
        <v>3.6861100000000001E-2</v>
      </c>
      <c r="U29">
        <v>4.14712E-2</v>
      </c>
      <c r="V29">
        <v>4.7411399999999999E-2</v>
      </c>
      <c r="W29">
        <v>6.1811900000000003E-2</v>
      </c>
      <c r="X29">
        <v>6.4381900000000006E-2</v>
      </c>
      <c r="Y29">
        <v>8.8212600000000002E-2</v>
      </c>
      <c r="Z29">
        <v>9.55429E-2</v>
      </c>
      <c r="AA29">
        <v>8.7152599999999997E-2</v>
      </c>
      <c r="AB29">
        <v>7.0182099999999997E-2</v>
      </c>
      <c r="AC29">
        <v>4.8661500000000003E-2</v>
      </c>
      <c r="AD29">
        <v>4.0931200000000001E-2</v>
      </c>
      <c r="AE29">
        <v>3.6131099999999999E-2</v>
      </c>
      <c r="AF29">
        <v>3.71311E-2</v>
      </c>
      <c r="AG29">
        <v>3.2901E-2</v>
      </c>
      <c r="AH29">
        <v>2.6350800000000001E-2</v>
      </c>
      <c r="AI29">
        <v>1.8430599999999998E-2</v>
      </c>
      <c r="AJ29">
        <v>9.75029E-3</v>
      </c>
      <c r="AK29">
        <v>8.2502500000000006E-3</v>
      </c>
      <c r="AL29">
        <v>4.1701300000000002E-3</v>
      </c>
      <c r="AM29">
        <v>2.1700700000000001E-3</v>
      </c>
      <c r="AN29">
        <v>7.6002299999999997E-4</v>
      </c>
      <c r="AO29">
        <v>2.5000700000000001E-4</v>
      </c>
      <c r="AP29" s="2">
        <v>3.0000899999999999E-5</v>
      </c>
      <c r="AQ29" s="2">
        <v>7.0002100000000005E-5</v>
      </c>
      <c r="AR29" s="2">
        <v>0</v>
      </c>
      <c r="AU29">
        <f t="shared" si="0"/>
        <v>33.442483997300009</v>
      </c>
      <c r="AV29">
        <f t="shared" si="1"/>
        <v>35.191679597898002</v>
      </c>
      <c r="AW29">
        <f t="shared" si="2"/>
        <v>36.988063810254289</v>
      </c>
      <c r="AX29">
        <f t="shared" si="4"/>
        <v>3.1941333169476933</v>
      </c>
      <c r="AY29">
        <f t="shared" si="3"/>
        <v>-0.97872764831813697</v>
      </c>
      <c r="AZ29">
        <f t="shared" si="5"/>
        <v>-0.97872764831813697</v>
      </c>
    </row>
    <row r="30" spans="1:52" x14ac:dyDescent="0.2">
      <c r="A30">
        <v>2009</v>
      </c>
      <c r="B30">
        <v>0</v>
      </c>
      <c r="C30">
        <v>0</v>
      </c>
      <c r="D30">
        <v>0</v>
      </c>
      <c r="E30">
        <v>2.10013E-4</v>
      </c>
      <c r="F30">
        <v>0</v>
      </c>
      <c r="G30" s="2">
        <v>8.0004800000000004E-5</v>
      </c>
      <c r="H30">
        <v>3.7002200000000002E-4</v>
      </c>
      <c r="I30">
        <v>3.6002199999999999E-4</v>
      </c>
      <c r="J30">
        <v>1.8001099999999999E-4</v>
      </c>
      <c r="K30">
        <v>1.22007E-3</v>
      </c>
      <c r="L30">
        <v>9.2005500000000003E-4</v>
      </c>
      <c r="M30">
        <v>2.1601300000000001E-3</v>
      </c>
      <c r="N30">
        <v>4.6702799999999997E-3</v>
      </c>
      <c r="O30">
        <v>7.1604299999999997E-3</v>
      </c>
      <c r="P30">
        <v>1.0940699999999999E-2</v>
      </c>
      <c r="Q30">
        <v>1.6101000000000001E-2</v>
      </c>
      <c r="R30">
        <v>1.8201100000000001E-2</v>
      </c>
      <c r="S30">
        <v>2.52515E-2</v>
      </c>
      <c r="T30">
        <v>3.8932300000000003E-2</v>
      </c>
      <c r="U30">
        <v>4.7702899999999999E-2</v>
      </c>
      <c r="V30">
        <v>5.0673000000000003E-2</v>
      </c>
      <c r="W30">
        <v>5.92436E-2</v>
      </c>
      <c r="X30">
        <v>5.52133E-2</v>
      </c>
      <c r="Y30">
        <v>6.10237E-2</v>
      </c>
      <c r="Z30">
        <v>5.9293600000000002E-2</v>
      </c>
      <c r="AA30">
        <v>6.8934099999999998E-2</v>
      </c>
      <c r="AB30">
        <v>7.0744199999999993E-2</v>
      </c>
      <c r="AC30">
        <v>7.7834700000000007E-2</v>
      </c>
      <c r="AD30">
        <v>7.8394699999999998E-2</v>
      </c>
      <c r="AE30">
        <v>6.3983799999999993E-2</v>
      </c>
      <c r="AF30">
        <v>4.9572999999999999E-2</v>
      </c>
      <c r="AG30">
        <v>5.0103000000000002E-2</v>
      </c>
      <c r="AH30">
        <v>3.0151799999999999E-2</v>
      </c>
      <c r="AI30">
        <v>2.3861400000000001E-2</v>
      </c>
      <c r="AJ30">
        <v>1.48109E-2</v>
      </c>
      <c r="AK30">
        <v>6.2003700000000002E-3</v>
      </c>
      <c r="AL30">
        <v>3.5902199999999999E-3</v>
      </c>
      <c r="AM30">
        <v>1.26008E-3</v>
      </c>
      <c r="AN30">
        <v>3.6002199999999999E-4</v>
      </c>
      <c r="AO30">
        <v>2.0001200000000001E-4</v>
      </c>
      <c r="AP30" s="2">
        <v>5.0003000000000002E-5</v>
      </c>
      <c r="AQ30" s="2">
        <v>4.0002400000000002E-5</v>
      </c>
      <c r="AR30">
        <v>0</v>
      </c>
      <c r="AU30">
        <f t="shared" si="0"/>
        <v>34.650519721400009</v>
      </c>
      <c r="AV30">
        <f t="shared" si="1"/>
        <v>35.593447148547</v>
      </c>
      <c r="AW30">
        <f t="shared" si="2"/>
        <v>39.307481271098595</v>
      </c>
      <c r="AX30">
        <f t="shared" si="4"/>
        <v>3.3944284344644728</v>
      </c>
      <c r="AY30">
        <f t="shared" si="3"/>
        <v>-0.51179370516796419</v>
      </c>
      <c r="AZ30">
        <f t="shared" si="5"/>
        <v>-0.51179370516796419</v>
      </c>
    </row>
    <row r="31" spans="1:52" x14ac:dyDescent="0.2">
      <c r="A31">
        <v>2010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U31">
        <f t="shared" si="0"/>
        <v>0</v>
      </c>
      <c r="AV31">
        <f t="shared" si="1"/>
        <v>35.91930592089799</v>
      </c>
      <c r="AW31">
        <f t="shared" si="2"/>
        <v>41.440148908916171</v>
      </c>
      <c r="AX31">
        <f t="shared" si="4"/>
        <v>3.5785966242587368</v>
      </c>
      <c r="AY31">
        <f t="shared" si="3"/>
        <v>-18.987665055820408</v>
      </c>
      <c r="AZ31" t="str">
        <f t="shared" si="5"/>
        <v/>
      </c>
    </row>
    <row r="32" spans="1:52" x14ac:dyDescent="0.2">
      <c r="A32">
        <v>2011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1.9000199999999999E-4</v>
      </c>
      <c r="I32">
        <v>2.3000200000000001E-4</v>
      </c>
      <c r="J32">
        <v>3.8000399999999998E-4</v>
      </c>
      <c r="K32">
        <v>0</v>
      </c>
      <c r="L32">
        <v>0</v>
      </c>
      <c r="M32">
        <v>8.3000800000000003E-4</v>
      </c>
      <c r="N32">
        <v>3.7000399999999999E-3</v>
      </c>
      <c r="O32">
        <v>7.2300699999999999E-3</v>
      </c>
      <c r="P32">
        <v>1.19901E-2</v>
      </c>
      <c r="Q32">
        <v>1.42401E-2</v>
      </c>
      <c r="R32">
        <v>1.40401E-2</v>
      </c>
      <c r="S32">
        <v>2.1140200000000001E-2</v>
      </c>
      <c r="T32">
        <v>2.64503E-2</v>
      </c>
      <c r="U32">
        <v>2.9110299999999999E-2</v>
      </c>
      <c r="V32">
        <v>3.5420399999999998E-2</v>
      </c>
      <c r="W32">
        <v>3.4660299999999998E-2</v>
      </c>
      <c r="X32">
        <v>4.2100400000000003E-2</v>
      </c>
      <c r="Y32">
        <v>4.9120499999999997E-2</v>
      </c>
      <c r="Z32">
        <v>6.7090700000000003E-2</v>
      </c>
      <c r="AA32">
        <v>7.6720800000000006E-2</v>
      </c>
      <c r="AB32">
        <v>8.5300899999999999E-2</v>
      </c>
      <c r="AC32">
        <v>8.3810800000000005E-2</v>
      </c>
      <c r="AD32">
        <v>8.5990899999999995E-2</v>
      </c>
      <c r="AE32">
        <v>7.5030700000000006E-2</v>
      </c>
      <c r="AF32">
        <v>5.7410599999999999E-2</v>
      </c>
      <c r="AG32">
        <v>5.1000499999999997E-2</v>
      </c>
      <c r="AH32">
        <v>4.1380399999999998E-2</v>
      </c>
      <c r="AI32">
        <v>3.3410299999999997E-2</v>
      </c>
      <c r="AJ32">
        <v>2.24602E-2</v>
      </c>
      <c r="AK32">
        <v>1.46001E-2</v>
      </c>
      <c r="AL32">
        <v>7.9200799999999995E-3</v>
      </c>
      <c r="AM32">
        <v>4.2500400000000001E-3</v>
      </c>
      <c r="AN32">
        <v>1.8900200000000001E-3</v>
      </c>
      <c r="AO32">
        <v>6.1000599999999996E-4</v>
      </c>
      <c r="AP32">
        <v>2.0000199999999999E-4</v>
      </c>
      <c r="AQ32" s="2">
        <v>9.0000900000000001E-5</v>
      </c>
      <c r="AR32">
        <v>0</v>
      </c>
      <c r="AU32">
        <f t="shared" si="0"/>
        <v>35.7871731559</v>
      </c>
      <c r="AV32">
        <f t="shared" si="1"/>
        <v>36.175255541463002</v>
      </c>
      <c r="AW32">
        <f t="shared" si="2"/>
        <v>42.951027558655824</v>
      </c>
      <c r="AX32">
        <f t="shared" si="4"/>
        <v>3.7090697373623338</v>
      </c>
      <c r="AY32">
        <f t="shared" si="3"/>
        <v>-0.20150760059366937</v>
      </c>
      <c r="AZ32">
        <f t="shared" si="5"/>
        <v>-0.20150760059366937</v>
      </c>
    </row>
    <row r="33" spans="1:52" x14ac:dyDescent="0.2">
      <c r="A33">
        <v>2012</v>
      </c>
      <c r="B33">
        <v>0</v>
      </c>
      <c r="C33">
        <v>2.8000300000000002E-4</v>
      </c>
      <c r="D33">
        <v>0</v>
      </c>
      <c r="E33">
        <v>0</v>
      </c>
      <c r="F33" s="2">
        <v>2.0000199999999999E-5</v>
      </c>
      <c r="G33">
        <v>0</v>
      </c>
      <c r="H33">
        <v>0</v>
      </c>
      <c r="I33">
        <v>4.4000400000000002E-4</v>
      </c>
      <c r="J33">
        <v>2.6000300000000002E-4</v>
      </c>
      <c r="K33">
        <v>1.8200200000000001E-3</v>
      </c>
      <c r="L33">
        <v>1.2300099999999999E-3</v>
      </c>
      <c r="M33">
        <v>3.4100300000000001E-3</v>
      </c>
      <c r="N33">
        <v>5.8200600000000002E-3</v>
      </c>
      <c r="O33">
        <v>6.9100699999999999E-3</v>
      </c>
      <c r="P33">
        <v>9.9001000000000002E-3</v>
      </c>
      <c r="Q33">
        <v>1.0060100000000001E-2</v>
      </c>
      <c r="R33">
        <v>1.6880200000000001E-2</v>
      </c>
      <c r="S33">
        <v>1.9060199999999999E-2</v>
      </c>
      <c r="T33">
        <v>2.01402E-2</v>
      </c>
      <c r="U33">
        <v>3.2360300000000002E-2</v>
      </c>
      <c r="V33">
        <v>3.2020300000000002E-2</v>
      </c>
      <c r="W33">
        <v>3.68104E-2</v>
      </c>
      <c r="X33">
        <v>3.7890399999999998E-2</v>
      </c>
      <c r="Y33">
        <v>4.4940399999999998E-2</v>
      </c>
      <c r="Z33">
        <v>5.5310600000000001E-2</v>
      </c>
      <c r="AA33">
        <v>5.86606E-2</v>
      </c>
      <c r="AB33">
        <v>6.5270700000000001E-2</v>
      </c>
      <c r="AC33">
        <v>7.4820700000000004E-2</v>
      </c>
      <c r="AD33">
        <v>9.6940999999999999E-2</v>
      </c>
      <c r="AE33">
        <v>8.8210899999999995E-2</v>
      </c>
      <c r="AF33">
        <v>8.5640900000000006E-2</v>
      </c>
      <c r="AG33">
        <v>6.8510699999999994E-2</v>
      </c>
      <c r="AH33">
        <v>4.6230500000000001E-2</v>
      </c>
      <c r="AI33">
        <v>3.2290300000000001E-2</v>
      </c>
      <c r="AJ33">
        <v>2.10902E-2</v>
      </c>
      <c r="AK33">
        <v>1.3590100000000001E-2</v>
      </c>
      <c r="AL33">
        <v>6.7100700000000003E-3</v>
      </c>
      <c r="AM33">
        <v>3.5900400000000001E-3</v>
      </c>
      <c r="AN33">
        <v>1.9200199999999999E-3</v>
      </c>
      <c r="AO33">
        <v>6.7000700000000002E-4</v>
      </c>
      <c r="AP33">
        <v>1.6000199999999999E-4</v>
      </c>
      <c r="AQ33">
        <v>1.30001E-4</v>
      </c>
      <c r="AR33">
        <v>0</v>
      </c>
      <c r="AU33">
        <f t="shared" si="0"/>
        <v>36.072585551800003</v>
      </c>
      <c r="AV33">
        <f t="shared" si="1"/>
        <v>36.236931841730993</v>
      </c>
      <c r="AW33">
        <f t="shared" si="2"/>
        <v>44.172594424481531</v>
      </c>
      <c r="AX33">
        <f t="shared" si="4"/>
        <v>3.814559104013949</v>
      </c>
      <c r="AY33">
        <f t="shared" si="3"/>
        <v>-8.414682428329226E-2</v>
      </c>
      <c r="AZ33">
        <f t="shared" si="5"/>
        <v>-8.414682428329226E-2</v>
      </c>
    </row>
    <row r="34" spans="1:52" x14ac:dyDescent="0.2">
      <c r="A34">
        <v>2013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2">
        <v>1.9999800000000001E-5</v>
      </c>
      <c r="M34">
        <v>6.1999400000000001E-4</v>
      </c>
      <c r="N34">
        <v>2.2099799999999998E-3</v>
      </c>
      <c r="O34">
        <v>3.1699699999999998E-3</v>
      </c>
      <c r="P34">
        <v>7.58992E-3</v>
      </c>
      <c r="Q34">
        <v>5.4899500000000004E-3</v>
      </c>
      <c r="R34">
        <v>5.8899399999999998E-3</v>
      </c>
      <c r="S34">
        <v>7.0799299999999999E-3</v>
      </c>
      <c r="T34">
        <v>1.1659900000000001E-2</v>
      </c>
      <c r="U34">
        <v>1.7019800000000002E-2</v>
      </c>
      <c r="V34">
        <v>2.3749800000000001E-2</v>
      </c>
      <c r="W34">
        <v>2.96697E-2</v>
      </c>
      <c r="X34">
        <v>3.7889600000000002E-2</v>
      </c>
      <c r="Y34">
        <v>5.5159399999999997E-2</v>
      </c>
      <c r="Z34">
        <v>6.9799299999999995E-2</v>
      </c>
      <c r="AA34">
        <v>8.1129199999999999E-2</v>
      </c>
      <c r="AB34">
        <v>7.2969300000000001E-2</v>
      </c>
      <c r="AC34">
        <v>7.5409199999999996E-2</v>
      </c>
      <c r="AD34">
        <v>7.1559300000000006E-2</v>
      </c>
      <c r="AE34">
        <v>6.7079299999999994E-2</v>
      </c>
      <c r="AF34">
        <v>7.1129300000000006E-2</v>
      </c>
      <c r="AG34">
        <v>6.6569299999999998E-2</v>
      </c>
      <c r="AH34">
        <v>5.3009500000000001E-2</v>
      </c>
      <c r="AI34">
        <v>4.2129600000000003E-2</v>
      </c>
      <c r="AJ34">
        <v>3.31597E-2</v>
      </c>
      <c r="AK34">
        <v>3.3049700000000001E-2</v>
      </c>
      <c r="AL34">
        <v>2.2279799999999999E-2</v>
      </c>
      <c r="AM34">
        <v>1.21799E-2</v>
      </c>
      <c r="AN34">
        <v>8.2299199999999999E-3</v>
      </c>
      <c r="AO34">
        <v>5.8399400000000001E-3</v>
      </c>
      <c r="AP34">
        <v>3.6799599999999999E-3</v>
      </c>
      <c r="AQ34">
        <v>3.5799600000000001E-3</v>
      </c>
      <c r="AR34">
        <v>0</v>
      </c>
      <c r="AU34">
        <f t="shared" si="0"/>
        <v>37.452608800000007</v>
      </c>
      <c r="AV34">
        <f t="shared" si="1"/>
        <v>36.273503003432999</v>
      </c>
      <c r="AW34">
        <f t="shared" si="2"/>
        <v>43.512354891591031</v>
      </c>
      <c r="AX34">
        <f t="shared" si="4"/>
        <v>3.7575436003101061</v>
      </c>
      <c r="AY34">
        <f t="shared" si="3"/>
        <v>0.6082761102642702</v>
      </c>
      <c r="AZ34">
        <f t="shared" si="5"/>
        <v>0.6082761102642702</v>
      </c>
    </row>
    <row r="35" spans="1:52" x14ac:dyDescent="0.2">
      <c r="A35">
        <v>2014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1.0000000000000001E-5</v>
      </c>
      <c r="I35" s="2">
        <v>5.0000000000000002E-5</v>
      </c>
      <c r="J35" s="2">
        <v>8.0000000000000007E-5</v>
      </c>
      <c r="K35">
        <v>1.1E-4</v>
      </c>
      <c r="L35">
        <v>1.9000000000000001E-4</v>
      </c>
      <c r="M35">
        <v>1.6000000000000001E-4</v>
      </c>
      <c r="N35">
        <v>1.31E-3</v>
      </c>
      <c r="O35">
        <v>1.24E-3</v>
      </c>
      <c r="P35">
        <v>2.15E-3</v>
      </c>
      <c r="Q35">
        <v>4.7099999999999998E-3</v>
      </c>
      <c r="R35">
        <v>7.45E-3</v>
      </c>
      <c r="S35">
        <v>9.6100000000000005E-3</v>
      </c>
      <c r="T35">
        <v>1.3950000000000001E-2</v>
      </c>
      <c r="U35">
        <v>1.359E-2</v>
      </c>
      <c r="V35">
        <v>2.2970000000000001E-2</v>
      </c>
      <c r="W35">
        <v>2.7560000000000001E-2</v>
      </c>
      <c r="X35">
        <v>4.2889999999999998E-2</v>
      </c>
      <c r="Y35">
        <v>5.2990000000000002E-2</v>
      </c>
      <c r="Z35">
        <v>6.3649999999999998E-2</v>
      </c>
      <c r="AA35">
        <v>7.1679999999999994E-2</v>
      </c>
      <c r="AB35">
        <v>6.9769999999999999E-2</v>
      </c>
      <c r="AC35">
        <v>7.6899999999999996E-2</v>
      </c>
      <c r="AD35">
        <v>8.0210000000000004E-2</v>
      </c>
      <c r="AE35">
        <v>7.6160000000000005E-2</v>
      </c>
      <c r="AF35">
        <v>7.7270000000000005E-2</v>
      </c>
      <c r="AG35">
        <v>7.1690000000000004E-2</v>
      </c>
      <c r="AH35">
        <v>5.7299999999999997E-2</v>
      </c>
      <c r="AI35">
        <v>4.845E-2</v>
      </c>
      <c r="AJ35">
        <v>3.7519999999999998E-2</v>
      </c>
      <c r="AK35">
        <v>2.7019999999999999E-2</v>
      </c>
      <c r="AL35">
        <v>2.043E-2</v>
      </c>
      <c r="AM35">
        <v>9.4000000000000004E-3</v>
      </c>
      <c r="AN35">
        <v>5.8599999999999998E-3</v>
      </c>
      <c r="AO35">
        <v>3.29E-3</v>
      </c>
      <c r="AP35">
        <v>2.3800000000000002E-3</v>
      </c>
      <c r="AQ35">
        <v>0</v>
      </c>
      <c r="AR35">
        <v>0</v>
      </c>
      <c r="AU35">
        <f t="shared" si="0"/>
        <v>37.518909999999998</v>
      </c>
      <c r="AV35">
        <f t="shared" si="1"/>
        <v>36.467568024811996</v>
      </c>
      <c r="AW35">
        <f t="shared" si="2"/>
        <v>42.497205199341579</v>
      </c>
      <c r="AX35">
        <f t="shared" si="4"/>
        <v>3.6698795508930551</v>
      </c>
      <c r="AY35">
        <f t="shared" si="3"/>
        <v>0.5488050498093715</v>
      </c>
      <c r="AZ35">
        <f t="shared" si="5"/>
        <v>0.5488050498093715</v>
      </c>
    </row>
    <row r="36" spans="1:52" x14ac:dyDescent="0.2">
      <c r="A36">
        <v>2015</v>
      </c>
      <c r="B36">
        <v>0</v>
      </c>
      <c r="C36">
        <v>0</v>
      </c>
      <c r="D36">
        <v>0</v>
      </c>
      <c r="E36">
        <v>0</v>
      </c>
      <c r="F36">
        <v>1.19998E-4</v>
      </c>
      <c r="G36">
        <v>0</v>
      </c>
      <c r="H36">
        <v>0</v>
      </c>
      <c r="I36">
        <v>0</v>
      </c>
      <c r="J36">
        <v>0</v>
      </c>
      <c r="K36">
        <v>1.19998E-4</v>
      </c>
      <c r="L36">
        <v>1.5999699999999999E-4</v>
      </c>
      <c r="M36">
        <v>1.79996E-4</v>
      </c>
      <c r="N36">
        <v>5.1999000000000001E-4</v>
      </c>
      <c r="O36">
        <v>1.79996E-4</v>
      </c>
      <c r="P36">
        <v>5.5998899999999999E-4</v>
      </c>
      <c r="Q36">
        <v>7.49985E-4</v>
      </c>
      <c r="R36">
        <v>8.4998300000000001E-4</v>
      </c>
      <c r="S36">
        <v>1.8499600000000001E-3</v>
      </c>
      <c r="T36">
        <v>5.2898900000000002E-3</v>
      </c>
      <c r="U36">
        <v>9.3998099999999998E-3</v>
      </c>
      <c r="V36">
        <v>1.6759699999999999E-2</v>
      </c>
      <c r="W36">
        <v>2.7649400000000001E-2</v>
      </c>
      <c r="X36">
        <v>3.6739300000000003E-2</v>
      </c>
      <c r="Y36">
        <v>5.60089E-2</v>
      </c>
      <c r="Z36">
        <v>7.01986E-2</v>
      </c>
      <c r="AA36">
        <v>7.3228500000000002E-2</v>
      </c>
      <c r="AB36">
        <v>8.1648399999999996E-2</v>
      </c>
      <c r="AC36">
        <v>0.100178</v>
      </c>
      <c r="AD36">
        <v>9.8447999999999994E-2</v>
      </c>
      <c r="AE36">
        <v>9.2078199999999999E-2</v>
      </c>
      <c r="AF36">
        <v>9.2508099999999996E-2</v>
      </c>
      <c r="AG36">
        <v>6.3528699999999994E-2</v>
      </c>
      <c r="AH36">
        <v>5.7518800000000002E-2</v>
      </c>
      <c r="AI36">
        <v>3.9259200000000001E-2</v>
      </c>
      <c r="AJ36">
        <v>3.2659300000000002E-2</v>
      </c>
      <c r="AK36">
        <v>2.0289600000000001E-2</v>
      </c>
      <c r="AL36">
        <v>7.2498500000000004E-3</v>
      </c>
      <c r="AM36">
        <v>5.4198900000000001E-3</v>
      </c>
      <c r="AN36">
        <v>4.6699100000000002E-3</v>
      </c>
      <c r="AO36">
        <v>2.1799599999999999E-3</v>
      </c>
      <c r="AP36">
        <v>1.79996E-3</v>
      </c>
      <c r="AQ36">
        <v>0</v>
      </c>
      <c r="AR36">
        <v>0</v>
      </c>
      <c r="AU36">
        <f t="shared" si="0"/>
        <v>37.631271276999996</v>
      </c>
      <c r="AV36">
        <f t="shared" si="1"/>
        <v>36.600300604661015</v>
      </c>
      <c r="AW36">
        <f t="shared" si="2"/>
        <v>42.568021560886336</v>
      </c>
      <c r="AX36">
        <f t="shared" si="4"/>
        <v>3.6759949534444161</v>
      </c>
      <c r="AY36">
        <f t="shared" si="3"/>
        <v>0.53772330341742247</v>
      </c>
      <c r="AZ36">
        <f t="shared" si="5"/>
        <v>0.53772330341742247</v>
      </c>
    </row>
    <row r="37" spans="1:52" x14ac:dyDescent="0.2">
      <c r="A37">
        <v>2016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5.9998799999999999E-5</v>
      </c>
      <c r="I37">
        <v>1.09998E-4</v>
      </c>
      <c r="J37">
        <v>3.5999300000000002E-4</v>
      </c>
      <c r="K37">
        <v>3.99992E-4</v>
      </c>
      <c r="L37">
        <v>2.5999500000000001E-4</v>
      </c>
      <c r="M37" s="2">
        <v>8.9998200000000002E-5</v>
      </c>
      <c r="N37">
        <v>3.1999399999999999E-4</v>
      </c>
      <c r="O37">
        <v>2.19996E-4</v>
      </c>
      <c r="P37">
        <v>1.0499800000000001E-3</v>
      </c>
      <c r="Q37">
        <v>5.4898899999999999E-3</v>
      </c>
      <c r="R37">
        <v>5.4098899999999997E-3</v>
      </c>
      <c r="S37">
        <v>7.6598500000000002E-3</v>
      </c>
      <c r="T37">
        <v>9.2998100000000004E-3</v>
      </c>
      <c r="U37">
        <v>1.30397E-2</v>
      </c>
      <c r="V37">
        <v>1.3509699999999999E-2</v>
      </c>
      <c r="W37">
        <v>1.63097E-2</v>
      </c>
      <c r="X37">
        <v>3.5039300000000002E-2</v>
      </c>
      <c r="Y37">
        <v>4.05692E-2</v>
      </c>
      <c r="Z37">
        <v>5.1708999999999998E-2</v>
      </c>
      <c r="AA37">
        <v>7.0178599999999994E-2</v>
      </c>
      <c r="AB37">
        <v>7.0688600000000004E-2</v>
      </c>
      <c r="AC37">
        <v>8.26683E-2</v>
      </c>
      <c r="AD37">
        <v>7.5808500000000001E-2</v>
      </c>
      <c r="AE37">
        <v>8.7878200000000004E-2</v>
      </c>
      <c r="AF37">
        <v>8.93182E-2</v>
      </c>
      <c r="AG37">
        <v>8.2388400000000001E-2</v>
      </c>
      <c r="AH37">
        <v>7.5778499999999999E-2</v>
      </c>
      <c r="AI37">
        <v>6.0098800000000001E-2</v>
      </c>
      <c r="AJ37">
        <v>3.9969200000000003E-2</v>
      </c>
      <c r="AK37">
        <v>2.93894E-2</v>
      </c>
      <c r="AL37">
        <v>1.59597E-2</v>
      </c>
      <c r="AM37">
        <v>7.9698400000000006E-3</v>
      </c>
      <c r="AN37">
        <v>8.3498300000000008E-3</v>
      </c>
      <c r="AO37">
        <v>1.8699599999999999E-3</v>
      </c>
      <c r="AP37" s="2">
        <v>6.9998600000000004E-5</v>
      </c>
      <c r="AQ37">
        <v>7.0998600000000002E-4</v>
      </c>
      <c r="AR37">
        <v>0</v>
      </c>
      <c r="AU37">
        <f t="shared" si="0"/>
        <v>38.120967922999995</v>
      </c>
      <c r="AV37">
        <f t="shared" si="1"/>
        <v>36.564677176409987</v>
      </c>
      <c r="AW37">
        <f t="shared" si="2"/>
        <v>43.659537612331178</v>
      </c>
      <c r="AX37">
        <f t="shared" si="4"/>
        <v>3.7702536798213453</v>
      </c>
      <c r="AY37">
        <f t="shared" si="3"/>
        <v>0.80150354763260223</v>
      </c>
      <c r="AZ37">
        <f t="shared" si="5"/>
        <v>0.80150354763260223</v>
      </c>
    </row>
    <row r="38" spans="1:52" x14ac:dyDescent="0.2">
      <c r="A38">
        <v>2017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4.2000799999999998E-4</v>
      </c>
      <c r="K38">
        <v>3.6000700000000002E-4</v>
      </c>
      <c r="L38">
        <v>8.6001700000000003E-4</v>
      </c>
      <c r="M38">
        <v>1.19002E-3</v>
      </c>
      <c r="N38">
        <v>1.0600200000000001E-3</v>
      </c>
      <c r="O38">
        <v>1.91004E-3</v>
      </c>
      <c r="P38">
        <v>2.6500500000000001E-3</v>
      </c>
      <c r="Q38">
        <v>2.5000500000000002E-3</v>
      </c>
      <c r="R38">
        <v>5.4901100000000003E-3</v>
      </c>
      <c r="S38">
        <v>5.8301200000000003E-3</v>
      </c>
      <c r="T38">
        <v>7.2601499999999999E-3</v>
      </c>
      <c r="U38">
        <v>1.2090200000000001E-2</v>
      </c>
      <c r="V38">
        <v>1.37003E-2</v>
      </c>
      <c r="W38">
        <v>2.4730499999999999E-2</v>
      </c>
      <c r="X38">
        <v>3.8770800000000001E-2</v>
      </c>
      <c r="Y38">
        <v>4.8251000000000002E-2</v>
      </c>
      <c r="Z38">
        <v>4.8710999999999997E-2</v>
      </c>
      <c r="AA38">
        <v>7.0651400000000003E-2</v>
      </c>
      <c r="AB38">
        <v>8.0011600000000002E-2</v>
      </c>
      <c r="AC38">
        <v>8.6321700000000001E-2</v>
      </c>
      <c r="AD38">
        <v>7.7371499999999996E-2</v>
      </c>
      <c r="AE38">
        <v>8.5151699999999997E-2</v>
      </c>
      <c r="AF38">
        <v>8.3061700000000002E-2</v>
      </c>
      <c r="AG38">
        <v>6.7631399999999994E-2</v>
      </c>
      <c r="AH38">
        <v>6.5011299999999994E-2</v>
      </c>
      <c r="AI38">
        <v>5.2410999999999999E-2</v>
      </c>
      <c r="AJ38">
        <v>4.31309E-2</v>
      </c>
      <c r="AK38">
        <v>3.2820700000000001E-2</v>
      </c>
      <c r="AL38">
        <v>1.90904E-2</v>
      </c>
      <c r="AM38">
        <v>1.2800300000000001E-2</v>
      </c>
      <c r="AN38">
        <v>5.0301E-3</v>
      </c>
      <c r="AO38">
        <v>1.6700300000000001E-3</v>
      </c>
      <c r="AP38">
        <v>1.05002E-3</v>
      </c>
      <c r="AQ38">
        <v>9.7001900000000002E-4</v>
      </c>
      <c r="AR38" s="2">
        <v>3.0000599999999999E-5</v>
      </c>
      <c r="AU38">
        <f t="shared" si="0"/>
        <v>37.939705717199992</v>
      </c>
      <c r="AV38">
        <f t="shared" si="1"/>
        <v>36.458360333160009</v>
      </c>
      <c r="AW38">
        <f t="shared" si="2"/>
        <v>44.881670386116639</v>
      </c>
      <c r="AX38">
        <f t="shared" si="4"/>
        <v>3.8757919158995371</v>
      </c>
      <c r="AY38">
        <f t="shared" si="3"/>
        <v>0.75244732444801166</v>
      </c>
      <c r="AZ38">
        <f t="shared" si="5"/>
        <v>0.75244732444801166</v>
      </c>
    </row>
    <row r="39" spans="1:52" x14ac:dyDescent="0.2">
      <c r="A39">
        <v>2018</v>
      </c>
      <c r="B39">
        <v>0</v>
      </c>
      <c r="C39">
        <v>0</v>
      </c>
      <c r="D39">
        <v>0</v>
      </c>
      <c r="E39">
        <v>0</v>
      </c>
      <c r="F39">
        <v>0</v>
      </c>
      <c r="G39">
        <v>3.5322899999999999E-4</v>
      </c>
      <c r="H39">
        <v>2.19002E-3</v>
      </c>
      <c r="I39">
        <v>3.0276700000000001E-3</v>
      </c>
      <c r="J39">
        <v>6.7920799999999998E-3</v>
      </c>
      <c r="K39">
        <v>8.4068400000000005E-3</v>
      </c>
      <c r="L39">
        <v>7.2765099999999999E-3</v>
      </c>
      <c r="M39">
        <v>1.0142699999999999E-2</v>
      </c>
      <c r="N39">
        <v>9.0325600000000002E-3</v>
      </c>
      <c r="O39">
        <v>9.4059699999999996E-3</v>
      </c>
      <c r="P39">
        <v>1.2030000000000001E-2</v>
      </c>
      <c r="Q39">
        <v>1.17676E-2</v>
      </c>
      <c r="R39">
        <v>1.0546399999999999E-2</v>
      </c>
      <c r="S39">
        <v>1.2746499999999999E-2</v>
      </c>
      <c r="T39">
        <v>1.7661400000000001E-2</v>
      </c>
      <c r="U39">
        <v>2.2546099999999999E-2</v>
      </c>
      <c r="V39">
        <v>2.3060799999999999E-2</v>
      </c>
      <c r="W39">
        <v>2.9328099999999999E-2</v>
      </c>
      <c r="X39">
        <v>3.3344800000000001E-2</v>
      </c>
      <c r="Y39">
        <v>3.8966199999999999E-2</v>
      </c>
      <c r="Z39">
        <v>4.2024100000000002E-2</v>
      </c>
      <c r="AA39">
        <v>5.73643E-2</v>
      </c>
      <c r="AB39">
        <v>5.86157E-2</v>
      </c>
      <c r="AC39">
        <v>7.2553099999999995E-2</v>
      </c>
      <c r="AD39">
        <v>6.9606199999999993E-2</v>
      </c>
      <c r="AE39">
        <v>8.45225E-2</v>
      </c>
      <c r="AF39">
        <v>8.61373E-2</v>
      </c>
      <c r="AG39">
        <v>6.7406099999999997E-2</v>
      </c>
      <c r="AH39">
        <v>4.6807799999999997E-2</v>
      </c>
      <c r="AI39">
        <v>4.9179500000000001E-2</v>
      </c>
      <c r="AJ39">
        <v>3.9046900000000002E-2</v>
      </c>
      <c r="AK39">
        <v>1.9669800000000001E-2</v>
      </c>
      <c r="AL39">
        <v>1.9235800000000001E-2</v>
      </c>
      <c r="AM39">
        <v>8.4169299999999996E-3</v>
      </c>
      <c r="AN39">
        <v>5.0965799999999999E-3</v>
      </c>
      <c r="AO39">
        <v>2.9267500000000001E-3</v>
      </c>
      <c r="AP39">
        <v>9.48671E-4</v>
      </c>
      <c r="AQ39">
        <v>8.9820999999999998E-4</v>
      </c>
      <c r="AR39">
        <v>9.18394E-4</v>
      </c>
      <c r="AU39">
        <f t="shared" si="0"/>
        <v>36.326011922999996</v>
      </c>
      <c r="AV39">
        <f t="shared" si="1"/>
        <v>36.300064067301996</v>
      </c>
      <c r="AW39">
        <f t="shared" si="2"/>
        <v>45.740809354092335</v>
      </c>
      <c r="AX39">
        <f t="shared" si="4"/>
        <v>3.9499835366228266</v>
      </c>
      <c r="AY39">
        <f t="shared" si="3"/>
        <v>1.3055810303363009E-2</v>
      </c>
      <c r="AZ39">
        <f t="shared" si="5"/>
        <v>1.3055810303363009E-2</v>
      </c>
    </row>
    <row r="40" spans="1:52" x14ac:dyDescent="0.2">
      <c r="A40">
        <v>2019</v>
      </c>
      <c r="B40">
        <v>0</v>
      </c>
      <c r="C40">
        <v>0</v>
      </c>
      <c r="D40">
        <v>0</v>
      </c>
      <c r="E40">
        <v>0</v>
      </c>
      <c r="F40">
        <v>0</v>
      </c>
      <c r="G40">
        <v>3.6314199999999998E-3</v>
      </c>
      <c r="H40">
        <v>0</v>
      </c>
      <c r="I40">
        <v>3.0511900000000001E-3</v>
      </c>
      <c r="J40">
        <v>1.34252E-2</v>
      </c>
      <c r="K40">
        <v>3.0682000000000001E-2</v>
      </c>
      <c r="L40">
        <v>4.3576999999999998E-2</v>
      </c>
      <c r="M40">
        <v>2.5509899999999999E-2</v>
      </c>
      <c r="N40">
        <v>3.1002100000000001E-2</v>
      </c>
      <c r="O40">
        <v>3.7014400000000003E-2</v>
      </c>
      <c r="P40">
        <v>1.36553E-2</v>
      </c>
      <c r="Q40">
        <v>2.51498E-2</v>
      </c>
      <c r="R40">
        <v>2.3349100000000001E-2</v>
      </c>
      <c r="S40">
        <v>2.9921699999999999E-2</v>
      </c>
      <c r="T40">
        <v>3.1522300000000003E-2</v>
      </c>
      <c r="U40">
        <v>3.5063700000000003E-2</v>
      </c>
      <c r="V40">
        <v>3.4523499999999999E-2</v>
      </c>
      <c r="W40">
        <v>3.7404600000000003E-2</v>
      </c>
      <c r="X40">
        <v>4.1336100000000001E-2</v>
      </c>
      <c r="Y40">
        <v>4.3296899999999999E-2</v>
      </c>
      <c r="Z40">
        <v>4.5667800000000001E-2</v>
      </c>
      <c r="AA40">
        <v>4.8949100000000002E-2</v>
      </c>
      <c r="AB40">
        <v>4.4117200000000002E-2</v>
      </c>
      <c r="AC40">
        <v>5.0469699999999999E-2</v>
      </c>
      <c r="AD40">
        <v>4.6828300000000003E-2</v>
      </c>
      <c r="AE40">
        <v>4.7208399999999998E-2</v>
      </c>
      <c r="AF40">
        <v>4.6168000000000001E-2</v>
      </c>
      <c r="AG40">
        <v>3.7824799999999999E-2</v>
      </c>
      <c r="AH40">
        <v>3.4623500000000001E-2</v>
      </c>
      <c r="AI40">
        <v>2.4839699999999999E-2</v>
      </c>
      <c r="AJ40">
        <v>2.2058600000000001E-2</v>
      </c>
      <c r="AK40">
        <v>1.55161E-2</v>
      </c>
      <c r="AL40">
        <v>1.0494099999999999E-2</v>
      </c>
      <c r="AM40">
        <v>9.1635699999999994E-3</v>
      </c>
      <c r="AN40">
        <v>5.72223E-3</v>
      </c>
      <c r="AO40">
        <v>3.0311800000000001E-3</v>
      </c>
      <c r="AP40">
        <v>2.9811600000000001E-3</v>
      </c>
      <c r="AQ40">
        <v>9.7037800000000004E-4</v>
      </c>
      <c r="AR40">
        <v>2.5009799999999998E-4</v>
      </c>
      <c r="AU40">
        <f t="shared" si="0"/>
        <v>32.568207553999997</v>
      </c>
      <c r="AV40">
        <f t="shared" si="1"/>
        <v>36.149430975024003</v>
      </c>
      <c r="AW40">
        <f t="shared" si="2"/>
        <v>45.256375587639241</v>
      </c>
      <c r="AX40">
        <f t="shared" si="4"/>
        <v>3.9081498780344766</v>
      </c>
      <c r="AY40">
        <f t="shared" si="3"/>
        <v>-1.8115311687135327</v>
      </c>
      <c r="AZ40">
        <f t="shared" si="5"/>
        <v>-1.8115311687135327</v>
      </c>
    </row>
    <row r="41" spans="1:52" x14ac:dyDescent="0.2">
      <c r="A41">
        <v>2020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3.8999599999999998E-4</v>
      </c>
      <c r="L41">
        <v>0</v>
      </c>
      <c r="M41">
        <v>4.6999500000000002E-4</v>
      </c>
      <c r="N41">
        <v>1.4899900000000001E-3</v>
      </c>
      <c r="O41">
        <v>3.23997E-3</v>
      </c>
      <c r="P41">
        <v>1.9799800000000001E-3</v>
      </c>
      <c r="Q41">
        <v>8.8199100000000002E-3</v>
      </c>
      <c r="R41">
        <v>6.8399300000000001E-3</v>
      </c>
      <c r="S41">
        <v>1.37199E-2</v>
      </c>
      <c r="T41">
        <v>1.1319900000000001E-2</v>
      </c>
      <c r="U41">
        <v>2.2889799999999998E-2</v>
      </c>
      <c r="V41">
        <v>2.1249799999999999E-2</v>
      </c>
      <c r="W41">
        <v>2.5149700000000001E-2</v>
      </c>
      <c r="X41">
        <v>3.6609599999999999E-2</v>
      </c>
      <c r="Y41">
        <v>5.4619500000000001E-2</v>
      </c>
      <c r="Z41">
        <v>6.1699400000000001E-2</v>
      </c>
      <c r="AA41">
        <v>6.3929399999999997E-2</v>
      </c>
      <c r="AB41">
        <v>5.0919499999999999E-2</v>
      </c>
      <c r="AC41">
        <v>6.6939299999999993E-2</v>
      </c>
      <c r="AD41">
        <v>7.0889300000000002E-2</v>
      </c>
      <c r="AE41">
        <v>6.4149399999999995E-2</v>
      </c>
      <c r="AF41">
        <v>6.4679399999999998E-2</v>
      </c>
      <c r="AG41">
        <v>7.76892E-2</v>
      </c>
      <c r="AH41">
        <v>6.2519400000000003E-2</v>
      </c>
      <c r="AI41">
        <v>5.90894E-2</v>
      </c>
      <c r="AJ41">
        <v>5.6819399999999999E-2</v>
      </c>
      <c r="AK41">
        <v>2.9829700000000001E-2</v>
      </c>
      <c r="AL41">
        <v>2.6329700000000001E-2</v>
      </c>
      <c r="AM41">
        <v>1.35899E-2</v>
      </c>
      <c r="AN41">
        <v>8.4499199999999997E-3</v>
      </c>
      <c r="AO41">
        <v>1.6599799999999999E-3</v>
      </c>
      <c r="AP41">
        <v>6.15994E-3</v>
      </c>
      <c r="AQ41">
        <v>5.8599400000000001E-3</v>
      </c>
      <c r="AR41" s="2">
        <v>9.9999000000000006E-6</v>
      </c>
      <c r="AU41">
        <f t="shared" si="0"/>
        <v>37.879186073800007</v>
      </c>
      <c r="AV41">
        <f t="shared" si="1"/>
        <v>36.030044608889014</v>
      </c>
      <c r="AW41">
        <f t="shared" si="2"/>
        <v>44.562171162793447</v>
      </c>
      <c r="AX41">
        <f t="shared" si="4"/>
        <v>3.8482013093949434</v>
      </c>
      <c r="AY41">
        <f t="shared" si="3"/>
        <v>0.94262997465064646</v>
      </c>
      <c r="AZ41">
        <f t="shared" si="5"/>
        <v>0.94262997465064646</v>
      </c>
    </row>
    <row r="42" spans="1:52" x14ac:dyDescent="0.2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</row>
    <row r="43" spans="1:52" x14ac:dyDescent="0.2">
      <c r="A43" t="s">
        <v>56</v>
      </c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</row>
    <row r="44" spans="1:52" x14ac:dyDescent="0.2">
      <c r="A44">
        <v>1987</v>
      </c>
      <c r="B44" s="2">
        <v>4.1971800000000003E-8</v>
      </c>
      <c r="C44" s="2">
        <v>7.1812200000000003E-7</v>
      </c>
      <c r="D44" s="2">
        <v>8.4004000000000001E-6</v>
      </c>
      <c r="E44" s="2">
        <v>6.7239300000000005E-5</v>
      </c>
      <c r="F44" s="2">
        <v>3.6864999999999999E-4</v>
      </c>
      <c r="G44">
        <v>1.3867199999999999E-3</v>
      </c>
      <c r="H44">
        <v>3.5919599999999999E-3</v>
      </c>
      <c r="I44">
        <v>6.4731900000000002E-3</v>
      </c>
      <c r="J44">
        <v>8.3908899999999998E-3</v>
      </c>
      <c r="K44">
        <v>8.6981699999999999E-3</v>
      </c>
      <c r="L44">
        <v>9.1477399999999997E-3</v>
      </c>
      <c r="M44">
        <v>1.1657900000000001E-2</v>
      </c>
      <c r="N44">
        <v>1.5865299999999999E-2</v>
      </c>
      <c r="O44">
        <v>2.0055699999999999E-2</v>
      </c>
      <c r="P44">
        <v>2.35199E-2</v>
      </c>
      <c r="Q44">
        <v>2.7097699999999999E-2</v>
      </c>
      <c r="R44">
        <v>3.1726499999999998E-2</v>
      </c>
      <c r="S44">
        <v>3.7231199999999999E-2</v>
      </c>
      <c r="T44">
        <v>4.27412E-2</v>
      </c>
      <c r="U44">
        <v>4.7719999999999999E-2</v>
      </c>
      <c r="V44">
        <v>5.2165799999999998E-2</v>
      </c>
      <c r="W44">
        <v>5.6084299999999997E-2</v>
      </c>
      <c r="X44">
        <v>5.9168999999999999E-2</v>
      </c>
      <c r="Y44">
        <v>6.0989399999999999E-2</v>
      </c>
      <c r="Z44">
        <v>6.1274500000000003E-2</v>
      </c>
      <c r="AA44">
        <v>5.9973199999999997E-2</v>
      </c>
      <c r="AB44">
        <v>5.7175499999999997E-2</v>
      </c>
      <c r="AC44">
        <v>5.3064E-2</v>
      </c>
      <c r="AD44">
        <v>4.79131E-2</v>
      </c>
      <c r="AE44">
        <v>4.2072999999999999E-2</v>
      </c>
      <c r="AF44">
        <v>3.5922099999999998E-2</v>
      </c>
      <c r="AG44">
        <v>2.9814799999999999E-2</v>
      </c>
      <c r="AH44">
        <v>2.4044900000000001E-2</v>
      </c>
      <c r="AI44">
        <v>1.8830199999999998E-2</v>
      </c>
      <c r="AJ44">
        <v>1.4306900000000001E-2</v>
      </c>
      <c r="AK44">
        <v>1.0534699999999999E-2</v>
      </c>
      <c r="AL44">
        <v>7.5078100000000002E-3</v>
      </c>
      <c r="AM44">
        <v>5.1707799999999998E-3</v>
      </c>
      <c r="AN44">
        <v>3.4357599999999999E-3</v>
      </c>
      <c r="AO44" s="2">
        <v>2.1986000000000002E-3</v>
      </c>
      <c r="AP44" s="2">
        <v>1.3525099999999999E-3</v>
      </c>
      <c r="AQ44" s="2">
        <v>7.9842400000000005E-4</v>
      </c>
      <c r="AR44" s="2">
        <v>4.51512E-4</v>
      </c>
    </row>
    <row r="45" spans="1:52" x14ac:dyDescent="0.2">
      <c r="A45">
        <v>1988</v>
      </c>
      <c r="B45" s="2">
        <v>6.7368800000000002E-8</v>
      </c>
      <c r="C45" s="2">
        <v>1.15261E-6</v>
      </c>
      <c r="D45" s="2">
        <v>1.34811E-5</v>
      </c>
      <c r="E45" s="2">
        <v>1.07876E-4</v>
      </c>
      <c r="F45">
        <v>5.9107599999999995E-4</v>
      </c>
      <c r="G45">
        <v>2.2201999999999999E-3</v>
      </c>
      <c r="H45">
        <v>5.72997E-3</v>
      </c>
      <c r="I45">
        <v>1.0222E-2</v>
      </c>
      <c r="J45">
        <v>1.2854000000000001E-2</v>
      </c>
      <c r="K45">
        <v>1.22039E-2</v>
      </c>
      <c r="L45">
        <v>1.06996E-2</v>
      </c>
      <c r="M45">
        <v>1.14831E-2</v>
      </c>
      <c r="N45">
        <v>1.4778899999999999E-2</v>
      </c>
      <c r="O45">
        <v>1.8891999999999999E-2</v>
      </c>
      <c r="P45">
        <v>2.2987299999999999E-2</v>
      </c>
      <c r="Q45">
        <v>2.7707200000000001E-2</v>
      </c>
      <c r="R45">
        <v>3.3742899999999999E-2</v>
      </c>
      <c r="S45">
        <v>4.07239E-2</v>
      </c>
      <c r="T45">
        <v>4.76503E-2</v>
      </c>
      <c r="U45">
        <v>5.3837599999999999E-2</v>
      </c>
      <c r="V45">
        <v>5.9060000000000001E-2</v>
      </c>
      <c r="W45">
        <v>6.30748E-2</v>
      </c>
      <c r="X45">
        <v>6.5423400000000007E-2</v>
      </c>
      <c r="Y45">
        <v>6.5707699999999994E-2</v>
      </c>
      <c r="Z45">
        <v>6.3866900000000004E-2</v>
      </c>
      <c r="AA45">
        <v>6.0156899999999999E-2</v>
      </c>
      <c r="AB45">
        <v>5.4985399999999997E-2</v>
      </c>
      <c r="AC45">
        <v>4.8808200000000003E-2</v>
      </c>
      <c r="AD45">
        <v>4.2099200000000003E-2</v>
      </c>
      <c r="AE45">
        <v>3.5317599999999998E-2</v>
      </c>
      <c r="AF45">
        <v>2.8853500000000001E-2</v>
      </c>
      <c r="AG45">
        <v>2.29854E-2</v>
      </c>
      <c r="AH45">
        <v>1.78724E-2</v>
      </c>
      <c r="AI45">
        <v>1.35715E-2</v>
      </c>
      <c r="AJ45">
        <v>1.00649E-2</v>
      </c>
      <c r="AK45">
        <v>7.2864000000000002E-3</v>
      </c>
      <c r="AL45">
        <v>5.1434200000000001E-3</v>
      </c>
      <c r="AM45">
        <v>3.53419E-3</v>
      </c>
      <c r="AN45">
        <v>2.3586900000000001E-3</v>
      </c>
      <c r="AO45" s="2">
        <v>1.5250800000000001E-3</v>
      </c>
      <c r="AP45" s="2">
        <v>9.5272100000000001E-4</v>
      </c>
      <c r="AQ45" s="2">
        <v>5.7344299999999998E-4</v>
      </c>
      <c r="AR45" s="2">
        <v>3.3165899999999999E-4</v>
      </c>
    </row>
    <row r="46" spans="1:52" x14ac:dyDescent="0.2">
      <c r="A46">
        <v>1989</v>
      </c>
      <c r="B46" s="2">
        <v>6.5198800000000003E-8</v>
      </c>
      <c r="C46" s="2">
        <v>1.11551E-6</v>
      </c>
      <c r="D46" s="2">
        <v>1.30484E-5</v>
      </c>
      <c r="E46" s="2">
        <v>1.0443299999999999E-4</v>
      </c>
      <c r="F46">
        <v>5.7244700000000002E-4</v>
      </c>
      <c r="G46">
        <v>2.15226E-3</v>
      </c>
      <c r="H46">
        <v>5.5678999999999998E-3</v>
      </c>
      <c r="I46">
        <v>9.9988000000000004E-3</v>
      </c>
      <c r="J46">
        <v>1.2824500000000001E-2</v>
      </c>
      <c r="K46">
        <v>1.28962E-2</v>
      </c>
      <c r="L46">
        <v>1.27539E-2</v>
      </c>
      <c r="M46">
        <v>1.5263000000000001E-2</v>
      </c>
      <c r="N46">
        <v>1.9880200000000001E-2</v>
      </c>
      <c r="O46">
        <v>2.39872E-2</v>
      </c>
      <c r="P46">
        <v>2.64146E-2</v>
      </c>
      <c r="Q46">
        <v>2.8462100000000001E-2</v>
      </c>
      <c r="R46">
        <v>3.2017499999999997E-2</v>
      </c>
      <c r="S46">
        <v>3.7636799999999998E-2</v>
      </c>
      <c r="T46">
        <v>4.45739E-2</v>
      </c>
      <c r="U46">
        <v>5.1846200000000002E-2</v>
      </c>
      <c r="V46">
        <v>5.8702499999999998E-2</v>
      </c>
      <c r="W46">
        <v>6.4402200000000007E-2</v>
      </c>
      <c r="X46">
        <v>6.8122799999999997E-2</v>
      </c>
      <c r="Y46">
        <v>6.9231799999999996E-2</v>
      </c>
      <c r="Z46">
        <v>6.7542000000000005E-2</v>
      </c>
      <c r="AA46">
        <v>6.3299999999999995E-2</v>
      </c>
      <c r="AB46">
        <v>5.7038699999999998E-2</v>
      </c>
      <c r="AC46">
        <v>4.9450599999999997E-2</v>
      </c>
      <c r="AD46">
        <v>4.1289199999999998E-2</v>
      </c>
      <c r="AE46">
        <v>3.3257099999999998E-2</v>
      </c>
      <c r="AF46">
        <v>2.5899599999999998E-2</v>
      </c>
      <c r="AG46">
        <v>1.9550499999999998E-2</v>
      </c>
      <c r="AH46">
        <v>1.43409E-2</v>
      </c>
      <c r="AI46">
        <v>1.0247300000000001E-2</v>
      </c>
      <c r="AJ46">
        <v>7.1491799999999998E-3</v>
      </c>
      <c r="AK46">
        <v>4.8792100000000001E-3</v>
      </c>
      <c r="AL46">
        <v>3.26151E-3</v>
      </c>
      <c r="AM46">
        <v>2.13576E-3</v>
      </c>
      <c r="AN46">
        <v>1.3687599999999999E-3</v>
      </c>
      <c r="AO46" s="2">
        <v>8.5672099999999996E-4</v>
      </c>
      <c r="AP46" s="2">
        <v>5.2215699999999998E-4</v>
      </c>
      <c r="AQ46" s="2">
        <v>3.0880099999999999E-4</v>
      </c>
      <c r="AR46" s="2">
        <v>1.76539E-4</v>
      </c>
    </row>
    <row r="47" spans="1:52" x14ac:dyDescent="0.2">
      <c r="A47">
        <v>1990</v>
      </c>
      <c r="B47" s="2">
        <v>6.8992100000000005E-8</v>
      </c>
      <c r="C47" s="2">
        <v>1.1804200000000001E-6</v>
      </c>
      <c r="D47" s="2">
        <v>1.38076E-5</v>
      </c>
      <c r="E47" s="2">
        <v>1.10511E-4</v>
      </c>
      <c r="F47" s="2">
        <v>6.0578300000000004E-4</v>
      </c>
      <c r="G47">
        <v>2.2777499999999998E-3</v>
      </c>
      <c r="H47">
        <v>5.8936199999999996E-3</v>
      </c>
      <c r="I47">
        <v>1.0589400000000001E-2</v>
      </c>
      <c r="J47">
        <v>1.3605900000000001E-2</v>
      </c>
      <c r="K47">
        <v>1.3761199999999999E-2</v>
      </c>
      <c r="L47">
        <v>1.38119E-2</v>
      </c>
      <c r="M47">
        <v>1.69079E-2</v>
      </c>
      <c r="N47">
        <v>2.2645599999999998E-2</v>
      </c>
      <c r="O47">
        <v>2.8430500000000001E-2</v>
      </c>
      <c r="P47">
        <v>3.30359E-2</v>
      </c>
      <c r="Q47">
        <v>3.7428700000000002E-2</v>
      </c>
      <c r="R47">
        <v>4.27014E-2</v>
      </c>
      <c r="S47">
        <v>4.8422600000000003E-2</v>
      </c>
      <c r="T47">
        <v>5.3365000000000003E-2</v>
      </c>
      <c r="U47">
        <v>5.7046199999999998E-2</v>
      </c>
      <c r="V47">
        <v>5.9924900000000003E-2</v>
      </c>
      <c r="W47">
        <v>6.2409300000000001E-2</v>
      </c>
      <c r="X47">
        <v>6.4181299999999997E-2</v>
      </c>
      <c r="Y47">
        <v>6.4449199999999998E-2</v>
      </c>
      <c r="Z47">
        <v>6.2556299999999995E-2</v>
      </c>
      <c r="AA47">
        <v>5.8327299999999999E-2</v>
      </c>
      <c r="AB47">
        <v>5.2076999999999998E-2</v>
      </c>
      <c r="AC47">
        <v>4.4464299999999998E-2</v>
      </c>
      <c r="AD47">
        <v>3.6303799999999997E-2</v>
      </c>
      <c r="AE47">
        <v>2.83745E-2</v>
      </c>
      <c r="AF47">
        <v>2.12683E-2</v>
      </c>
      <c r="AG47">
        <v>1.53232E-2</v>
      </c>
      <c r="AH47">
        <v>1.06379E-2</v>
      </c>
      <c r="AI47">
        <v>7.1361899999999997E-3</v>
      </c>
      <c r="AJ47">
        <v>4.6403700000000004E-3</v>
      </c>
      <c r="AK47">
        <v>2.9350499999999998E-3</v>
      </c>
      <c r="AL47">
        <v>1.81197E-3</v>
      </c>
      <c r="AM47">
        <v>1.0950999999999999E-3</v>
      </c>
      <c r="AN47">
        <v>6.4924500000000001E-4</v>
      </c>
      <c r="AO47" s="2">
        <v>3.7785999999999999E-4</v>
      </c>
      <c r="AP47" s="2">
        <v>2.15725E-4</v>
      </c>
      <c r="AQ47" s="2">
        <v>1.2055199999999999E-4</v>
      </c>
      <c r="AR47" s="2">
        <v>6.5721499999999997E-5</v>
      </c>
    </row>
    <row r="48" spans="1:52" x14ac:dyDescent="0.2">
      <c r="A48">
        <v>1991</v>
      </c>
      <c r="B48" s="2">
        <v>8.4514100000000004E-8</v>
      </c>
      <c r="C48" s="2">
        <v>1.44597E-6</v>
      </c>
      <c r="D48" s="2">
        <v>1.6913099999999999E-5</v>
      </c>
      <c r="E48" s="2">
        <v>1.35353E-4</v>
      </c>
      <c r="F48" s="2">
        <v>7.4179599999999997E-4</v>
      </c>
      <c r="G48" s="2">
        <v>2.7877800000000001E-3</v>
      </c>
      <c r="H48">
        <v>7.2042900000000003E-3</v>
      </c>
      <c r="I48">
        <v>1.28994E-2</v>
      </c>
      <c r="J48">
        <v>1.6402E-2</v>
      </c>
      <c r="K48">
        <v>1.6098000000000001E-2</v>
      </c>
      <c r="L48">
        <v>1.51954E-2</v>
      </c>
      <c r="M48">
        <v>1.75762E-2</v>
      </c>
      <c r="N48">
        <v>2.3096999999999999E-2</v>
      </c>
      <c r="O48">
        <v>2.9070599999999999E-2</v>
      </c>
      <c r="P48">
        <v>3.42352E-2</v>
      </c>
      <c r="Q48">
        <v>3.9680399999999998E-2</v>
      </c>
      <c r="R48">
        <v>4.6639800000000002E-2</v>
      </c>
      <c r="S48">
        <v>5.4639600000000003E-2</v>
      </c>
      <c r="T48">
        <v>6.2052099999999999E-2</v>
      </c>
      <c r="U48">
        <v>6.76118E-2</v>
      </c>
      <c r="V48">
        <v>7.0849800000000004E-2</v>
      </c>
      <c r="W48">
        <v>7.1569900000000006E-2</v>
      </c>
      <c r="X48">
        <v>6.9588499999999998E-2</v>
      </c>
      <c r="Y48">
        <v>6.50197E-2</v>
      </c>
      <c r="Z48">
        <v>5.8465799999999998E-2</v>
      </c>
      <c r="AA48">
        <v>5.0778299999999998E-2</v>
      </c>
      <c r="AB48">
        <v>4.2703900000000003E-2</v>
      </c>
      <c r="AC48">
        <v>3.4755599999999998E-2</v>
      </c>
      <c r="AD48">
        <v>2.7289899999999999E-2</v>
      </c>
      <c r="AE48">
        <v>2.0595200000000001E-2</v>
      </c>
      <c r="AF48">
        <v>1.48947E-2</v>
      </c>
      <c r="AG48">
        <v>1.03059E-2</v>
      </c>
      <c r="AH48">
        <v>6.8193500000000001E-3</v>
      </c>
      <c r="AI48">
        <v>4.3180400000000004E-3</v>
      </c>
      <c r="AJ48">
        <v>2.6206799999999998E-3</v>
      </c>
      <c r="AK48">
        <v>1.5282799999999999E-3</v>
      </c>
      <c r="AL48">
        <v>8.5909199999999999E-4</v>
      </c>
      <c r="AM48">
        <v>4.6721600000000001E-4</v>
      </c>
      <c r="AN48">
        <v>2.46794E-4</v>
      </c>
      <c r="AO48" s="2">
        <v>1.2710900000000001E-4</v>
      </c>
      <c r="AP48" s="2">
        <v>6.4058400000000003E-5</v>
      </c>
      <c r="AQ48" s="2">
        <v>3.1674200000000002E-5</v>
      </c>
      <c r="AR48" s="2">
        <v>1.5387500000000001E-5</v>
      </c>
    </row>
    <row r="49" spans="1:81" x14ac:dyDescent="0.2">
      <c r="A49">
        <v>1992</v>
      </c>
      <c r="B49" s="2">
        <v>5.5970499999999998E-8</v>
      </c>
      <c r="C49" s="2">
        <v>9.5763699999999991E-7</v>
      </c>
      <c r="D49" s="2">
        <v>1.1202199999999999E-5</v>
      </c>
      <c r="E49" s="2">
        <v>8.9665699999999998E-5</v>
      </c>
      <c r="F49" s="2">
        <v>4.9160600000000001E-4</v>
      </c>
      <c r="G49">
        <v>1.84924E-3</v>
      </c>
      <c r="H49">
        <v>4.7899800000000001E-3</v>
      </c>
      <c r="I49">
        <v>8.6319900000000008E-3</v>
      </c>
      <c r="J49">
        <v>1.11877E-2</v>
      </c>
      <c r="K49">
        <v>1.15887E-2</v>
      </c>
      <c r="L49">
        <v>1.2152899999999999E-2</v>
      </c>
      <c r="M49">
        <v>1.53904E-2</v>
      </c>
      <c r="N49">
        <v>2.0731400000000001E-2</v>
      </c>
      <c r="O49">
        <v>2.5792099999999998E-2</v>
      </c>
      <c r="P49">
        <v>2.9596799999999999E-2</v>
      </c>
      <c r="Q49">
        <v>3.3402000000000001E-2</v>
      </c>
      <c r="R49">
        <v>3.8774000000000003E-2</v>
      </c>
      <c r="S49">
        <v>4.5818699999999997E-2</v>
      </c>
      <c r="T49">
        <v>5.3478699999999997E-2</v>
      </c>
      <c r="U49">
        <v>6.0749299999999999E-2</v>
      </c>
      <c r="V49">
        <v>6.7034200000000002E-2</v>
      </c>
      <c r="W49">
        <v>7.1702699999999994E-2</v>
      </c>
      <c r="X49">
        <v>7.3910100000000006E-2</v>
      </c>
      <c r="Y49">
        <v>7.2976799999999994E-2</v>
      </c>
      <c r="Z49">
        <v>6.8793699999999999E-2</v>
      </c>
      <c r="AA49">
        <v>6.18627E-2</v>
      </c>
      <c r="AB49">
        <v>5.3081499999999997E-2</v>
      </c>
      <c r="AC49">
        <v>4.3493200000000003E-2</v>
      </c>
      <c r="AD49">
        <v>3.4076700000000001E-2</v>
      </c>
      <c r="AE49">
        <v>2.5581799999999998E-2</v>
      </c>
      <c r="AF49">
        <v>1.8442E-2</v>
      </c>
      <c r="AG49">
        <v>1.27875E-2</v>
      </c>
      <c r="AH49">
        <v>8.5321100000000007E-3</v>
      </c>
      <c r="AI49">
        <v>5.4743200000000004E-3</v>
      </c>
      <c r="AJ49">
        <v>3.3734500000000001E-3</v>
      </c>
      <c r="AK49">
        <v>1.9942699999999998E-3</v>
      </c>
      <c r="AL49">
        <v>1.1302899999999999E-3</v>
      </c>
      <c r="AM49">
        <v>6.1423700000000001E-4</v>
      </c>
      <c r="AN49">
        <v>3.2034300000000001E-4</v>
      </c>
      <c r="AO49">
        <v>1.6059700000000001E-4</v>
      </c>
      <c r="AP49" s="2">
        <v>7.7570000000000004E-5</v>
      </c>
      <c r="AQ49" s="2">
        <v>3.6196599999999998E-5</v>
      </c>
      <c r="AR49" s="2">
        <v>1.63651E-5</v>
      </c>
    </row>
    <row r="50" spans="1:81" x14ac:dyDescent="0.2">
      <c r="A50">
        <v>1993</v>
      </c>
      <c r="B50" s="2">
        <v>2.9305099999999999E-8</v>
      </c>
      <c r="C50" s="2">
        <v>5.0141199999999999E-7</v>
      </c>
      <c r="D50" s="2">
        <v>5.8658099999999997E-6</v>
      </c>
      <c r="E50" s="2">
        <v>4.6959200000000003E-5</v>
      </c>
      <c r="F50" s="2">
        <v>2.5755E-4</v>
      </c>
      <c r="G50">
        <v>9.6958199999999997E-4</v>
      </c>
      <c r="H50">
        <v>2.5165500000000002E-3</v>
      </c>
      <c r="I50">
        <v>4.5606500000000003E-3</v>
      </c>
      <c r="J50">
        <v>6.0097900000000001E-3</v>
      </c>
      <c r="K50">
        <v>6.5128199999999999E-3</v>
      </c>
      <c r="L50">
        <v>7.4123699999999997E-3</v>
      </c>
      <c r="M50">
        <v>1.0097699999999999E-2</v>
      </c>
      <c r="N50">
        <v>1.4243799999999999E-2</v>
      </c>
      <c r="O50">
        <v>1.8566699999999998E-2</v>
      </c>
      <c r="P50">
        <v>2.2638399999999999E-2</v>
      </c>
      <c r="Q50">
        <v>2.7223199999999999E-2</v>
      </c>
      <c r="R50">
        <v>3.3008999999999997E-2</v>
      </c>
      <c r="S50">
        <v>3.9662700000000002E-2</v>
      </c>
      <c r="T50">
        <v>4.6345400000000002E-2</v>
      </c>
      <c r="U50">
        <v>5.2652600000000001E-2</v>
      </c>
      <c r="V50">
        <v>5.8660499999999997E-2</v>
      </c>
      <c r="W50">
        <v>6.4281000000000005E-2</v>
      </c>
      <c r="X50">
        <v>6.8916199999999997E-2</v>
      </c>
      <c r="Y50">
        <v>7.1716600000000005E-2</v>
      </c>
      <c r="Z50">
        <v>7.2003700000000004E-2</v>
      </c>
      <c r="AA50">
        <v>6.9481600000000004E-2</v>
      </c>
      <c r="AB50">
        <v>6.4266000000000004E-2</v>
      </c>
      <c r="AC50">
        <v>5.6852800000000002E-2</v>
      </c>
      <c r="AD50">
        <v>4.8035399999999999E-2</v>
      </c>
      <c r="AE50">
        <v>3.8742400000000003E-2</v>
      </c>
      <c r="AF50">
        <v>2.9838300000000002E-2</v>
      </c>
      <c r="AG50">
        <v>2.1965200000000001E-2</v>
      </c>
      <c r="AH50">
        <v>1.5475300000000001E-2</v>
      </c>
      <c r="AI50">
        <v>1.0450299999999999E-2</v>
      </c>
      <c r="AJ50">
        <v>6.7736599999999999E-3</v>
      </c>
      <c r="AK50">
        <v>4.21895E-3</v>
      </c>
      <c r="AL50">
        <v>2.5265499999999998E-3</v>
      </c>
      <c r="AM50">
        <v>1.4547900000000001E-3</v>
      </c>
      <c r="AN50">
        <v>8.0506999999999996E-4</v>
      </c>
      <c r="AO50">
        <v>4.2791900000000002E-4</v>
      </c>
      <c r="AP50">
        <v>2.1834900000000001E-4</v>
      </c>
      <c r="AQ50">
        <v>1.0692999999999999E-4</v>
      </c>
      <c r="AR50" s="2">
        <v>5.0263599999999998E-5</v>
      </c>
    </row>
    <row r="51" spans="1:81" x14ac:dyDescent="0.2">
      <c r="A51">
        <v>1994</v>
      </c>
      <c r="B51" s="2">
        <v>2.1610599999999999E-8</v>
      </c>
      <c r="C51" s="2">
        <v>3.6974999999999999E-7</v>
      </c>
      <c r="D51" s="2">
        <v>4.3252900000000001E-6</v>
      </c>
      <c r="E51" s="2">
        <v>3.4621700000000001E-5</v>
      </c>
      <c r="F51" s="2">
        <v>1.89829E-4</v>
      </c>
      <c r="G51">
        <v>7.1415200000000002E-4</v>
      </c>
      <c r="H51">
        <v>1.8504400000000001E-3</v>
      </c>
      <c r="I51">
        <v>3.3379400000000002E-3</v>
      </c>
      <c r="J51">
        <v>4.3403499999999998E-3</v>
      </c>
      <c r="K51">
        <v>4.54464E-3</v>
      </c>
      <c r="L51">
        <v>4.89633E-3</v>
      </c>
      <c r="M51">
        <v>6.4655700000000003E-3</v>
      </c>
      <c r="N51">
        <v>9.2090899999999996E-3</v>
      </c>
      <c r="O51">
        <v>1.24586E-2</v>
      </c>
      <c r="P51">
        <v>1.60889E-2</v>
      </c>
      <c r="Q51">
        <v>2.0685200000000001E-2</v>
      </c>
      <c r="R51">
        <v>2.6699299999999999E-2</v>
      </c>
      <c r="S51">
        <v>3.3852199999999999E-2</v>
      </c>
      <c r="T51">
        <v>4.1461400000000002E-2</v>
      </c>
      <c r="U51">
        <v>4.9011100000000002E-2</v>
      </c>
      <c r="V51">
        <v>5.6185499999999999E-2</v>
      </c>
      <c r="W51">
        <v>6.2564300000000003E-2</v>
      </c>
      <c r="X51">
        <v>6.7567299999999997E-2</v>
      </c>
      <c r="Y51">
        <v>7.0695099999999997E-2</v>
      </c>
      <c r="Z51">
        <v>7.16942E-2</v>
      </c>
      <c r="AA51">
        <v>7.0500400000000005E-2</v>
      </c>
      <c r="AB51">
        <v>6.7145800000000005E-2</v>
      </c>
      <c r="AC51">
        <v>6.1780399999999999E-2</v>
      </c>
      <c r="AD51">
        <v>5.47512E-2</v>
      </c>
      <c r="AE51">
        <v>4.6616100000000001E-2</v>
      </c>
      <c r="AF51">
        <v>3.80594E-2</v>
      </c>
      <c r="AG51">
        <v>2.97597E-2</v>
      </c>
      <c r="AH51">
        <v>2.22702E-2</v>
      </c>
      <c r="AI51">
        <v>1.5946200000000001E-2</v>
      </c>
      <c r="AJ51">
        <v>1.09277E-2</v>
      </c>
      <c r="AK51">
        <v>7.1715900000000003E-3</v>
      </c>
      <c r="AL51">
        <v>4.5111500000000002E-3</v>
      </c>
      <c r="AM51">
        <v>2.7224200000000001E-3</v>
      </c>
      <c r="AN51">
        <v>1.57756E-3</v>
      </c>
      <c r="AO51">
        <v>8.7830899999999997E-4</v>
      </c>
      <c r="AP51">
        <v>4.6995899999999999E-4</v>
      </c>
      <c r="AQ51">
        <v>2.41647E-4</v>
      </c>
      <c r="AR51">
        <v>1.1935E-4</v>
      </c>
    </row>
    <row r="52" spans="1:81" x14ac:dyDescent="0.2">
      <c r="A52">
        <v>1995</v>
      </c>
      <c r="B52" s="2">
        <v>1.7553100000000001E-8</v>
      </c>
      <c r="C52" s="2">
        <v>3.0032900000000002E-7</v>
      </c>
      <c r="D52" s="2">
        <v>3.5132199999999998E-6</v>
      </c>
      <c r="E52" s="2">
        <v>2.8121699999999999E-5</v>
      </c>
      <c r="F52" s="2">
        <v>1.5419199999999999E-4</v>
      </c>
      <c r="G52" s="2">
        <v>5.80103E-4</v>
      </c>
      <c r="H52" s="2">
        <v>1.50322E-3</v>
      </c>
      <c r="I52" s="2">
        <v>2.7121100000000002E-3</v>
      </c>
      <c r="J52">
        <v>3.5280200000000002E-3</v>
      </c>
      <c r="K52">
        <v>3.6956599999999999E-3</v>
      </c>
      <c r="L52">
        <v>3.9742500000000004E-3</v>
      </c>
      <c r="M52">
        <v>5.2056100000000003E-3</v>
      </c>
      <c r="N52">
        <v>7.3030200000000003E-3</v>
      </c>
      <c r="O52">
        <v>9.66908E-3</v>
      </c>
      <c r="P52">
        <v>1.22042E-2</v>
      </c>
      <c r="Q52">
        <v>1.5514200000000001E-2</v>
      </c>
      <c r="R52">
        <v>2.0243000000000001E-2</v>
      </c>
      <c r="S52">
        <v>2.65046E-2</v>
      </c>
      <c r="T52">
        <v>3.3995299999999999E-2</v>
      </c>
      <c r="U52">
        <v>4.2335900000000003E-2</v>
      </c>
      <c r="V52">
        <v>5.108E-2</v>
      </c>
      <c r="W52">
        <v>5.9529199999999997E-2</v>
      </c>
      <c r="X52">
        <v>6.6768800000000003E-2</v>
      </c>
      <c r="Y52">
        <v>7.1945999999999996E-2</v>
      </c>
      <c r="Z52">
        <v>7.4509000000000006E-2</v>
      </c>
      <c r="AA52">
        <v>7.4264200000000002E-2</v>
      </c>
      <c r="AB52">
        <v>7.1336899999999995E-2</v>
      </c>
      <c r="AC52">
        <v>6.6115900000000005E-2</v>
      </c>
      <c r="AD52">
        <v>5.9177199999999999E-2</v>
      </c>
      <c r="AE52">
        <v>5.1179700000000002E-2</v>
      </c>
      <c r="AF52">
        <v>4.2764900000000002E-2</v>
      </c>
      <c r="AG52">
        <v>3.4494799999999999E-2</v>
      </c>
      <c r="AH52">
        <v>2.68217E-2</v>
      </c>
      <c r="AI52">
        <v>2.0072900000000001E-2</v>
      </c>
      <c r="AJ52">
        <v>1.44382E-2</v>
      </c>
      <c r="AK52">
        <v>9.9705799999999997E-3</v>
      </c>
      <c r="AL52">
        <v>6.6057800000000003E-3</v>
      </c>
      <c r="AM52">
        <v>4.1971999999999999E-3</v>
      </c>
      <c r="AN52">
        <v>2.5573499999999999E-3</v>
      </c>
      <c r="AO52">
        <v>1.4943999999999999E-3</v>
      </c>
      <c r="AP52">
        <v>8.3770100000000005E-4</v>
      </c>
      <c r="AQ52">
        <v>4.5055799999999999E-4</v>
      </c>
      <c r="AR52">
        <v>2.3254100000000001E-4</v>
      </c>
    </row>
    <row r="53" spans="1:81" x14ac:dyDescent="0.2">
      <c r="A53">
        <v>1996</v>
      </c>
      <c r="B53" s="2">
        <v>1.6961900000000001E-8</v>
      </c>
      <c r="C53" s="2">
        <v>2.90212E-7</v>
      </c>
      <c r="D53" s="2">
        <v>3.3948199999999998E-6</v>
      </c>
      <c r="E53" s="2">
        <v>2.7173199999999999E-5</v>
      </c>
      <c r="F53" s="2">
        <v>1.48982E-4</v>
      </c>
      <c r="G53">
        <v>5.6041700000000001E-4</v>
      </c>
      <c r="H53">
        <v>1.45166E-3</v>
      </c>
      <c r="I53">
        <v>2.6163800000000002E-3</v>
      </c>
      <c r="J53">
        <v>3.39311E-3</v>
      </c>
      <c r="K53">
        <v>3.5248200000000001E-3</v>
      </c>
      <c r="L53">
        <v>3.7336299999999999E-3</v>
      </c>
      <c r="M53">
        <v>4.82987E-3</v>
      </c>
      <c r="N53">
        <v>6.7381799999999999E-3</v>
      </c>
      <c r="O53">
        <v>8.8813E-3</v>
      </c>
      <c r="P53">
        <v>1.1121300000000001E-2</v>
      </c>
      <c r="Q53">
        <v>1.3954299999999999E-2</v>
      </c>
      <c r="R53">
        <v>1.7913100000000001E-2</v>
      </c>
      <c r="S53">
        <v>2.3093700000000002E-2</v>
      </c>
      <c r="T53">
        <v>2.9327099999999998E-2</v>
      </c>
      <c r="U53">
        <v>3.6526099999999999E-2</v>
      </c>
      <c r="V53">
        <v>4.4630200000000002E-2</v>
      </c>
      <c r="W53">
        <v>5.32843E-2</v>
      </c>
      <c r="X53">
        <v>6.17107E-2</v>
      </c>
      <c r="Y53">
        <v>6.8898000000000001E-2</v>
      </c>
      <c r="Z53">
        <v>7.3889200000000002E-2</v>
      </c>
      <c r="AA53">
        <v>7.5994500000000006E-2</v>
      </c>
      <c r="AB53">
        <v>7.4920500000000001E-2</v>
      </c>
      <c r="AC53">
        <v>7.0826299999999995E-2</v>
      </c>
      <c r="AD53">
        <v>6.4276E-2</v>
      </c>
      <c r="AE53">
        <v>5.6089100000000003E-2</v>
      </c>
      <c r="AF53">
        <v>4.7149999999999997E-2</v>
      </c>
      <c r="AG53">
        <v>3.8246799999999997E-2</v>
      </c>
      <c r="AH53">
        <v>2.9976599999999999E-2</v>
      </c>
      <c r="AI53">
        <v>2.27183E-2</v>
      </c>
      <c r="AJ53">
        <v>1.66508E-2</v>
      </c>
      <c r="AK53">
        <v>1.1795999999999999E-2</v>
      </c>
      <c r="AL53">
        <v>8.06925E-3</v>
      </c>
      <c r="AM53">
        <v>5.3227999999999999E-3</v>
      </c>
      <c r="AN53">
        <v>3.38083E-3</v>
      </c>
      <c r="AO53">
        <v>2.0648099999999998E-3</v>
      </c>
      <c r="AP53">
        <v>1.2110999999999999E-3</v>
      </c>
      <c r="AQ53">
        <v>6.8152200000000005E-4</v>
      </c>
      <c r="AR53">
        <v>3.6761900000000002E-4</v>
      </c>
    </row>
    <row r="54" spans="1:81" x14ac:dyDescent="0.2">
      <c r="A54">
        <v>1997</v>
      </c>
      <c r="B54" s="2">
        <v>2.0396299999999999E-8</v>
      </c>
      <c r="C54" s="2">
        <v>3.4897100000000001E-7</v>
      </c>
      <c r="D54" s="2">
        <v>4.08206E-6</v>
      </c>
      <c r="E54" s="2">
        <v>3.2672100000000002E-5</v>
      </c>
      <c r="F54" s="2">
        <v>1.7910699999999999E-4</v>
      </c>
      <c r="G54">
        <v>6.73538E-4</v>
      </c>
      <c r="H54">
        <v>1.7433699999999999E-3</v>
      </c>
      <c r="I54">
        <v>3.1355100000000002E-3</v>
      </c>
      <c r="J54">
        <v>4.0410000000000003E-3</v>
      </c>
      <c r="K54">
        <v>4.1249399999999997E-3</v>
      </c>
      <c r="L54">
        <v>4.2256999999999998E-3</v>
      </c>
      <c r="M54">
        <v>5.3066299999999997E-3</v>
      </c>
      <c r="N54">
        <v>7.2979100000000003E-3</v>
      </c>
      <c r="O54">
        <v>9.5262100000000002E-3</v>
      </c>
      <c r="P54">
        <v>1.17924E-2</v>
      </c>
      <c r="Q54">
        <v>1.46026E-2</v>
      </c>
      <c r="R54">
        <v>1.8505799999999999E-2</v>
      </c>
      <c r="S54">
        <v>2.3555599999999999E-2</v>
      </c>
      <c r="T54">
        <v>2.9486499999999999E-2</v>
      </c>
      <c r="U54">
        <v>3.61193E-2</v>
      </c>
      <c r="V54">
        <v>4.3375299999999999E-2</v>
      </c>
      <c r="W54">
        <v>5.10035E-2</v>
      </c>
      <c r="X54">
        <v>5.84608E-2</v>
      </c>
      <c r="Y54">
        <v>6.5041000000000002E-2</v>
      </c>
      <c r="Z54">
        <v>7.0039500000000005E-2</v>
      </c>
      <c r="AA54">
        <v>7.2839100000000004E-2</v>
      </c>
      <c r="AB54">
        <v>7.2989600000000002E-2</v>
      </c>
      <c r="AC54">
        <v>7.0326600000000003E-2</v>
      </c>
      <c r="AD54">
        <v>6.5061300000000002E-2</v>
      </c>
      <c r="AE54">
        <v>5.7763099999999998E-2</v>
      </c>
      <c r="AF54">
        <v>4.9232199999999997E-2</v>
      </c>
      <c r="AG54">
        <v>4.03226E-2</v>
      </c>
      <c r="AH54">
        <v>3.1781499999999997E-2</v>
      </c>
      <c r="AI54">
        <v>2.4147100000000001E-2</v>
      </c>
      <c r="AJ54">
        <v>1.77159E-2</v>
      </c>
      <c r="AK54">
        <v>1.2568899999999999E-2</v>
      </c>
      <c r="AL54">
        <v>8.6313399999999995E-3</v>
      </c>
      <c r="AM54">
        <v>5.7388999999999999E-3</v>
      </c>
      <c r="AN54">
        <v>3.6927599999999998E-3</v>
      </c>
      <c r="AO54">
        <v>2.2969700000000002E-3</v>
      </c>
      <c r="AP54">
        <v>1.37885E-3</v>
      </c>
      <c r="AQ54">
        <v>7.9719700000000003E-4</v>
      </c>
      <c r="AR54">
        <v>4.4295400000000001E-4</v>
      </c>
    </row>
    <row r="55" spans="1:81" x14ac:dyDescent="0.2">
      <c r="A55">
        <v>1998</v>
      </c>
      <c r="B55" s="2">
        <v>3.4979099999999997E-8</v>
      </c>
      <c r="C55" s="2">
        <v>5.98459E-7</v>
      </c>
      <c r="D55" s="2">
        <v>6.9998700000000001E-6</v>
      </c>
      <c r="E55" s="2">
        <v>5.60158E-5</v>
      </c>
      <c r="F55">
        <v>3.0695899999999999E-4</v>
      </c>
      <c r="G55">
        <v>1.1533100000000001E-3</v>
      </c>
      <c r="H55">
        <v>2.9784999999999998E-3</v>
      </c>
      <c r="I55">
        <v>5.3234700000000003E-3</v>
      </c>
      <c r="J55">
        <v>6.7325400000000004E-3</v>
      </c>
      <c r="K55">
        <v>6.5033199999999999E-3</v>
      </c>
      <c r="L55">
        <v>5.93153E-3</v>
      </c>
      <c r="M55">
        <v>6.6392899999999999E-3</v>
      </c>
      <c r="N55">
        <v>8.6641400000000007E-3</v>
      </c>
      <c r="O55">
        <v>1.10375E-2</v>
      </c>
      <c r="P55">
        <v>1.33493E-2</v>
      </c>
      <c r="Q55">
        <v>1.6123999999999999E-2</v>
      </c>
      <c r="R55">
        <v>2.00048E-2</v>
      </c>
      <c r="S55">
        <v>2.50621E-2</v>
      </c>
      <c r="T55">
        <v>3.0965199999999998E-2</v>
      </c>
      <c r="U55">
        <v>3.7457900000000002E-2</v>
      </c>
      <c r="V55">
        <v>4.4407000000000002E-2</v>
      </c>
      <c r="W55">
        <v>5.1517199999999999E-2</v>
      </c>
      <c r="X55">
        <v>5.82149E-2</v>
      </c>
      <c r="Y55">
        <v>6.3816300000000006E-2</v>
      </c>
      <c r="Z55">
        <v>6.7732100000000003E-2</v>
      </c>
      <c r="AA55">
        <v>6.9547100000000001E-2</v>
      </c>
      <c r="AB55">
        <v>6.9036899999999998E-2</v>
      </c>
      <c r="AC55">
        <v>6.6197300000000001E-2</v>
      </c>
      <c r="AD55">
        <v>6.1264899999999997E-2</v>
      </c>
      <c r="AE55">
        <v>5.46904E-2</v>
      </c>
      <c r="AF55">
        <v>4.7064500000000002E-2</v>
      </c>
      <c r="AG55">
        <v>3.9025999999999998E-2</v>
      </c>
      <c r="AH55">
        <v>3.1172700000000001E-2</v>
      </c>
      <c r="AI55">
        <v>2.39873E-2</v>
      </c>
      <c r="AJ55">
        <v>1.7789800000000001E-2</v>
      </c>
      <c r="AK55">
        <v>1.27254E-2</v>
      </c>
      <c r="AL55">
        <v>8.7879199999999994E-3</v>
      </c>
      <c r="AM55">
        <v>5.8640300000000001E-3</v>
      </c>
      <c r="AN55">
        <v>3.7832600000000001E-3</v>
      </c>
      <c r="AO55">
        <v>2.3602800000000002E-3</v>
      </c>
      <c r="AP55">
        <v>1.4233200000000001E-3</v>
      </c>
      <c r="AQ55">
        <v>8.2875600000000005E-4</v>
      </c>
      <c r="AR55">
        <v>4.6519999999999998E-4</v>
      </c>
    </row>
    <row r="56" spans="1:81" x14ac:dyDescent="0.2">
      <c r="A56">
        <v>1999</v>
      </c>
      <c r="B56" s="2">
        <v>7.3782500000000006E-8</v>
      </c>
      <c r="C56" s="2">
        <v>1.2623299999999999E-6</v>
      </c>
      <c r="D56" s="2">
        <v>1.47644E-5</v>
      </c>
      <c r="E56" s="2">
        <v>1.1814199999999999E-4</v>
      </c>
      <c r="F56">
        <v>6.4729999999999996E-4</v>
      </c>
      <c r="G56">
        <v>2.43114E-3</v>
      </c>
      <c r="H56">
        <v>6.2727399999999997E-3</v>
      </c>
      <c r="I56">
        <v>1.1181699999999999E-2</v>
      </c>
      <c r="J56">
        <v>1.40264E-2</v>
      </c>
      <c r="K56">
        <v>1.3205700000000001E-2</v>
      </c>
      <c r="L56">
        <v>1.1302400000000001E-2</v>
      </c>
      <c r="M56">
        <v>1.16436E-2</v>
      </c>
      <c r="N56">
        <v>1.43137E-2</v>
      </c>
      <c r="O56">
        <v>1.7246000000000001E-2</v>
      </c>
      <c r="P56">
        <v>1.93451E-2</v>
      </c>
      <c r="Q56">
        <v>2.13648E-2</v>
      </c>
      <c r="R56">
        <v>2.4507500000000002E-2</v>
      </c>
      <c r="S56">
        <v>2.9084800000000001E-2</v>
      </c>
      <c r="T56">
        <v>3.4620999999999999E-2</v>
      </c>
      <c r="U56">
        <v>4.06329E-2</v>
      </c>
      <c r="V56">
        <v>4.68721E-2</v>
      </c>
      <c r="W56">
        <v>5.3016099999999997E-2</v>
      </c>
      <c r="X56">
        <v>5.8482100000000002E-2</v>
      </c>
      <c r="Y56">
        <v>6.2594800000000006E-2</v>
      </c>
      <c r="Z56">
        <v>6.4826499999999995E-2</v>
      </c>
      <c r="AA56">
        <v>6.4891299999999999E-2</v>
      </c>
      <c r="AB56">
        <v>6.2745800000000004E-2</v>
      </c>
      <c r="AC56">
        <v>5.8585199999999997E-2</v>
      </c>
      <c r="AD56">
        <v>5.2821800000000002E-2</v>
      </c>
      <c r="AE56">
        <v>4.60128E-2</v>
      </c>
      <c r="AF56">
        <v>3.8753500000000003E-2</v>
      </c>
      <c r="AG56">
        <v>3.1580299999999999E-2</v>
      </c>
      <c r="AH56">
        <v>2.4912299999999998E-2</v>
      </c>
      <c r="AI56">
        <v>1.9028799999999998E-2</v>
      </c>
      <c r="AJ56">
        <v>1.40739E-2</v>
      </c>
      <c r="AK56">
        <v>1.00769E-2</v>
      </c>
      <c r="AL56">
        <v>6.98176E-3</v>
      </c>
      <c r="AM56">
        <v>4.6782600000000001E-3</v>
      </c>
      <c r="AN56">
        <v>3.0296400000000001E-3</v>
      </c>
      <c r="AO56">
        <v>1.89474E-3</v>
      </c>
      <c r="AP56">
        <v>1.1433000000000001E-3</v>
      </c>
      <c r="AQ56">
        <v>6.6489999999999995E-4</v>
      </c>
      <c r="AR56" s="2">
        <v>3.7219500000000002E-4</v>
      </c>
    </row>
    <row r="57" spans="1:81" x14ac:dyDescent="0.2">
      <c r="A57">
        <v>2000</v>
      </c>
      <c r="B57" s="2">
        <v>1.09228E-7</v>
      </c>
      <c r="C57" s="2">
        <v>1.8688E-6</v>
      </c>
      <c r="D57" s="2">
        <v>2.1858999999999999E-5</v>
      </c>
      <c r="E57" s="2">
        <v>1.7493599999999999E-4</v>
      </c>
      <c r="F57">
        <v>9.5875599999999995E-4</v>
      </c>
      <c r="G57">
        <v>3.6033599999999999E-3</v>
      </c>
      <c r="H57">
        <v>9.3132000000000006E-3</v>
      </c>
      <c r="I57">
        <v>1.66812E-2</v>
      </c>
      <c r="J57">
        <v>2.1229600000000001E-2</v>
      </c>
      <c r="K57">
        <v>2.0871399999999998E-2</v>
      </c>
      <c r="L57">
        <v>1.9691500000000001E-2</v>
      </c>
      <c r="M57">
        <v>2.24835E-2</v>
      </c>
      <c r="N57">
        <v>2.85913E-2</v>
      </c>
      <c r="O57">
        <v>3.3903500000000003E-2</v>
      </c>
      <c r="P57">
        <v>3.6306100000000001E-2</v>
      </c>
      <c r="Q57">
        <v>3.7281000000000002E-2</v>
      </c>
      <c r="R57">
        <v>3.91969E-2</v>
      </c>
      <c r="S57">
        <v>4.2621600000000003E-2</v>
      </c>
      <c r="T57">
        <v>4.6543000000000001E-2</v>
      </c>
      <c r="U57">
        <v>5.0069599999999999E-2</v>
      </c>
      <c r="V57">
        <v>5.30816E-2</v>
      </c>
      <c r="W57">
        <v>5.5625599999999997E-2</v>
      </c>
      <c r="X57">
        <v>5.73778E-2</v>
      </c>
      <c r="Y57">
        <v>5.7782199999999999E-2</v>
      </c>
      <c r="Z57">
        <v>5.6438299999999997E-2</v>
      </c>
      <c r="AA57">
        <v>5.3275999999999997E-2</v>
      </c>
      <c r="AB57">
        <v>4.8514099999999998E-2</v>
      </c>
      <c r="AC57">
        <v>4.2571400000000002E-2</v>
      </c>
      <c r="AD57">
        <v>3.5984599999999999E-2</v>
      </c>
      <c r="AE57">
        <v>2.9312999999999999E-2</v>
      </c>
      <c r="AF57">
        <v>2.3039E-2</v>
      </c>
      <c r="AG57">
        <v>1.7499899999999999E-2</v>
      </c>
      <c r="AH57">
        <v>1.28697E-2</v>
      </c>
      <c r="AI57">
        <v>9.1815100000000004E-3</v>
      </c>
      <c r="AJ57">
        <v>6.3665099999999997E-3</v>
      </c>
      <c r="AK57">
        <v>4.2979200000000002E-3</v>
      </c>
      <c r="AL57">
        <v>2.8279999999999998E-3</v>
      </c>
      <c r="AM57">
        <v>1.8143199999999999E-3</v>
      </c>
      <c r="AN57">
        <v>1.1343E-3</v>
      </c>
      <c r="AO57" s="2">
        <v>6.9010299999999996E-4</v>
      </c>
      <c r="AP57" s="2">
        <v>4.0773200000000001E-4</v>
      </c>
      <c r="AQ57" s="2">
        <v>2.3335000000000001E-4</v>
      </c>
      <c r="AR57" s="2">
        <v>1.2900699999999999E-4</v>
      </c>
    </row>
    <row r="58" spans="1:81" x14ac:dyDescent="0.2">
      <c r="A58">
        <v>2001</v>
      </c>
      <c r="B58" s="2">
        <v>1.0526E-7</v>
      </c>
      <c r="C58" s="2">
        <v>1.8009199999999999E-6</v>
      </c>
      <c r="D58" s="2">
        <v>2.10653E-5</v>
      </c>
      <c r="E58" s="2">
        <v>1.6858899999999999E-4</v>
      </c>
      <c r="F58">
        <v>9.2402599999999999E-4</v>
      </c>
      <c r="G58">
        <v>3.4733300000000002E-3</v>
      </c>
      <c r="H58">
        <v>8.9803999999999995E-3</v>
      </c>
      <c r="I58">
        <v>1.6101799999999999E-2</v>
      </c>
      <c r="J58">
        <v>2.0558199999999999E-2</v>
      </c>
      <c r="K58">
        <v>2.0413400000000002E-2</v>
      </c>
      <c r="L58">
        <v>1.9715E-2</v>
      </c>
      <c r="M58">
        <v>2.3202299999999999E-2</v>
      </c>
      <c r="N58">
        <v>3.0353600000000001E-2</v>
      </c>
      <c r="O58">
        <v>3.7328899999999998E-2</v>
      </c>
      <c r="P58">
        <v>4.2179700000000001E-2</v>
      </c>
      <c r="Q58">
        <v>4.6165499999999998E-2</v>
      </c>
      <c r="R58">
        <v>5.09212E-2</v>
      </c>
      <c r="S58">
        <v>5.6039600000000002E-2</v>
      </c>
      <c r="T58">
        <v>5.9851500000000002E-2</v>
      </c>
      <c r="U58">
        <v>6.1492100000000001E-2</v>
      </c>
      <c r="V58">
        <v>6.1399599999999999E-2</v>
      </c>
      <c r="W58">
        <v>6.0275799999999997E-2</v>
      </c>
      <c r="X58">
        <v>5.8282E-2</v>
      </c>
      <c r="Y58">
        <v>5.5201800000000002E-2</v>
      </c>
      <c r="Z58">
        <v>5.09282E-2</v>
      </c>
      <c r="AA58">
        <v>4.5630299999999999E-2</v>
      </c>
      <c r="AB58">
        <v>3.9635299999999998E-2</v>
      </c>
      <c r="AC58">
        <v>3.3307099999999999E-2</v>
      </c>
      <c r="AD58">
        <v>2.70117E-2</v>
      </c>
      <c r="AE58">
        <v>2.10984E-2</v>
      </c>
      <c r="AF58">
        <v>1.5854799999999999E-2</v>
      </c>
      <c r="AG58">
        <v>1.1461300000000001E-2</v>
      </c>
      <c r="AH58">
        <v>7.9750800000000007E-3</v>
      </c>
      <c r="AI58">
        <v>5.3482900000000003E-3</v>
      </c>
      <c r="AJ58">
        <v>3.4632500000000002E-3</v>
      </c>
      <c r="AK58">
        <v>2.1706E-3</v>
      </c>
      <c r="AL58" s="2">
        <v>1.3203399999999999E-3</v>
      </c>
      <c r="AM58" s="2">
        <v>7.8161300000000001E-4</v>
      </c>
      <c r="AN58" s="2">
        <v>4.5138900000000001E-4</v>
      </c>
      <c r="AO58" s="2">
        <v>2.5475200000000002E-4</v>
      </c>
      <c r="AP58" s="2">
        <v>1.40607E-4</v>
      </c>
      <c r="AQ58" s="2">
        <v>7.5857899999999998E-5</v>
      </c>
      <c r="AR58" s="2">
        <v>3.9934000000000001E-5</v>
      </c>
      <c r="BW58" s="2"/>
    </row>
    <row r="59" spans="1:81" x14ac:dyDescent="0.2">
      <c r="A59">
        <v>2002</v>
      </c>
      <c r="B59" s="2">
        <v>9.7425399999999996E-8</v>
      </c>
      <c r="C59" s="2">
        <v>1.66686E-6</v>
      </c>
      <c r="D59" s="2">
        <v>1.9496499999999999E-5</v>
      </c>
      <c r="E59" s="2">
        <v>1.56021E-4</v>
      </c>
      <c r="F59">
        <v>8.5499299999999996E-4</v>
      </c>
      <c r="G59">
        <v>3.2125600000000002E-3</v>
      </c>
      <c r="H59">
        <v>8.2978500000000007E-3</v>
      </c>
      <c r="I59">
        <v>1.4836500000000001E-2</v>
      </c>
      <c r="J59">
        <v>1.8784200000000001E-2</v>
      </c>
      <c r="K59">
        <v>1.8198599999999999E-2</v>
      </c>
      <c r="L59">
        <v>1.6682200000000001E-2</v>
      </c>
      <c r="M59">
        <v>1.86734E-2</v>
      </c>
      <c r="N59">
        <v>2.4071200000000001E-2</v>
      </c>
      <c r="O59">
        <v>2.9852500000000001E-2</v>
      </c>
      <c r="P59">
        <v>3.4501900000000002E-2</v>
      </c>
      <c r="Q59">
        <v>3.9111899999999998E-2</v>
      </c>
      <c r="R59">
        <v>4.5071300000000002E-2</v>
      </c>
      <c r="S59">
        <v>5.2067000000000002E-2</v>
      </c>
      <c r="T59">
        <v>5.85947E-2</v>
      </c>
      <c r="U59">
        <v>6.3509899999999994E-2</v>
      </c>
      <c r="V59">
        <v>6.6480200000000003E-2</v>
      </c>
      <c r="W59">
        <v>6.7408800000000005E-2</v>
      </c>
      <c r="X59">
        <v>6.6097600000000006E-2</v>
      </c>
      <c r="Y59">
        <v>6.2510800000000005E-2</v>
      </c>
      <c r="Z59">
        <v>5.7033300000000002E-2</v>
      </c>
      <c r="AA59">
        <v>5.0338099999999997E-2</v>
      </c>
      <c r="AB59">
        <v>4.3090000000000003E-2</v>
      </c>
      <c r="AC59">
        <v>3.5797099999999998E-2</v>
      </c>
      <c r="AD59">
        <v>2.8831900000000001E-2</v>
      </c>
      <c r="AE59">
        <v>2.248E-2</v>
      </c>
      <c r="AF59">
        <v>1.69458E-2</v>
      </c>
      <c r="AG59">
        <v>1.2338399999999999E-2</v>
      </c>
      <c r="AH59">
        <v>8.6701499999999997E-3</v>
      </c>
      <c r="AI59">
        <v>5.8757799999999997E-3</v>
      </c>
      <c r="AJ59">
        <v>3.83892E-3</v>
      </c>
      <c r="AK59">
        <v>2.41822E-3</v>
      </c>
      <c r="AL59">
        <v>1.4695800000000001E-3</v>
      </c>
      <c r="AM59" s="2">
        <v>8.6253899999999995E-4</v>
      </c>
      <c r="AN59" s="2">
        <v>4.8965300000000005E-4</v>
      </c>
      <c r="AO59" s="2">
        <v>2.6929699999999999E-4</v>
      </c>
      <c r="AP59" s="2">
        <v>1.43712E-4</v>
      </c>
      <c r="AQ59" s="2">
        <v>7.4511099999999999E-5</v>
      </c>
      <c r="AR59" s="2">
        <v>3.7556799999999999E-5</v>
      </c>
    </row>
    <row r="60" spans="1:81" x14ac:dyDescent="0.2">
      <c r="A60">
        <v>2003</v>
      </c>
      <c r="B60" s="2">
        <v>4.7183300000000003E-8</v>
      </c>
      <c r="C60" s="2">
        <v>8.0731499999999997E-7</v>
      </c>
      <c r="D60" s="2">
        <v>9.4446299999999997E-6</v>
      </c>
      <c r="E60" s="2">
        <v>7.5613100000000003E-5</v>
      </c>
      <c r="F60">
        <v>4.1474300000000002E-4</v>
      </c>
      <c r="G60">
        <v>1.5616899999999999E-3</v>
      </c>
      <c r="H60">
        <v>4.0554800000000002E-3</v>
      </c>
      <c r="I60">
        <v>7.3596900000000003E-3</v>
      </c>
      <c r="J60">
        <v>9.7336200000000001E-3</v>
      </c>
      <c r="K60">
        <v>1.06324E-2</v>
      </c>
      <c r="L60">
        <v>1.2192400000000001E-2</v>
      </c>
      <c r="M60">
        <v>1.6478599999999999E-2</v>
      </c>
      <c r="N60">
        <v>2.2574799999999999E-2</v>
      </c>
      <c r="O60">
        <v>2.78996E-2</v>
      </c>
      <c r="P60">
        <v>3.1441700000000003E-2</v>
      </c>
      <c r="Q60">
        <v>3.46114E-2</v>
      </c>
      <c r="R60">
        <v>3.9183999999999997E-2</v>
      </c>
      <c r="S60">
        <v>4.53572E-2</v>
      </c>
      <c r="T60">
        <v>5.2058699999999999E-2</v>
      </c>
      <c r="U60">
        <v>5.8300499999999998E-2</v>
      </c>
      <c r="V60">
        <v>6.3618999999999995E-2</v>
      </c>
      <c r="W60">
        <v>6.7594000000000001E-2</v>
      </c>
      <c r="X60">
        <v>6.9575100000000001E-2</v>
      </c>
      <c r="Y60">
        <v>6.8983799999999998E-2</v>
      </c>
      <c r="Z60">
        <v>6.5685099999999996E-2</v>
      </c>
      <c r="AA60">
        <v>6.0033700000000002E-2</v>
      </c>
      <c r="AB60">
        <v>5.2696399999999997E-2</v>
      </c>
      <c r="AC60">
        <v>4.4464400000000001E-2</v>
      </c>
      <c r="AD60">
        <v>3.6112699999999998E-2</v>
      </c>
      <c r="AE60">
        <v>2.82835E-2</v>
      </c>
      <c r="AF60">
        <v>2.14056E-2</v>
      </c>
      <c r="AG60">
        <v>1.56805E-2</v>
      </c>
      <c r="AH60">
        <v>1.11273E-2</v>
      </c>
      <c r="AI60">
        <v>7.6493500000000001E-3</v>
      </c>
      <c r="AJ60">
        <v>5.0916800000000003E-3</v>
      </c>
      <c r="AK60">
        <v>3.2794999999999999E-3</v>
      </c>
      <c r="AL60">
        <v>2.0425199999999999E-3</v>
      </c>
      <c r="AM60">
        <v>1.2293199999999999E-3</v>
      </c>
      <c r="AN60" s="2">
        <v>7.1463199999999998E-4</v>
      </c>
      <c r="AO60" s="2">
        <v>4.0110100000000001E-4</v>
      </c>
      <c r="AP60" s="2">
        <v>2.17309E-4</v>
      </c>
      <c r="AQ60" s="2">
        <v>1.1362999999999999E-4</v>
      </c>
      <c r="AR60" s="2">
        <v>5.73385E-5</v>
      </c>
      <c r="CA60" s="2"/>
      <c r="CB60" s="2"/>
      <c r="CC60" s="2"/>
    </row>
    <row r="61" spans="1:81" x14ac:dyDescent="0.2">
      <c r="A61">
        <v>2004</v>
      </c>
      <c r="B61" s="2">
        <v>3.8895800000000002E-8</v>
      </c>
      <c r="C61" s="2">
        <v>6.6548100000000003E-7</v>
      </c>
      <c r="D61" s="2">
        <v>7.7842299999999995E-6</v>
      </c>
      <c r="E61" s="2">
        <v>6.2300500000000004E-5</v>
      </c>
      <c r="F61">
        <v>3.4149099999999997E-4</v>
      </c>
      <c r="G61">
        <v>1.2838599999999999E-3</v>
      </c>
      <c r="H61">
        <v>3.3210000000000002E-3</v>
      </c>
      <c r="I61">
        <v>5.9626000000000002E-3</v>
      </c>
      <c r="J61">
        <v>7.64629E-3</v>
      </c>
      <c r="K61">
        <v>7.7022000000000002E-3</v>
      </c>
      <c r="L61">
        <v>7.71582E-3</v>
      </c>
      <c r="M61">
        <v>9.5926999999999991E-3</v>
      </c>
      <c r="N61">
        <v>1.33843E-2</v>
      </c>
      <c r="O61">
        <v>1.8004300000000001E-2</v>
      </c>
      <c r="P61">
        <v>2.3040100000000001E-2</v>
      </c>
      <c r="Q61">
        <v>2.8995E-2</v>
      </c>
      <c r="R61">
        <v>3.6077900000000003E-2</v>
      </c>
      <c r="S61">
        <v>4.3499299999999998E-2</v>
      </c>
      <c r="T61">
        <v>5.0201299999999997E-2</v>
      </c>
      <c r="U61">
        <v>5.5839600000000003E-2</v>
      </c>
      <c r="V61">
        <v>6.0713700000000002E-2</v>
      </c>
      <c r="W61">
        <v>6.4971200000000007E-2</v>
      </c>
      <c r="X61">
        <v>6.8193500000000004E-2</v>
      </c>
      <c r="Y61">
        <v>6.96793E-2</v>
      </c>
      <c r="Z61">
        <v>6.8901900000000002E-2</v>
      </c>
      <c r="AA61">
        <v>6.5706600000000004E-2</v>
      </c>
      <c r="AB61">
        <v>6.0290799999999999E-2</v>
      </c>
      <c r="AC61">
        <v>5.3137299999999998E-2</v>
      </c>
      <c r="AD61">
        <v>4.4934500000000002E-2</v>
      </c>
      <c r="AE61">
        <v>3.64511E-2</v>
      </c>
      <c r="AF61">
        <v>2.8384900000000001E-2</v>
      </c>
      <c r="AG61">
        <v>2.12456E-2</v>
      </c>
      <c r="AH61">
        <v>1.53099E-2</v>
      </c>
      <c r="AI61">
        <v>1.0641100000000001E-2</v>
      </c>
      <c r="AJ61">
        <v>7.14651E-3</v>
      </c>
      <c r="AK61">
        <v>4.6446100000000004E-3</v>
      </c>
      <c r="AL61">
        <v>2.92406E-3</v>
      </c>
      <c r="AM61">
        <v>1.7838400000000001E-3</v>
      </c>
      <c r="AN61">
        <v>1.05426E-3</v>
      </c>
      <c r="AO61" s="2">
        <v>6.0316199999999997E-4</v>
      </c>
      <c r="AP61" s="2">
        <v>3.3369399999999999E-4</v>
      </c>
      <c r="AQ61" s="2">
        <v>1.7829799999999999E-4</v>
      </c>
      <c r="AR61" s="2">
        <v>9.1885400000000006E-5</v>
      </c>
      <c r="BA61" s="2"/>
      <c r="BW61" s="2"/>
      <c r="CA61" s="2"/>
      <c r="CB61" s="2"/>
      <c r="CC61" s="2"/>
    </row>
    <row r="62" spans="1:81" x14ac:dyDescent="0.2">
      <c r="A62">
        <v>2005</v>
      </c>
      <c r="B62" s="2">
        <v>3.2456999999999997E-8</v>
      </c>
      <c r="C62" s="2">
        <v>5.5532199999999997E-7</v>
      </c>
      <c r="D62" s="2">
        <v>6.4957700000000002E-6</v>
      </c>
      <c r="E62" s="2">
        <v>5.1990000000000002E-5</v>
      </c>
      <c r="F62">
        <v>2.84994E-4</v>
      </c>
      <c r="G62">
        <v>1.07161E-3</v>
      </c>
      <c r="H62">
        <v>2.77297E-3</v>
      </c>
      <c r="I62">
        <v>4.9833799999999999E-3</v>
      </c>
      <c r="J62">
        <v>6.4069799999999996E-3</v>
      </c>
      <c r="K62">
        <v>6.4924700000000002E-3</v>
      </c>
      <c r="L62">
        <v>6.5448299999999997E-3</v>
      </c>
      <c r="M62">
        <v>8.0614399999999996E-3</v>
      </c>
      <c r="N62">
        <v>1.0892000000000001E-2</v>
      </c>
      <c r="O62">
        <v>1.3921899999999999E-2</v>
      </c>
      <c r="P62">
        <v>1.6806399999999999E-2</v>
      </c>
      <c r="Q62">
        <v>2.0390399999999999E-2</v>
      </c>
      <c r="R62">
        <v>2.56662E-2</v>
      </c>
      <c r="S62">
        <v>3.2790199999999999E-2</v>
      </c>
      <c r="T62">
        <v>4.11399E-2</v>
      </c>
      <c r="U62">
        <v>4.9864199999999997E-2</v>
      </c>
      <c r="V62">
        <v>5.81097E-2</v>
      </c>
      <c r="W62">
        <v>6.4994300000000005E-2</v>
      </c>
      <c r="X62">
        <v>6.9751099999999996E-2</v>
      </c>
      <c r="Y62">
        <v>7.1992399999999998E-2</v>
      </c>
      <c r="Z62">
        <v>7.1756299999999995E-2</v>
      </c>
      <c r="AA62">
        <v>6.9298700000000005E-2</v>
      </c>
      <c r="AB62">
        <v>6.4900200000000005E-2</v>
      </c>
      <c r="AC62">
        <v>5.8855200000000003E-2</v>
      </c>
      <c r="AD62">
        <v>5.1557499999999999E-2</v>
      </c>
      <c r="AE62">
        <v>4.35322E-2</v>
      </c>
      <c r="AF62">
        <v>3.5373500000000002E-2</v>
      </c>
      <c r="AG62">
        <v>2.76385E-2</v>
      </c>
      <c r="AH62">
        <v>2.0757899999999999E-2</v>
      </c>
      <c r="AI62">
        <v>1.49888E-2</v>
      </c>
      <c r="AJ62">
        <v>1.04124E-2</v>
      </c>
      <c r="AK62">
        <v>6.9659500000000003E-3</v>
      </c>
      <c r="AL62">
        <v>4.4935499999999998E-3</v>
      </c>
      <c r="AM62">
        <v>2.7984400000000001E-3</v>
      </c>
      <c r="AN62">
        <v>1.68425E-3</v>
      </c>
      <c r="AO62">
        <v>9.8026800000000007E-4</v>
      </c>
      <c r="AP62" s="2">
        <v>5.51802E-4</v>
      </c>
      <c r="AQ62" s="2">
        <v>3.0027800000000001E-4</v>
      </c>
      <c r="AR62" s="2">
        <v>1.5780699999999999E-4</v>
      </c>
      <c r="CA62" s="2"/>
      <c r="CB62" s="2"/>
      <c r="CC62" s="2"/>
    </row>
    <row r="63" spans="1:81" x14ac:dyDescent="0.2">
      <c r="A63">
        <v>2006</v>
      </c>
      <c r="B63" s="2">
        <v>2.6776500000000002E-8</v>
      </c>
      <c r="C63" s="2">
        <v>4.5813399999999999E-7</v>
      </c>
      <c r="D63" s="2">
        <v>5.3590599999999998E-6</v>
      </c>
      <c r="E63" s="2">
        <v>4.28944E-5</v>
      </c>
      <c r="F63" s="2">
        <v>2.3516100000000001E-4</v>
      </c>
      <c r="G63">
        <v>8.8446599999999998E-4</v>
      </c>
      <c r="H63">
        <v>2.29021E-3</v>
      </c>
      <c r="I63">
        <v>4.1233600000000004E-3</v>
      </c>
      <c r="J63">
        <v>5.3302699999999998E-3</v>
      </c>
      <c r="K63">
        <v>5.4849399999999998E-3</v>
      </c>
      <c r="L63">
        <v>5.6951900000000001E-3</v>
      </c>
      <c r="M63">
        <v>7.1988499999999997E-3</v>
      </c>
      <c r="N63">
        <v>9.8206200000000004E-3</v>
      </c>
      <c r="O63">
        <v>1.25545E-2</v>
      </c>
      <c r="P63">
        <v>1.5036600000000001E-2</v>
      </c>
      <c r="Q63">
        <v>1.7890799999999998E-2</v>
      </c>
      <c r="R63">
        <v>2.18514E-2</v>
      </c>
      <c r="S63">
        <v>2.7030999999999999E-2</v>
      </c>
      <c r="T63">
        <v>3.3151800000000002E-2</v>
      </c>
      <c r="U63">
        <v>4.0082300000000001E-2</v>
      </c>
      <c r="V63">
        <v>4.7812800000000003E-2</v>
      </c>
      <c r="W63">
        <v>5.6001000000000002E-2</v>
      </c>
      <c r="X63">
        <v>6.3760700000000003E-2</v>
      </c>
      <c r="Y63">
        <v>6.9921700000000003E-2</v>
      </c>
      <c r="Z63">
        <v>7.3472200000000001E-2</v>
      </c>
      <c r="AA63">
        <v>7.3868000000000003E-2</v>
      </c>
      <c r="AB63">
        <v>7.1126800000000004E-2</v>
      </c>
      <c r="AC63">
        <v>6.5745399999999996E-2</v>
      </c>
      <c r="AD63">
        <v>5.8503100000000002E-2</v>
      </c>
      <c r="AE63">
        <v>5.0240399999999998E-2</v>
      </c>
      <c r="AF63">
        <v>4.1699800000000002E-2</v>
      </c>
      <c r="AG63">
        <v>3.3462100000000002E-2</v>
      </c>
      <c r="AH63">
        <v>2.5943999999999998E-2</v>
      </c>
      <c r="AI63">
        <v>1.9414899999999999E-2</v>
      </c>
      <c r="AJ63">
        <v>1.40091E-2</v>
      </c>
      <c r="AK63">
        <v>9.73949E-3</v>
      </c>
      <c r="AL63">
        <v>6.52142E-3</v>
      </c>
      <c r="AM63">
        <v>4.2051399999999996E-3</v>
      </c>
      <c r="AN63">
        <v>2.6115299999999999E-3</v>
      </c>
      <c r="AO63">
        <v>1.56233E-3</v>
      </c>
      <c r="AP63">
        <v>9.0048299999999999E-4</v>
      </c>
      <c r="AQ63" s="2">
        <v>5.0003500000000002E-4</v>
      </c>
      <c r="AR63" s="2">
        <v>2.6743200000000001E-4</v>
      </c>
      <c r="CA63" s="2"/>
      <c r="CB63" s="2"/>
      <c r="CC63" s="2"/>
    </row>
    <row r="64" spans="1:81" x14ac:dyDescent="0.2">
      <c r="A64">
        <v>2007</v>
      </c>
      <c r="B64" s="2">
        <v>1.95541E-8</v>
      </c>
      <c r="C64" s="2">
        <v>3.3456800000000001E-7</v>
      </c>
      <c r="D64" s="2">
        <v>3.9138499999999998E-6</v>
      </c>
      <c r="E64" s="2">
        <v>3.1330500000000001E-5</v>
      </c>
      <c r="F64" s="2">
        <v>1.7180799999999999E-4</v>
      </c>
      <c r="G64">
        <v>6.4656800000000003E-4</v>
      </c>
      <c r="H64">
        <v>1.6766999999999999E-3</v>
      </c>
      <c r="I64">
        <v>3.03127E-3</v>
      </c>
      <c r="J64">
        <v>3.9664399999999999E-3</v>
      </c>
      <c r="K64">
        <v>4.2194199999999998E-3</v>
      </c>
      <c r="L64">
        <v>4.6541000000000004E-3</v>
      </c>
      <c r="M64">
        <v>6.1901999999999999E-3</v>
      </c>
      <c r="N64">
        <v>8.6487700000000001E-3</v>
      </c>
      <c r="O64">
        <v>1.1232600000000001E-2</v>
      </c>
      <c r="P64">
        <v>1.36956E-2</v>
      </c>
      <c r="Q64">
        <v>1.6583899999999999E-2</v>
      </c>
      <c r="R64">
        <v>2.0461199999999999E-2</v>
      </c>
      <c r="S64">
        <v>2.5291000000000001E-2</v>
      </c>
      <c r="T64">
        <v>3.06892E-2</v>
      </c>
      <c r="U64">
        <v>3.6461399999999998E-2</v>
      </c>
      <c r="V64">
        <v>4.2657800000000003E-2</v>
      </c>
      <c r="W64">
        <v>4.9236099999999998E-2</v>
      </c>
      <c r="X64">
        <v>5.5859899999999997E-2</v>
      </c>
      <c r="Y64">
        <v>6.1974799999999997E-2</v>
      </c>
      <c r="Z64">
        <v>6.6940200000000005E-2</v>
      </c>
      <c r="AA64">
        <v>7.0097900000000005E-2</v>
      </c>
      <c r="AB64">
        <v>7.0865300000000006E-2</v>
      </c>
      <c r="AC64">
        <v>6.8910200000000005E-2</v>
      </c>
      <c r="AD64">
        <v>6.4306699999999994E-2</v>
      </c>
      <c r="AE64">
        <v>5.7554800000000003E-2</v>
      </c>
      <c r="AF64">
        <v>4.9443099999999997E-2</v>
      </c>
      <c r="AG64">
        <v>4.08373E-2</v>
      </c>
      <c r="AH64">
        <v>3.2492199999999999E-2</v>
      </c>
      <c r="AI64">
        <v>2.4946599999999999E-2</v>
      </c>
      <c r="AJ64">
        <v>1.8502000000000001E-2</v>
      </c>
      <c r="AK64">
        <v>1.3259699999999999E-2</v>
      </c>
      <c r="AL64">
        <v>9.1785800000000004E-3</v>
      </c>
      <c r="AM64">
        <v>6.1313899999999996E-3</v>
      </c>
      <c r="AN64">
        <v>3.9480599999999998E-3</v>
      </c>
      <c r="AO64">
        <v>2.4475299999999998E-3</v>
      </c>
      <c r="AP64">
        <v>1.45911E-3</v>
      </c>
      <c r="AQ64">
        <v>8.3558099999999995E-4</v>
      </c>
      <c r="AR64" s="2">
        <v>4.59176E-4</v>
      </c>
    </row>
    <row r="65" spans="1:75" x14ac:dyDescent="0.2">
      <c r="A65">
        <v>2008</v>
      </c>
      <c r="B65" s="2">
        <v>1.78353E-8</v>
      </c>
      <c r="C65" s="2">
        <v>3.0515499999999998E-7</v>
      </c>
      <c r="D65" s="2">
        <v>3.5695700000000001E-6</v>
      </c>
      <c r="E65" s="2">
        <v>2.8571000000000001E-5</v>
      </c>
      <c r="F65" s="2">
        <v>1.56634E-4</v>
      </c>
      <c r="G65">
        <v>5.8910699999999996E-4</v>
      </c>
      <c r="H65">
        <v>1.5253599999999999E-3</v>
      </c>
      <c r="I65">
        <v>2.7461299999999998E-3</v>
      </c>
      <c r="J65">
        <v>3.5498600000000002E-3</v>
      </c>
      <c r="K65">
        <v>3.65592E-3</v>
      </c>
      <c r="L65">
        <v>3.8158599999999999E-3</v>
      </c>
      <c r="M65">
        <v>4.8926200000000003E-3</v>
      </c>
      <c r="N65">
        <v>6.8462699999999998E-3</v>
      </c>
      <c r="O65">
        <v>9.1152000000000004E-3</v>
      </c>
      <c r="P65">
        <v>1.1554200000000001E-2</v>
      </c>
      <c r="Q65">
        <v>1.4601100000000001E-2</v>
      </c>
      <c r="R65">
        <v>1.86564E-2</v>
      </c>
      <c r="S65">
        <v>2.36267E-2</v>
      </c>
      <c r="T65">
        <v>2.91516E-2</v>
      </c>
      <c r="U65">
        <v>3.5017800000000002E-2</v>
      </c>
      <c r="V65">
        <v>4.1166099999999997E-2</v>
      </c>
      <c r="W65">
        <v>4.7425599999999998E-2</v>
      </c>
      <c r="X65">
        <v>5.3417600000000003E-2</v>
      </c>
      <c r="Y65">
        <v>5.8703100000000001E-2</v>
      </c>
      <c r="Z65">
        <v>6.2920199999999996E-2</v>
      </c>
      <c r="AA65">
        <v>6.5779500000000005E-2</v>
      </c>
      <c r="AB65">
        <v>6.7015000000000005E-2</v>
      </c>
      <c r="AC65">
        <v>6.6400100000000004E-2</v>
      </c>
      <c r="AD65">
        <v>6.3820600000000005E-2</v>
      </c>
      <c r="AE65">
        <v>5.9347400000000002E-2</v>
      </c>
      <c r="AF65">
        <v>5.3267299999999997E-2</v>
      </c>
      <c r="AG65">
        <v>4.6061499999999998E-2</v>
      </c>
      <c r="AH65">
        <v>3.8330999999999997E-2</v>
      </c>
      <c r="AI65">
        <v>3.06868E-2</v>
      </c>
      <c r="AJ65">
        <v>2.3641499999999999E-2</v>
      </c>
      <c r="AK65">
        <v>1.7539200000000001E-2</v>
      </c>
      <c r="AL65">
        <v>1.2538499999999999E-2</v>
      </c>
      <c r="AM65">
        <v>8.6406599999999997E-3</v>
      </c>
      <c r="AN65">
        <v>5.7393100000000001E-3</v>
      </c>
      <c r="AO65">
        <v>3.6718900000000001E-3</v>
      </c>
      <c r="AP65">
        <v>2.2601100000000001E-3</v>
      </c>
      <c r="AQ65">
        <v>1.3363400000000001E-3</v>
      </c>
      <c r="AR65" s="2">
        <v>7.5771699999999998E-4</v>
      </c>
    </row>
    <row r="66" spans="1:75" x14ac:dyDescent="0.2">
      <c r="A66">
        <v>2009</v>
      </c>
      <c r="B66" s="2">
        <v>2.3983E-8</v>
      </c>
      <c r="C66" s="2">
        <v>4.1032700000000002E-7</v>
      </c>
      <c r="D66" s="2">
        <v>4.79941E-6</v>
      </c>
      <c r="E66" s="2">
        <v>3.8407400000000001E-5</v>
      </c>
      <c r="F66" s="2">
        <v>2.1047399999999999E-4</v>
      </c>
      <c r="G66">
        <v>7.9084800000000003E-4</v>
      </c>
      <c r="H66">
        <v>2.0427900000000001E-3</v>
      </c>
      <c r="I66">
        <v>3.65293E-3</v>
      </c>
      <c r="J66">
        <v>4.6270499999999997E-3</v>
      </c>
      <c r="K66">
        <v>4.4912700000000003E-3</v>
      </c>
      <c r="L66">
        <v>4.1442900000000001E-3</v>
      </c>
      <c r="M66">
        <v>4.7072399999999997E-3</v>
      </c>
      <c r="N66">
        <v>6.2135999999999997E-3</v>
      </c>
      <c r="O66">
        <v>8.0188800000000008E-3</v>
      </c>
      <c r="P66">
        <v>9.8909900000000005E-3</v>
      </c>
      <c r="Q66">
        <v>1.2267E-2</v>
      </c>
      <c r="R66">
        <v>1.56683E-2</v>
      </c>
      <c r="S66">
        <v>2.0198899999999999E-2</v>
      </c>
      <c r="T66">
        <v>2.5645500000000002E-2</v>
      </c>
      <c r="U66">
        <v>3.17927E-2</v>
      </c>
      <c r="V66">
        <v>3.8453500000000002E-2</v>
      </c>
      <c r="W66">
        <v>4.5298499999999998E-2</v>
      </c>
      <c r="X66">
        <v>5.1824000000000002E-2</v>
      </c>
      <c r="Y66">
        <v>5.7502900000000003E-2</v>
      </c>
      <c r="Z66">
        <v>6.1918899999999999E-2</v>
      </c>
      <c r="AA66">
        <v>6.4788499999999999E-2</v>
      </c>
      <c r="AB66">
        <v>6.5940100000000001E-2</v>
      </c>
      <c r="AC66">
        <v>6.5317600000000003E-2</v>
      </c>
      <c r="AD66">
        <v>6.2987100000000004E-2</v>
      </c>
      <c r="AE66">
        <v>5.9121699999999999E-2</v>
      </c>
      <c r="AF66">
        <v>5.3973500000000001E-2</v>
      </c>
      <c r="AG66">
        <v>4.7855300000000003E-2</v>
      </c>
      <c r="AH66">
        <v>4.1130899999999998E-2</v>
      </c>
      <c r="AI66">
        <v>3.4198199999999998E-2</v>
      </c>
      <c r="AJ66">
        <v>2.7453700000000001E-2</v>
      </c>
      <c r="AK66">
        <v>2.1245E-2</v>
      </c>
      <c r="AL66">
        <v>1.5827899999999999E-2</v>
      </c>
      <c r="AM66">
        <v>1.1341800000000001E-2</v>
      </c>
      <c r="AN66">
        <v>7.8109399999999997E-3</v>
      </c>
      <c r="AO66">
        <v>5.1663000000000004E-3</v>
      </c>
      <c r="AP66">
        <v>3.2791700000000001E-3</v>
      </c>
      <c r="AQ66">
        <v>1.9953900000000001E-3</v>
      </c>
      <c r="AR66" s="2">
        <v>1.16266E-3</v>
      </c>
    </row>
    <row r="67" spans="1:75" x14ac:dyDescent="0.2">
      <c r="A67">
        <v>2010</v>
      </c>
      <c r="B67" s="2">
        <v>2.0934500000000001E-8</v>
      </c>
      <c r="C67" s="2">
        <v>3.5818300000000003E-7</v>
      </c>
      <c r="D67" s="2">
        <v>4.1899700000000001E-6</v>
      </c>
      <c r="E67" s="2">
        <v>3.3538299999999997E-5</v>
      </c>
      <c r="F67" s="2">
        <v>1.8388599999999999E-4</v>
      </c>
      <c r="G67" s="2">
        <v>6.9176600000000002E-4</v>
      </c>
      <c r="H67">
        <v>1.79222E-3</v>
      </c>
      <c r="I67">
        <v>3.23157E-3</v>
      </c>
      <c r="J67">
        <v>4.1951899999999997E-3</v>
      </c>
      <c r="K67">
        <v>4.3642200000000003E-3</v>
      </c>
      <c r="L67">
        <v>4.6094899999999999E-3</v>
      </c>
      <c r="M67">
        <v>5.8616900000000001E-3</v>
      </c>
      <c r="N67">
        <v>7.8825300000000004E-3</v>
      </c>
      <c r="O67">
        <v>9.7557800000000004E-3</v>
      </c>
      <c r="P67">
        <v>1.11333E-2</v>
      </c>
      <c r="Q67">
        <v>1.25796E-2</v>
      </c>
      <c r="R67">
        <v>1.4858700000000001E-2</v>
      </c>
      <c r="S67">
        <v>1.8248400000000001E-2</v>
      </c>
      <c r="T67">
        <v>2.2615699999999999E-2</v>
      </c>
      <c r="U67">
        <v>2.78331E-2</v>
      </c>
      <c r="V67">
        <v>3.3867399999999999E-2</v>
      </c>
      <c r="W67">
        <v>4.0552400000000002E-2</v>
      </c>
      <c r="X67">
        <v>4.7451599999999997E-2</v>
      </c>
      <c r="Y67">
        <v>5.3953000000000001E-2</v>
      </c>
      <c r="Z67">
        <v>5.9438900000000003E-2</v>
      </c>
      <c r="AA67">
        <v>6.3398200000000002E-2</v>
      </c>
      <c r="AB67">
        <v>6.5488599999999994E-2</v>
      </c>
      <c r="AC67">
        <v>6.5576700000000002E-2</v>
      </c>
      <c r="AD67">
        <v>6.3741699999999998E-2</v>
      </c>
      <c r="AE67">
        <v>6.0230300000000001E-2</v>
      </c>
      <c r="AF67">
        <v>5.5387400000000003E-2</v>
      </c>
      <c r="AG67">
        <v>4.9593600000000002E-2</v>
      </c>
      <c r="AH67">
        <v>4.3225E-2</v>
      </c>
      <c r="AI67">
        <v>3.6633800000000001E-2</v>
      </c>
      <c r="AJ67">
        <v>3.01383E-2</v>
      </c>
      <c r="AK67">
        <v>2.4014500000000001E-2</v>
      </c>
      <c r="AL67">
        <v>1.8486900000000001E-2</v>
      </c>
      <c r="AM67">
        <v>1.3714499999999999E-2</v>
      </c>
      <c r="AN67">
        <v>9.7805400000000008E-3</v>
      </c>
      <c r="AO67">
        <v>6.6904399999999998E-3</v>
      </c>
      <c r="AP67">
        <v>4.3813300000000001E-3</v>
      </c>
      <c r="AQ67">
        <v>2.74202E-3</v>
      </c>
      <c r="AR67">
        <v>1.63755E-3</v>
      </c>
    </row>
    <row r="68" spans="1:75" x14ac:dyDescent="0.2">
      <c r="A68">
        <v>2011</v>
      </c>
      <c r="B68" s="2">
        <v>1.6992800000000001E-8</v>
      </c>
      <c r="C68" s="2">
        <v>2.90745E-7</v>
      </c>
      <c r="D68" s="2">
        <v>3.4011700000000002E-6</v>
      </c>
      <c r="E68" s="2">
        <v>2.72261E-5</v>
      </c>
      <c r="F68" s="2">
        <v>1.49295E-4</v>
      </c>
      <c r="G68">
        <v>5.6180399999999995E-4</v>
      </c>
      <c r="H68">
        <v>1.4566099999999999E-3</v>
      </c>
      <c r="I68">
        <v>2.6320499999999999E-3</v>
      </c>
      <c r="J68">
        <v>3.4391299999999999E-3</v>
      </c>
      <c r="K68">
        <v>3.6453499999999999E-3</v>
      </c>
      <c r="L68">
        <v>3.99928E-3</v>
      </c>
      <c r="M68">
        <v>5.3074200000000002E-3</v>
      </c>
      <c r="N68">
        <v>7.4332199999999999E-3</v>
      </c>
      <c r="O68">
        <v>9.6974599999999998E-3</v>
      </c>
      <c r="P68">
        <v>1.18581E-2</v>
      </c>
      <c r="Q68">
        <v>1.42942E-2</v>
      </c>
      <c r="R68">
        <v>1.7352800000000002E-2</v>
      </c>
      <c r="S68">
        <v>2.08852E-2</v>
      </c>
      <c r="T68">
        <v>2.45569E-2</v>
      </c>
      <c r="U68">
        <v>2.8359700000000002E-2</v>
      </c>
      <c r="V68">
        <v>3.2614200000000003E-2</v>
      </c>
      <c r="W68">
        <v>3.7565800000000003E-2</v>
      </c>
      <c r="X68">
        <v>4.3112600000000001E-2</v>
      </c>
      <c r="Y68">
        <v>4.88578E-2</v>
      </c>
      <c r="Z68">
        <v>5.4280099999999998E-2</v>
      </c>
      <c r="AA68">
        <v>5.8839700000000002E-2</v>
      </c>
      <c r="AB68">
        <v>6.2039700000000003E-2</v>
      </c>
      <c r="AC68">
        <v>6.3503000000000004E-2</v>
      </c>
      <c r="AD68">
        <v>6.3050300000000004E-2</v>
      </c>
      <c r="AE68">
        <v>6.0730800000000001E-2</v>
      </c>
      <c r="AF68">
        <v>5.6791000000000001E-2</v>
      </c>
      <c r="AG68">
        <v>5.1605199999999997E-2</v>
      </c>
      <c r="AH68">
        <v>4.5597899999999997E-2</v>
      </c>
      <c r="AI68">
        <v>3.9182599999999998E-2</v>
      </c>
      <c r="AJ68">
        <v>3.2724999999999997E-2</v>
      </c>
      <c r="AK68">
        <v>2.65273E-2</v>
      </c>
      <c r="AL68">
        <v>2.08267E-2</v>
      </c>
      <c r="AM68">
        <v>1.5795E-2</v>
      </c>
      <c r="AN68">
        <v>1.1538100000000001E-2</v>
      </c>
      <c r="AO68">
        <v>8.0944799999999994E-3</v>
      </c>
      <c r="AP68">
        <v>5.43831E-3</v>
      </c>
      <c r="AQ68">
        <v>3.4901699999999999E-3</v>
      </c>
      <c r="AR68">
        <v>2.1348000000000001E-3</v>
      </c>
    </row>
    <row r="69" spans="1:75" x14ac:dyDescent="0.2">
      <c r="A69">
        <v>2012</v>
      </c>
      <c r="B69" s="2">
        <v>1.90422E-8</v>
      </c>
      <c r="C69" s="2">
        <v>3.2579899999999999E-7</v>
      </c>
      <c r="D69" s="2">
        <v>3.8109100000000001E-6</v>
      </c>
      <c r="E69" s="2">
        <v>3.05002E-5</v>
      </c>
      <c r="F69" s="2">
        <v>1.67181E-4</v>
      </c>
      <c r="G69">
        <v>6.2851200000000002E-4</v>
      </c>
      <c r="H69">
        <v>1.62568E-3</v>
      </c>
      <c r="I69">
        <v>2.9181799999999998E-3</v>
      </c>
      <c r="J69">
        <v>3.7395100000000001E-3</v>
      </c>
      <c r="K69">
        <v>3.7572E-3</v>
      </c>
      <c r="L69">
        <v>3.7370200000000002E-3</v>
      </c>
      <c r="M69">
        <v>4.5921199999999999E-3</v>
      </c>
      <c r="N69">
        <v>6.3201300000000002E-3</v>
      </c>
      <c r="O69">
        <v>8.3723500000000006E-3</v>
      </c>
      <c r="P69">
        <v>1.0586699999999999E-2</v>
      </c>
      <c r="Q69">
        <v>1.3361400000000001E-2</v>
      </c>
      <c r="R69">
        <v>1.7064800000000001E-2</v>
      </c>
      <c r="S69">
        <v>2.1583100000000001E-2</v>
      </c>
      <c r="T69">
        <v>2.6506200000000001E-2</v>
      </c>
      <c r="U69">
        <v>3.1517700000000003E-2</v>
      </c>
      <c r="V69">
        <v>3.6462799999999997E-2</v>
      </c>
      <c r="W69">
        <v>4.1189499999999997E-2</v>
      </c>
      <c r="X69">
        <v>4.55174E-2</v>
      </c>
      <c r="Y69">
        <v>4.9348400000000001E-2</v>
      </c>
      <c r="Z69">
        <v>5.2690399999999998E-2</v>
      </c>
      <c r="AA69">
        <v>5.5531299999999999E-2</v>
      </c>
      <c r="AB69">
        <v>5.77224E-2</v>
      </c>
      <c r="AC69">
        <v>5.8992700000000002E-2</v>
      </c>
      <c r="AD69">
        <v>5.9060500000000002E-2</v>
      </c>
      <c r="AE69">
        <v>5.7743900000000001E-2</v>
      </c>
      <c r="AF69">
        <v>5.5016000000000002E-2</v>
      </c>
      <c r="AG69">
        <v>5.1007900000000002E-2</v>
      </c>
      <c r="AH69">
        <v>4.5976799999999998E-2</v>
      </c>
      <c r="AI69">
        <v>4.02577E-2</v>
      </c>
      <c r="AJ69">
        <v>3.4211900000000003E-2</v>
      </c>
      <c r="AK69">
        <v>2.8183099999999999E-2</v>
      </c>
      <c r="AL69">
        <v>2.2467399999999998E-2</v>
      </c>
      <c r="AM69">
        <v>1.72964E-2</v>
      </c>
      <c r="AN69">
        <v>1.2827E-2</v>
      </c>
      <c r="AO69">
        <v>9.1393499999999992E-3</v>
      </c>
      <c r="AP69">
        <v>6.2397499999999996E-3</v>
      </c>
      <c r="AQ69">
        <v>4.0715999999999999E-3</v>
      </c>
      <c r="AR69">
        <v>2.5332599999999999E-3</v>
      </c>
    </row>
    <row r="70" spans="1:75" x14ac:dyDescent="0.2">
      <c r="A70">
        <v>2013</v>
      </c>
      <c r="B70" s="2">
        <v>1.7054900000000001E-8</v>
      </c>
      <c r="C70" s="2">
        <v>2.9180400000000001E-7</v>
      </c>
      <c r="D70" s="2">
        <v>3.41347E-6</v>
      </c>
      <c r="E70" s="2">
        <v>2.7322799999999999E-5</v>
      </c>
      <c r="F70" s="2">
        <v>1.4980500000000001E-4</v>
      </c>
      <c r="G70" s="2">
        <v>5.6354699999999996E-4</v>
      </c>
      <c r="H70">
        <v>1.4599700000000001E-3</v>
      </c>
      <c r="I70">
        <v>2.6322400000000001E-3</v>
      </c>
      <c r="J70">
        <v>3.41661E-3</v>
      </c>
      <c r="K70">
        <v>3.5549100000000001E-3</v>
      </c>
      <c r="L70">
        <v>3.7652699999999998E-3</v>
      </c>
      <c r="M70">
        <v>4.8320999999999998E-3</v>
      </c>
      <c r="N70">
        <v>6.6156399999999999E-3</v>
      </c>
      <c r="O70">
        <v>8.4502099999999997E-3</v>
      </c>
      <c r="P70">
        <v>1.0135099999999999E-2</v>
      </c>
      <c r="Q70">
        <v>1.21783E-2</v>
      </c>
      <c r="R70">
        <v>1.51933E-2</v>
      </c>
      <c r="S70">
        <v>1.9346599999999999E-2</v>
      </c>
      <c r="T70">
        <v>2.4434999999999998E-2</v>
      </c>
      <c r="U70">
        <v>3.0215200000000001E-2</v>
      </c>
      <c r="V70">
        <v>3.6453600000000003E-2</v>
      </c>
      <c r="W70">
        <v>4.2766800000000001E-2</v>
      </c>
      <c r="X70">
        <v>4.8601900000000003E-2</v>
      </c>
      <c r="Y70">
        <v>5.3421400000000001E-2</v>
      </c>
      <c r="Z70">
        <v>5.68853E-2</v>
      </c>
      <c r="AA70">
        <v>5.8896700000000003E-2</v>
      </c>
      <c r="AB70">
        <v>5.9548799999999999E-2</v>
      </c>
      <c r="AC70">
        <v>5.9040200000000001E-2</v>
      </c>
      <c r="AD70">
        <v>5.7583200000000001E-2</v>
      </c>
      <c r="AE70">
        <v>5.5330200000000003E-2</v>
      </c>
      <c r="AF70">
        <v>5.2348499999999999E-2</v>
      </c>
      <c r="AG70">
        <v>4.8655200000000003E-2</v>
      </c>
      <c r="AH70">
        <v>4.4280699999999999E-2</v>
      </c>
      <c r="AI70">
        <v>3.9320099999999997E-2</v>
      </c>
      <c r="AJ70">
        <v>3.3949500000000001E-2</v>
      </c>
      <c r="AK70">
        <v>2.8410399999999999E-2</v>
      </c>
      <c r="AL70">
        <v>2.2974499999999998E-2</v>
      </c>
      <c r="AM70">
        <v>1.7902299999999999E-2</v>
      </c>
      <c r="AN70">
        <v>1.3405800000000001E-2</v>
      </c>
      <c r="AO70">
        <v>9.6224799999999992E-3</v>
      </c>
      <c r="AP70">
        <v>6.6046799999999999E-3</v>
      </c>
      <c r="AQ70">
        <v>4.3253700000000003E-3</v>
      </c>
      <c r="AR70">
        <v>2.6973100000000001E-3</v>
      </c>
    </row>
    <row r="71" spans="1:75" x14ac:dyDescent="0.2">
      <c r="A71">
        <v>2014</v>
      </c>
      <c r="B71" s="2">
        <v>1.5454000000000001E-8</v>
      </c>
      <c r="C71" s="2">
        <v>2.6441200000000003E-7</v>
      </c>
      <c r="D71" s="2">
        <v>3.09302E-6</v>
      </c>
      <c r="E71" s="2">
        <v>2.4757500000000001E-5</v>
      </c>
      <c r="F71" s="2">
        <v>1.3573700000000001E-4</v>
      </c>
      <c r="G71" s="2">
        <v>5.1059E-4</v>
      </c>
      <c r="H71" s="2">
        <v>1.3225699999999999E-3</v>
      </c>
      <c r="I71">
        <v>2.3835599999999998E-3</v>
      </c>
      <c r="J71">
        <v>3.0905799999999999E-3</v>
      </c>
      <c r="K71">
        <v>3.2084599999999998E-3</v>
      </c>
      <c r="L71">
        <v>3.39282E-3</v>
      </c>
      <c r="M71">
        <v>4.37653E-3</v>
      </c>
      <c r="N71">
        <v>6.0783399999999998E-3</v>
      </c>
      <c r="O71">
        <v>7.9453500000000003E-3</v>
      </c>
      <c r="P71">
        <v>9.8019200000000004E-3</v>
      </c>
      <c r="Q71">
        <v>1.20225E-2</v>
      </c>
      <c r="R71">
        <v>1.4994499999999999E-2</v>
      </c>
      <c r="S71">
        <v>1.8714000000000001E-2</v>
      </c>
      <c r="T71">
        <v>2.2989200000000001E-2</v>
      </c>
      <c r="U71">
        <v>2.7806600000000001E-2</v>
      </c>
      <c r="V71">
        <v>3.3305599999999998E-2</v>
      </c>
      <c r="W71">
        <v>3.9461299999999998E-2</v>
      </c>
      <c r="X71">
        <v>4.5905599999999998E-2</v>
      </c>
      <c r="Y71">
        <v>5.2027499999999997E-2</v>
      </c>
      <c r="Z71">
        <v>5.7178300000000001E-2</v>
      </c>
      <c r="AA71">
        <v>6.0824700000000002E-2</v>
      </c>
      <c r="AB71">
        <v>6.2644099999999994E-2</v>
      </c>
      <c r="AC71">
        <v>6.2578700000000001E-2</v>
      </c>
      <c r="AD71">
        <v>6.0825299999999999E-2</v>
      </c>
      <c r="AE71">
        <v>5.7747899999999998E-2</v>
      </c>
      <c r="AF71">
        <v>5.3750699999999998E-2</v>
      </c>
      <c r="AG71">
        <v>4.9172199999999999E-2</v>
      </c>
      <c r="AH71">
        <v>4.4239500000000001E-2</v>
      </c>
      <c r="AI71">
        <v>3.9084000000000001E-2</v>
      </c>
      <c r="AJ71">
        <v>3.3794999999999999E-2</v>
      </c>
      <c r="AK71">
        <v>2.84739E-2</v>
      </c>
      <c r="AL71">
        <v>2.3264900000000002E-2</v>
      </c>
      <c r="AM71">
        <v>1.8349000000000001E-2</v>
      </c>
      <c r="AN71">
        <v>1.3912000000000001E-2</v>
      </c>
      <c r="AO71">
        <v>1.01043E-2</v>
      </c>
      <c r="AP71">
        <v>7.0094299999999997E-3</v>
      </c>
      <c r="AQ71">
        <v>4.6329500000000003E-3</v>
      </c>
      <c r="AR71">
        <v>2.9117100000000001E-3</v>
      </c>
      <c r="AW71" s="2"/>
    </row>
    <row r="72" spans="1:75" x14ac:dyDescent="0.2">
      <c r="A72">
        <v>2015</v>
      </c>
      <c r="B72" s="2">
        <v>1.6627500000000001E-8</v>
      </c>
      <c r="C72" s="2">
        <v>2.8448600000000002E-7</v>
      </c>
      <c r="D72" s="2">
        <v>3.32772E-6</v>
      </c>
      <c r="E72" s="2">
        <v>2.6633799999999999E-5</v>
      </c>
      <c r="F72" s="2">
        <v>1.4599799999999999E-4</v>
      </c>
      <c r="G72">
        <v>5.4896299999999997E-4</v>
      </c>
      <c r="H72">
        <v>1.42048E-3</v>
      </c>
      <c r="I72">
        <v>2.5525999999999999E-3</v>
      </c>
      <c r="J72">
        <v>3.2814200000000002E-3</v>
      </c>
      <c r="K72">
        <v>3.3257299999999998E-3</v>
      </c>
      <c r="L72">
        <v>3.3604199999999998E-3</v>
      </c>
      <c r="M72">
        <v>4.1707300000000001E-3</v>
      </c>
      <c r="N72">
        <v>5.7134999999999998E-3</v>
      </c>
      <c r="O72">
        <v>7.4563199999999998E-3</v>
      </c>
      <c r="P72">
        <v>9.2343300000000007E-3</v>
      </c>
      <c r="Q72">
        <v>1.1431999999999999E-2</v>
      </c>
      <c r="R72">
        <v>1.44589E-2</v>
      </c>
      <c r="S72">
        <v>1.8326800000000001E-2</v>
      </c>
      <c r="T72">
        <v>2.2792400000000001E-2</v>
      </c>
      <c r="U72">
        <v>2.76934E-2</v>
      </c>
      <c r="V72">
        <v>3.2990199999999997E-2</v>
      </c>
      <c r="W72">
        <v>3.8587299999999998E-2</v>
      </c>
      <c r="X72">
        <v>4.4253399999999998E-2</v>
      </c>
      <c r="Y72">
        <v>4.96937E-2</v>
      </c>
      <c r="Z72">
        <v>5.4603600000000002E-2</v>
      </c>
      <c r="AA72">
        <v>5.8644500000000002E-2</v>
      </c>
      <c r="AB72">
        <v>6.1438600000000003E-2</v>
      </c>
      <c r="AC72">
        <v>6.2652899999999997E-2</v>
      </c>
      <c r="AD72">
        <v>6.2116299999999999E-2</v>
      </c>
      <c r="AE72">
        <v>5.98845E-2</v>
      </c>
      <c r="AF72">
        <v>5.6215800000000003E-2</v>
      </c>
      <c r="AG72">
        <v>5.1486900000000002E-2</v>
      </c>
      <c r="AH72">
        <v>4.6093299999999997E-2</v>
      </c>
      <c r="AI72">
        <v>4.0375800000000003E-2</v>
      </c>
      <c r="AJ72">
        <v>3.4592400000000002E-2</v>
      </c>
      <c r="AK72">
        <v>2.8930399999999998E-2</v>
      </c>
      <c r="AL72">
        <v>2.3538699999999999E-2</v>
      </c>
      <c r="AM72">
        <v>1.8553699999999999E-2</v>
      </c>
      <c r="AN72">
        <v>1.41038E-2</v>
      </c>
      <c r="AO72">
        <v>1.0295E-2</v>
      </c>
      <c r="AP72">
        <v>7.1885500000000001E-3</v>
      </c>
      <c r="AQ72">
        <v>4.7860400000000001E-3</v>
      </c>
      <c r="AR72">
        <v>3.0303299999999999E-3</v>
      </c>
    </row>
    <row r="73" spans="1:75" x14ac:dyDescent="0.2">
      <c r="A73">
        <v>2016</v>
      </c>
      <c r="B73" s="2">
        <v>1.9602100000000001E-8</v>
      </c>
      <c r="C73" s="2">
        <v>3.35379E-7</v>
      </c>
      <c r="D73" s="2">
        <v>3.9229600000000001E-6</v>
      </c>
      <c r="E73" s="2">
        <v>3.1396899999999997E-5</v>
      </c>
      <c r="F73" s="2">
        <v>1.72094E-4</v>
      </c>
      <c r="G73">
        <v>6.4696800000000004E-4</v>
      </c>
      <c r="H73">
        <v>1.6733099999999999E-3</v>
      </c>
      <c r="I73">
        <v>3.0030600000000001E-3</v>
      </c>
      <c r="J73">
        <v>3.84535E-3</v>
      </c>
      <c r="K73">
        <v>3.8523300000000002E-3</v>
      </c>
      <c r="L73">
        <v>3.79744E-3</v>
      </c>
      <c r="M73">
        <v>4.58772E-3</v>
      </c>
      <c r="N73">
        <v>6.16112E-3</v>
      </c>
      <c r="O73">
        <v>7.8715599999999997E-3</v>
      </c>
      <c r="P73">
        <v>9.4849400000000007E-3</v>
      </c>
      <c r="Q73">
        <v>1.1418599999999999E-2</v>
      </c>
      <c r="R73">
        <v>1.41756E-2</v>
      </c>
      <c r="S73">
        <v>1.7855300000000001E-2</v>
      </c>
      <c r="T73">
        <v>2.2266899999999999E-2</v>
      </c>
      <c r="U73">
        <v>2.7264900000000002E-2</v>
      </c>
      <c r="V73">
        <v>3.27864E-2</v>
      </c>
      <c r="W73">
        <v>3.8656599999999999E-2</v>
      </c>
      <c r="X73">
        <v>4.4511200000000001E-2</v>
      </c>
      <c r="Y73">
        <v>4.9917700000000002E-2</v>
      </c>
      <c r="Z73">
        <v>5.4512499999999998E-2</v>
      </c>
      <c r="AA73">
        <v>5.8038300000000001E-2</v>
      </c>
      <c r="AB73">
        <v>6.0323000000000002E-2</v>
      </c>
      <c r="AC73">
        <v>6.12633E-2</v>
      </c>
      <c r="AD73">
        <v>6.0821699999999999E-2</v>
      </c>
      <c r="AE73">
        <v>5.9024800000000002E-2</v>
      </c>
      <c r="AF73">
        <v>5.5965599999999997E-2</v>
      </c>
      <c r="AG73">
        <v>5.1809300000000003E-2</v>
      </c>
      <c r="AH73">
        <v>4.6790100000000001E-2</v>
      </c>
      <c r="AI73">
        <v>4.1191100000000001E-2</v>
      </c>
      <c r="AJ73">
        <v>3.5311299999999997E-2</v>
      </c>
      <c r="AK73">
        <v>2.94338E-2</v>
      </c>
      <c r="AL73">
        <v>2.3806600000000001E-2</v>
      </c>
      <c r="AM73">
        <v>1.86336E-2</v>
      </c>
      <c r="AN73">
        <v>1.4069099999999999E-2</v>
      </c>
      <c r="AO73">
        <v>1.02127E-2</v>
      </c>
      <c r="AP73">
        <v>7.1031799999999997E-3</v>
      </c>
      <c r="AQ73">
        <v>4.7189700000000003E-3</v>
      </c>
      <c r="AR73">
        <v>2.9861499999999999E-3</v>
      </c>
      <c r="BW73" s="2"/>
    </row>
    <row r="74" spans="1:75" x14ac:dyDescent="0.2">
      <c r="A74">
        <v>2017</v>
      </c>
      <c r="B74" s="2">
        <v>2.01228E-8</v>
      </c>
      <c r="C74" s="2">
        <v>3.4429200000000002E-7</v>
      </c>
      <c r="D74" s="2">
        <v>4.0273600000000003E-6</v>
      </c>
      <c r="E74" s="2">
        <v>3.2234799999999998E-5</v>
      </c>
      <c r="F74" s="2">
        <v>1.7671599999999999E-4</v>
      </c>
      <c r="G74">
        <v>6.6459600000000005E-4</v>
      </c>
      <c r="H74">
        <v>1.7205499999999999E-3</v>
      </c>
      <c r="I74">
        <v>3.09604E-3</v>
      </c>
      <c r="J74">
        <v>3.99564E-3</v>
      </c>
      <c r="K74">
        <v>4.0919700000000003E-3</v>
      </c>
      <c r="L74">
        <v>4.2075000000000003E-3</v>
      </c>
      <c r="M74">
        <v>5.2635299999999998E-3</v>
      </c>
      <c r="N74">
        <v>7.12226E-3</v>
      </c>
      <c r="O74">
        <v>9.0191000000000004E-3</v>
      </c>
      <c r="P74">
        <v>1.06642E-2</v>
      </c>
      <c r="Q74">
        <v>1.2512000000000001E-2</v>
      </c>
      <c r="R74">
        <v>1.51147E-2</v>
      </c>
      <c r="S74">
        <v>1.8563400000000001E-2</v>
      </c>
      <c r="T74">
        <v>2.2636E-2</v>
      </c>
      <c r="U74">
        <v>2.7211599999999999E-2</v>
      </c>
      <c r="V74">
        <v>3.2326599999999997E-2</v>
      </c>
      <c r="W74">
        <v>3.7923999999999999E-2</v>
      </c>
      <c r="X74">
        <v>4.3707700000000002E-2</v>
      </c>
      <c r="Y74">
        <v>4.9230000000000003E-2</v>
      </c>
      <c r="Z74">
        <v>5.4039200000000003E-2</v>
      </c>
      <c r="AA74">
        <v>5.7756000000000002E-2</v>
      </c>
      <c r="AB74">
        <v>6.0104999999999999E-2</v>
      </c>
      <c r="AC74">
        <v>6.0947099999999997E-2</v>
      </c>
      <c r="AD74">
        <v>6.0295000000000001E-2</v>
      </c>
      <c r="AE74">
        <v>5.8285400000000001E-2</v>
      </c>
      <c r="AF74">
        <v>5.51216E-2</v>
      </c>
      <c r="AG74">
        <v>5.1022900000000003E-2</v>
      </c>
      <c r="AH74">
        <v>4.6199799999999999E-2</v>
      </c>
      <c r="AI74">
        <v>4.0856700000000003E-2</v>
      </c>
      <c r="AJ74">
        <v>3.5204399999999997E-2</v>
      </c>
      <c r="AK74">
        <v>2.9469499999999999E-2</v>
      </c>
      <c r="AL74">
        <v>2.3889400000000002E-2</v>
      </c>
      <c r="AM74">
        <v>1.86938E-2</v>
      </c>
      <c r="AN74">
        <v>1.40763E-2</v>
      </c>
      <c r="AO74">
        <v>1.0169600000000001E-2</v>
      </c>
      <c r="AP74">
        <v>7.0300700000000002E-3</v>
      </c>
      <c r="AQ74">
        <v>4.6385599999999999E-3</v>
      </c>
      <c r="AR74">
        <v>2.9148300000000002E-3</v>
      </c>
    </row>
    <row r="75" spans="1:75" x14ac:dyDescent="0.2">
      <c r="A75">
        <v>2018</v>
      </c>
      <c r="B75" s="2">
        <v>1.9767999999999999E-8</v>
      </c>
      <c r="C75" s="2">
        <v>3.3822200000000002E-7</v>
      </c>
      <c r="D75" s="2">
        <v>3.9563900000000001E-6</v>
      </c>
      <c r="E75" s="2">
        <v>3.1667500000000001E-5</v>
      </c>
      <c r="F75" s="2">
        <v>1.7361500000000001E-4</v>
      </c>
      <c r="G75" s="2">
        <v>6.5300700000000004E-4</v>
      </c>
      <c r="H75">
        <v>1.69104E-3</v>
      </c>
      <c r="I75">
        <v>3.04543E-3</v>
      </c>
      <c r="J75">
        <v>3.9401499999999999E-3</v>
      </c>
      <c r="K75">
        <v>4.06472E-3</v>
      </c>
      <c r="L75">
        <v>4.2435700000000003E-3</v>
      </c>
      <c r="M75">
        <v>5.3991100000000004E-3</v>
      </c>
      <c r="N75">
        <v>7.4121100000000004E-3</v>
      </c>
      <c r="O75">
        <v>9.5508199999999998E-3</v>
      </c>
      <c r="P75">
        <v>1.1549500000000001E-2</v>
      </c>
      <c r="Q75">
        <v>1.3841600000000001E-2</v>
      </c>
      <c r="R75">
        <v>1.6888799999999999E-2</v>
      </c>
      <c r="S75">
        <v>2.0647700000000001E-2</v>
      </c>
      <c r="T75">
        <v>2.47864E-2</v>
      </c>
      <c r="U75">
        <v>2.9151E-2</v>
      </c>
      <c r="V75">
        <v>3.38158E-2</v>
      </c>
      <c r="W75">
        <v>3.8796400000000002E-2</v>
      </c>
      <c r="X75">
        <v>4.3885800000000003E-2</v>
      </c>
      <c r="Y75">
        <v>4.8743099999999998E-2</v>
      </c>
      <c r="Z75">
        <v>5.3027699999999997E-2</v>
      </c>
      <c r="AA75">
        <v>5.6436E-2</v>
      </c>
      <c r="AB75">
        <v>5.8699599999999998E-2</v>
      </c>
      <c r="AC75">
        <v>5.9617200000000002E-2</v>
      </c>
      <c r="AD75">
        <v>5.9106499999999999E-2</v>
      </c>
      <c r="AE75">
        <v>5.7223200000000002E-2</v>
      </c>
      <c r="AF75">
        <v>5.4135900000000001E-2</v>
      </c>
      <c r="AG75">
        <v>5.0076799999999998E-2</v>
      </c>
      <c r="AH75">
        <v>4.5296200000000002E-2</v>
      </c>
      <c r="AI75">
        <v>4.0033899999999997E-2</v>
      </c>
      <c r="AJ75">
        <v>3.4511600000000003E-2</v>
      </c>
      <c r="AK75">
        <v>2.8939800000000002E-2</v>
      </c>
      <c r="AL75">
        <v>2.35257E-2</v>
      </c>
      <c r="AM75">
        <v>1.8470799999999999E-2</v>
      </c>
      <c r="AN75">
        <v>1.3953999999999999E-2</v>
      </c>
      <c r="AO75">
        <v>1.01081E-2</v>
      </c>
      <c r="AP75">
        <v>6.99929E-3</v>
      </c>
      <c r="AQ75">
        <v>4.62058E-3</v>
      </c>
      <c r="AR75">
        <v>2.9015400000000002E-3</v>
      </c>
    </row>
    <row r="76" spans="1:75" x14ac:dyDescent="0.2">
      <c r="A76">
        <v>2019</v>
      </c>
      <c r="B76" s="2">
        <v>1.7976000000000002E-8</v>
      </c>
      <c r="C76" s="2">
        <v>3.0756399999999999E-7</v>
      </c>
      <c r="D76" s="2">
        <v>3.5978300000000001E-6</v>
      </c>
      <c r="E76" s="2">
        <v>2.8798699999999999E-5</v>
      </c>
      <c r="F76" s="2">
        <v>1.5789999999999999E-4</v>
      </c>
      <c r="G76" s="2">
        <v>5.9402100000000002E-4</v>
      </c>
      <c r="H76" s="2">
        <v>1.5390600000000001E-3</v>
      </c>
      <c r="I76">
        <v>2.7756500000000002E-3</v>
      </c>
      <c r="J76">
        <v>3.6061399999999999E-3</v>
      </c>
      <c r="K76">
        <v>3.7635300000000002E-3</v>
      </c>
      <c r="L76">
        <v>4.0155700000000004E-3</v>
      </c>
      <c r="M76">
        <v>5.20873E-3</v>
      </c>
      <c r="N76">
        <v>7.2256400000000002E-3</v>
      </c>
      <c r="O76">
        <v>9.3962799999999999E-3</v>
      </c>
      <c r="P76">
        <v>1.1512400000000001E-2</v>
      </c>
      <c r="Q76">
        <v>1.4037900000000001E-2</v>
      </c>
      <c r="R76">
        <v>1.7451899999999999E-2</v>
      </c>
      <c r="S76">
        <v>2.1717400000000001E-2</v>
      </c>
      <c r="T76">
        <v>2.64713E-2</v>
      </c>
      <c r="U76">
        <v>3.1460599999999998E-2</v>
      </c>
      <c r="V76">
        <v>3.66007E-2</v>
      </c>
      <c r="W76">
        <v>4.1746699999999998E-2</v>
      </c>
      <c r="X76">
        <v>4.6602299999999999E-2</v>
      </c>
      <c r="Y76">
        <v>5.0848299999999999E-2</v>
      </c>
      <c r="Z76">
        <v>5.4263899999999997E-2</v>
      </c>
      <c r="AA76">
        <v>5.67147E-2</v>
      </c>
      <c r="AB76">
        <v>5.8097500000000003E-2</v>
      </c>
      <c r="AC76">
        <v>5.8333099999999999E-2</v>
      </c>
      <c r="AD76">
        <v>5.7397299999999998E-2</v>
      </c>
      <c r="AE76">
        <v>5.5338400000000003E-2</v>
      </c>
      <c r="AF76">
        <v>5.2269000000000003E-2</v>
      </c>
      <c r="AG76">
        <v>4.8347000000000001E-2</v>
      </c>
      <c r="AH76">
        <v>4.3757900000000002E-2</v>
      </c>
      <c r="AI76">
        <v>3.87027E-2</v>
      </c>
      <c r="AJ76">
        <v>3.3388399999999999E-2</v>
      </c>
      <c r="AK76">
        <v>2.80235E-2</v>
      </c>
      <c r="AL76">
        <v>2.2812800000000001E-2</v>
      </c>
      <c r="AM76">
        <v>1.7950299999999999E-2</v>
      </c>
      <c r="AN76">
        <v>1.36034E-2</v>
      </c>
      <c r="AO76">
        <v>9.8943299999999998E-3</v>
      </c>
      <c r="AP76">
        <v>6.8847600000000002E-3</v>
      </c>
      <c r="AQ76">
        <v>4.5698800000000001E-3</v>
      </c>
      <c r="AR76">
        <v>2.8864199999999998E-3</v>
      </c>
    </row>
    <row r="77" spans="1:75" x14ac:dyDescent="0.2">
      <c r="A77">
        <v>2020</v>
      </c>
      <c r="B77" s="2">
        <v>2.15413E-8</v>
      </c>
      <c r="C77" s="2">
        <v>3.6855600000000001E-7</v>
      </c>
      <c r="D77" s="2">
        <v>4.3109800000000002E-6</v>
      </c>
      <c r="E77" s="2">
        <v>3.4501200000000001E-5</v>
      </c>
      <c r="F77" s="2">
        <v>1.8909800000000001E-4</v>
      </c>
      <c r="G77" s="2">
        <v>7.1078600000000003E-4</v>
      </c>
      <c r="H77" s="2">
        <v>1.8376899999999999E-3</v>
      </c>
      <c r="I77" s="2">
        <v>3.2947100000000002E-3</v>
      </c>
      <c r="J77" s="2">
        <v>4.2063100000000004E-3</v>
      </c>
      <c r="K77" s="2">
        <v>4.1798699999999996E-3</v>
      </c>
      <c r="L77">
        <v>4.0602700000000004E-3</v>
      </c>
      <c r="M77">
        <v>4.8655499999999997E-3</v>
      </c>
      <c r="N77">
        <v>6.5898199999999997E-3</v>
      </c>
      <c r="O77">
        <v>8.6041599999999996E-3</v>
      </c>
      <c r="P77">
        <v>1.06923E-2</v>
      </c>
      <c r="Q77">
        <v>1.32692E-2</v>
      </c>
      <c r="R77">
        <v>1.67735E-2</v>
      </c>
      <c r="S77">
        <v>2.1188100000000001E-2</v>
      </c>
      <c r="T77">
        <v>2.6215599999999999E-2</v>
      </c>
      <c r="U77">
        <v>3.1654300000000003E-2</v>
      </c>
      <c r="V77">
        <v>3.7413799999999997E-2</v>
      </c>
      <c r="W77">
        <v>4.3275000000000001E-2</v>
      </c>
      <c r="X77">
        <v>4.8808600000000001E-2</v>
      </c>
      <c r="Y77">
        <v>5.3531500000000003E-2</v>
      </c>
      <c r="Z77">
        <v>5.7078299999999998E-2</v>
      </c>
      <c r="AA77">
        <v>5.92484E-2</v>
      </c>
      <c r="AB77">
        <v>5.9983000000000002E-2</v>
      </c>
      <c r="AC77">
        <v>5.9344300000000003E-2</v>
      </c>
      <c r="AD77">
        <v>5.7492000000000001E-2</v>
      </c>
      <c r="AE77">
        <v>5.4639E-2</v>
      </c>
      <c r="AF77">
        <v>5.1000400000000001E-2</v>
      </c>
      <c r="AG77">
        <v>4.6763399999999997E-2</v>
      </c>
      <c r="AH77">
        <v>4.2084099999999999E-2</v>
      </c>
      <c r="AI77">
        <v>3.7102099999999999E-2</v>
      </c>
      <c r="AJ77">
        <v>3.1957899999999997E-2</v>
      </c>
      <c r="AK77">
        <v>2.6805599999999999E-2</v>
      </c>
      <c r="AL77">
        <v>2.1814500000000001E-2</v>
      </c>
      <c r="AM77">
        <v>1.71591E-2</v>
      </c>
      <c r="AN77">
        <v>1.2997699999999999E-2</v>
      </c>
      <c r="AO77">
        <v>9.4483299999999996E-3</v>
      </c>
      <c r="AP77" s="2">
        <v>6.5705800000000003E-3</v>
      </c>
      <c r="AQ77" s="2">
        <v>4.35929E-3</v>
      </c>
      <c r="AR77" s="2">
        <v>2.7526899999999999E-3</v>
      </c>
      <c r="BA77" s="2"/>
      <c r="BB77" s="2"/>
    </row>
    <row r="78" spans="1:75" x14ac:dyDescent="0.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BA78" s="2"/>
    </row>
    <row r="79" spans="1:75" x14ac:dyDescent="0.2">
      <c r="A79" t="s">
        <v>57</v>
      </c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</row>
    <row r="80" spans="1:75" x14ac:dyDescent="0.2">
      <c r="A80">
        <v>1987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56" x14ac:dyDescent="0.2">
      <c r="A81">
        <v>1988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56" x14ac:dyDescent="0.2">
      <c r="A82">
        <v>1989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56" x14ac:dyDescent="0.2">
      <c r="A83">
        <v>1990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56" x14ac:dyDescent="0.2">
      <c r="A84">
        <v>1991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56" x14ac:dyDescent="0.2">
      <c r="A85">
        <v>1992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U85" s="5" t="s">
        <v>5</v>
      </c>
      <c r="AV85" s="4" t="s">
        <v>6</v>
      </c>
      <c r="AW85" s="4" t="s">
        <v>7</v>
      </c>
      <c r="AX85" s="4" t="s">
        <v>8</v>
      </c>
      <c r="AY85" s="12" t="s">
        <v>9</v>
      </c>
      <c r="AZ85" s="12"/>
      <c r="BB85" s="13" t="s">
        <v>10</v>
      </c>
      <c r="BC85" s="13">
        <v>6.86</v>
      </c>
    </row>
    <row r="86" spans="1:56" x14ac:dyDescent="0.2">
      <c r="A86">
        <v>1993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U86">
        <f t="shared" ref="AU86:AU119" si="6">SUMPRODUCT(B80:AR80,$B$4:$AR$4)</f>
        <v>0</v>
      </c>
      <c r="AV86">
        <f t="shared" ref="AV86:AV119" si="7">SUMPRODUCT(B116:AR116,$B$4:$AR$4)</f>
        <v>22.00931564483</v>
      </c>
      <c r="AW86">
        <f t="shared" ref="AW86:AW119" si="8">SUMPRODUCT(($B$4:$AR$4)^2,B116:AR116)-AV86^2</f>
        <v>28.934272812971528</v>
      </c>
      <c r="AX86">
        <f>+AW86/$BC$85</f>
        <v>4.2178240252145081</v>
      </c>
      <c r="AY86">
        <f t="shared" ref="AY86:AY119" si="9">+(AU86-AV86)/SQRT(AX86)</f>
        <v>-10.716730532891917</v>
      </c>
      <c r="AZ86" t="str">
        <f>IF(AU86&gt;0,AY86,"" )</f>
        <v/>
      </c>
      <c r="BB86" s="13" t="s">
        <v>11</v>
      </c>
      <c r="BC86" s="14">
        <f>1/VAR(AZ86:AZ119)</f>
        <v>3.4493650036939383</v>
      </c>
    </row>
    <row r="87" spans="1:56" x14ac:dyDescent="0.2">
      <c r="A87">
        <v>1994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U87">
        <f t="shared" si="6"/>
        <v>0</v>
      </c>
      <c r="AV87">
        <f t="shared" si="7"/>
        <v>22.812495530350009</v>
      </c>
      <c r="AW87">
        <f t="shared" si="8"/>
        <v>27.855681920590655</v>
      </c>
      <c r="AX87">
        <f t="shared" ref="AX87:AX119" si="10">+AW87/$BC$85</f>
        <v>4.0605950321560718</v>
      </c>
      <c r="AY87">
        <f t="shared" si="9"/>
        <v>-11.320821877435607</v>
      </c>
      <c r="AZ87" t="str">
        <f t="shared" ref="AZ87:AZ119" si="11">IF(AU87&gt;0,AY87,"" )</f>
        <v/>
      </c>
      <c r="BB87" s="13" t="s">
        <v>12</v>
      </c>
      <c r="BC87" s="14">
        <f>+BC85*BC86</f>
        <v>23.662643925340419</v>
      </c>
      <c r="BD87" s="96"/>
    </row>
    <row r="88" spans="1:56" x14ac:dyDescent="0.2">
      <c r="A88">
        <v>1995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U88">
        <f t="shared" si="6"/>
        <v>0</v>
      </c>
      <c r="AV88">
        <f t="shared" si="7"/>
        <v>23.649526664830002</v>
      </c>
      <c r="AW88">
        <f t="shared" si="8"/>
        <v>31.374037192714582</v>
      </c>
      <c r="AX88">
        <f t="shared" si="10"/>
        <v>4.5734748094336126</v>
      </c>
      <c r="AY88">
        <f t="shared" si="9"/>
        <v>-11.058578553887797</v>
      </c>
      <c r="AZ88" t="str">
        <f t="shared" si="11"/>
        <v/>
      </c>
    </row>
    <row r="89" spans="1:56" x14ac:dyDescent="0.2">
      <c r="A89">
        <v>1996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U89">
        <f t="shared" si="6"/>
        <v>0</v>
      </c>
      <c r="AV89">
        <f t="shared" si="7"/>
        <v>24.362602662700006</v>
      </c>
      <c r="AW89">
        <f t="shared" si="8"/>
        <v>35.596536007612258</v>
      </c>
      <c r="AX89">
        <f t="shared" si="10"/>
        <v>5.1889994180192796</v>
      </c>
      <c r="AY89">
        <f t="shared" si="9"/>
        <v>-10.695026653470828</v>
      </c>
      <c r="AZ89" t="str">
        <f t="shared" si="11"/>
        <v/>
      </c>
    </row>
    <row r="90" spans="1:56" x14ac:dyDescent="0.2">
      <c r="A90">
        <v>1997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U90">
        <f t="shared" si="6"/>
        <v>0</v>
      </c>
      <c r="AV90">
        <f t="shared" si="7"/>
        <v>24.473698346019994</v>
      </c>
      <c r="AW90">
        <f t="shared" si="8"/>
        <v>40.009364378188252</v>
      </c>
      <c r="AX90">
        <f t="shared" si="10"/>
        <v>5.8322688597942056</v>
      </c>
      <c r="AY90">
        <f t="shared" si="9"/>
        <v>-10.133998477169907</v>
      </c>
      <c r="AZ90" t="str">
        <f t="shared" si="11"/>
        <v/>
      </c>
    </row>
    <row r="91" spans="1:56" x14ac:dyDescent="0.2">
      <c r="A91">
        <v>1998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U91">
        <f t="shared" si="6"/>
        <v>0</v>
      </c>
      <c r="AV91">
        <f t="shared" si="7"/>
        <v>24.762160837070002</v>
      </c>
      <c r="AW91">
        <f t="shared" si="8"/>
        <v>40.705271530536606</v>
      </c>
      <c r="AX91">
        <f t="shared" si="10"/>
        <v>5.9337130510986302</v>
      </c>
      <c r="AY91">
        <f t="shared" si="9"/>
        <v>-10.165418666712014</v>
      </c>
      <c r="AZ91" t="str">
        <f t="shared" si="11"/>
        <v/>
      </c>
    </row>
    <row r="92" spans="1:56" x14ac:dyDescent="0.2">
      <c r="A92">
        <v>1999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U92">
        <f t="shared" si="6"/>
        <v>0</v>
      </c>
      <c r="AV92">
        <f t="shared" si="7"/>
        <v>25.627616729349999</v>
      </c>
      <c r="AW92">
        <f t="shared" si="8"/>
        <v>40.67095489324015</v>
      </c>
      <c r="AX92">
        <f t="shared" si="10"/>
        <v>5.9287106258367563</v>
      </c>
      <c r="AY92">
        <f t="shared" si="9"/>
        <v>-10.525145145620483</v>
      </c>
      <c r="AZ92" t="str">
        <f t="shared" si="11"/>
        <v/>
      </c>
    </row>
    <row r="93" spans="1:56" x14ac:dyDescent="0.2">
      <c r="A93">
        <v>2000</v>
      </c>
      <c r="B93" s="2">
        <v>0</v>
      </c>
      <c r="C93" s="2">
        <v>0</v>
      </c>
      <c r="D93" s="2">
        <v>9.9998000000000004E-6</v>
      </c>
      <c r="E93" s="2">
        <v>1.0099799999999999E-3</v>
      </c>
      <c r="F93" s="2">
        <v>9.9998E-5</v>
      </c>
      <c r="G93" s="2">
        <v>2.0799600000000001E-3</v>
      </c>
      <c r="H93">
        <v>2.06996E-3</v>
      </c>
      <c r="I93">
        <v>8.6398299999999994E-3</v>
      </c>
      <c r="J93">
        <v>1.31497E-2</v>
      </c>
      <c r="K93">
        <v>3.57793E-2</v>
      </c>
      <c r="L93">
        <v>4.7639000000000001E-2</v>
      </c>
      <c r="M93">
        <v>5.2848899999999997E-2</v>
      </c>
      <c r="N93">
        <v>6.1328800000000003E-2</v>
      </c>
      <c r="O93">
        <v>7.6398499999999994E-2</v>
      </c>
      <c r="P93">
        <v>7.8688400000000006E-2</v>
      </c>
      <c r="Q93">
        <v>7.5378500000000001E-2</v>
      </c>
      <c r="R93">
        <v>7.2618500000000002E-2</v>
      </c>
      <c r="S93">
        <v>8.6908299999999994E-2</v>
      </c>
      <c r="T93">
        <v>6.6038700000000006E-2</v>
      </c>
      <c r="U93">
        <v>6.0768799999999998E-2</v>
      </c>
      <c r="V93">
        <v>5.3358900000000001E-2</v>
      </c>
      <c r="W93">
        <v>4.8799000000000002E-2</v>
      </c>
      <c r="X93">
        <v>4.56091E-2</v>
      </c>
      <c r="Y93">
        <v>4.0339199999999999E-2</v>
      </c>
      <c r="Z93">
        <v>2.61395E-2</v>
      </c>
      <c r="AA93">
        <v>1.85296E-2</v>
      </c>
      <c r="AB93">
        <v>1.14898E-2</v>
      </c>
      <c r="AC93">
        <v>6.6998700000000001E-3</v>
      </c>
      <c r="AD93">
        <v>3.6799300000000001E-3</v>
      </c>
      <c r="AE93">
        <v>1.18998E-3</v>
      </c>
      <c r="AF93">
        <v>7.2998500000000005E-4</v>
      </c>
      <c r="AG93">
        <v>6.5998700000000001E-4</v>
      </c>
      <c r="AH93">
        <v>4.0999199999999997E-4</v>
      </c>
      <c r="AI93">
        <v>2.7999399999999999E-4</v>
      </c>
      <c r="AJ93">
        <v>5.1999000000000001E-4</v>
      </c>
      <c r="AK93">
        <v>1.09998E-4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U93">
        <f t="shared" si="6"/>
        <v>0</v>
      </c>
      <c r="AV93">
        <f t="shared" si="7"/>
        <v>26.461214203387993</v>
      </c>
      <c r="AW93">
        <f t="shared" si="8"/>
        <v>43.713707713317376</v>
      </c>
      <c r="AX93">
        <f t="shared" si="10"/>
        <v>6.3722605996089463</v>
      </c>
      <c r="AY93">
        <f t="shared" si="9"/>
        <v>-10.482454940216538</v>
      </c>
      <c r="AZ93" t="str">
        <f t="shared" si="11"/>
        <v/>
      </c>
    </row>
    <row r="94" spans="1:56" x14ac:dyDescent="0.2">
      <c r="A94">
        <v>2001</v>
      </c>
      <c r="B94" s="2">
        <v>0</v>
      </c>
      <c r="C94" s="2">
        <v>0</v>
      </c>
      <c r="D94" s="2">
        <v>0</v>
      </c>
      <c r="E94" s="2">
        <v>0</v>
      </c>
      <c r="F94" s="2">
        <v>6.0000000000000002E-5</v>
      </c>
      <c r="G94" s="2">
        <v>5.0000000000000002E-5</v>
      </c>
      <c r="H94">
        <v>5.1000000000000004E-3</v>
      </c>
      <c r="I94">
        <v>1.1849999999999999E-2</v>
      </c>
      <c r="J94">
        <v>1.779E-2</v>
      </c>
      <c r="K94">
        <v>3.3590000000000002E-2</v>
      </c>
      <c r="L94">
        <v>5.1380000000000002E-2</v>
      </c>
      <c r="M94">
        <v>6.6290000000000002E-2</v>
      </c>
      <c r="N94">
        <v>7.9509999999999997E-2</v>
      </c>
      <c r="O94">
        <v>7.3700000000000002E-2</v>
      </c>
      <c r="P94">
        <v>7.4690000000000006E-2</v>
      </c>
      <c r="Q94">
        <v>7.8049999999999994E-2</v>
      </c>
      <c r="R94">
        <v>7.1239999999999998E-2</v>
      </c>
      <c r="S94">
        <v>7.5120000000000006E-2</v>
      </c>
      <c r="T94">
        <v>6.7640000000000006E-2</v>
      </c>
      <c r="U94">
        <v>8.455E-2</v>
      </c>
      <c r="V94">
        <v>6.2039999999999998E-2</v>
      </c>
      <c r="W94">
        <v>4.0059999999999998E-2</v>
      </c>
      <c r="X94">
        <v>3.0939999999999999E-2</v>
      </c>
      <c r="Y94">
        <v>2.5590000000000002E-2</v>
      </c>
      <c r="Z94">
        <v>2.1340000000000001E-2</v>
      </c>
      <c r="AA94">
        <v>1.8540000000000001E-2</v>
      </c>
      <c r="AB94">
        <v>3.31E-3</v>
      </c>
      <c r="AC94">
        <v>3.13E-3</v>
      </c>
      <c r="AD94">
        <v>1.24E-3</v>
      </c>
      <c r="AE94">
        <v>1.5200000000000001E-3</v>
      </c>
      <c r="AF94">
        <v>7.6000000000000004E-4</v>
      </c>
      <c r="AG94">
        <v>3.2000000000000003E-4</v>
      </c>
      <c r="AH94">
        <v>1.8000000000000001E-4</v>
      </c>
      <c r="AI94" s="2">
        <v>9.0000000000000006E-5</v>
      </c>
      <c r="AJ94">
        <v>3.3E-4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U94">
        <f t="shared" si="6"/>
        <v>0</v>
      </c>
      <c r="AV94">
        <f t="shared" si="7"/>
        <v>27.088418187151003</v>
      </c>
      <c r="AW94">
        <f t="shared" si="8"/>
        <v>47.203412795076588</v>
      </c>
      <c r="AX94">
        <f t="shared" si="10"/>
        <v>6.8809639642968783</v>
      </c>
      <c r="AY94">
        <f t="shared" si="9"/>
        <v>-10.326639202283703</v>
      </c>
      <c r="AZ94" t="str">
        <f t="shared" si="11"/>
        <v/>
      </c>
    </row>
    <row r="95" spans="1:56" x14ac:dyDescent="0.2">
      <c r="A95">
        <v>2002</v>
      </c>
      <c r="B95" s="2">
        <v>0</v>
      </c>
      <c r="C95" s="2">
        <v>0</v>
      </c>
      <c r="D95" s="2">
        <v>1E-4</v>
      </c>
      <c r="E95" s="2">
        <v>2.1000000000000001E-4</v>
      </c>
      <c r="F95" s="2">
        <v>5.9000000000000003E-4</v>
      </c>
      <c r="G95">
        <v>1.1800000000000001E-3</v>
      </c>
      <c r="H95">
        <v>5.1000000000000004E-4</v>
      </c>
      <c r="I95">
        <v>2.0999999999999999E-3</v>
      </c>
      <c r="J95">
        <v>5.4200000000000003E-3</v>
      </c>
      <c r="K95">
        <v>1.1990000000000001E-2</v>
      </c>
      <c r="L95">
        <v>1.8870000000000001E-2</v>
      </c>
      <c r="M95">
        <v>3.261E-2</v>
      </c>
      <c r="N95">
        <v>4.24E-2</v>
      </c>
      <c r="O95">
        <v>5.5379999999999999E-2</v>
      </c>
      <c r="P95">
        <v>5.9979999999999999E-2</v>
      </c>
      <c r="Q95">
        <v>7.1040000000000006E-2</v>
      </c>
      <c r="R95">
        <v>8.5620000000000002E-2</v>
      </c>
      <c r="S95">
        <v>0.10095</v>
      </c>
      <c r="T95">
        <v>0.11405</v>
      </c>
      <c r="U95">
        <v>0.10002999999999999</v>
      </c>
      <c r="V95">
        <v>8.1860000000000002E-2</v>
      </c>
      <c r="W95">
        <v>6.522E-2</v>
      </c>
      <c r="X95">
        <v>5.91E-2</v>
      </c>
      <c r="Y95">
        <v>3.2379999999999999E-2</v>
      </c>
      <c r="Z95">
        <v>2.35E-2</v>
      </c>
      <c r="AA95">
        <v>1.4160000000000001E-2</v>
      </c>
      <c r="AB95">
        <v>8.9200000000000008E-3</v>
      </c>
      <c r="AC95">
        <v>3.8999999999999998E-3</v>
      </c>
      <c r="AD95">
        <v>3.8300000000000001E-3</v>
      </c>
      <c r="AE95">
        <v>3.15E-3</v>
      </c>
      <c r="AF95">
        <v>6.4999999999999997E-4</v>
      </c>
      <c r="AG95">
        <v>1.3999999999999999E-4</v>
      </c>
      <c r="AH95">
        <v>1.6000000000000001E-4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U95">
        <f t="shared" si="6"/>
        <v>0</v>
      </c>
      <c r="AV95">
        <f t="shared" si="7"/>
        <v>27.484081578333001</v>
      </c>
      <c r="AW95">
        <f t="shared" si="8"/>
        <v>51.090731746146389</v>
      </c>
      <c r="AX95">
        <f t="shared" si="10"/>
        <v>7.4476285344236715</v>
      </c>
      <c r="AY95">
        <f t="shared" si="9"/>
        <v>-10.07099140556212</v>
      </c>
      <c r="AZ95" t="str">
        <f t="shared" si="11"/>
        <v/>
      </c>
    </row>
    <row r="96" spans="1:56" x14ac:dyDescent="0.2">
      <c r="A96">
        <v>2003</v>
      </c>
      <c r="B96" s="2">
        <v>0</v>
      </c>
      <c r="C96" s="2">
        <v>0</v>
      </c>
      <c r="D96" s="2">
        <v>2.0000199999999999E-5</v>
      </c>
      <c r="E96" s="2">
        <v>0</v>
      </c>
      <c r="F96" s="2">
        <v>1.30001E-4</v>
      </c>
      <c r="G96">
        <v>4.10004E-4</v>
      </c>
      <c r="H96">
        <v>3.90004E-4</v>
      </c>
      <c r="I96">
        <v>2.5800300000000001E-3</v>
      </c>
      <c r="J96">
        <v>4.5800499999999996E-3</v>
      </c>
      <c r="K96">
        <v>9.5201000000000001E-3</v>
      </c>
      <c r="L96">
        <v>2.2180200000000001E-2</v>
      </c>
      <c r="M96">
        <v>4.4830399999999999E-2</v>
      </c>
      <c r="N96">
        <v>7.5370800000000002E-2</v>
      </c>
      <c r="O96">
        <v>0.105881</v>
      </c>
      <c r="P96">
        <v>0.13029099999999999</v>
      </c>
      <c r="Q96">
        <v>0.10122100000000001</v>
      </c>
      <c r="R96">
        <v>8.36808E-2</v>
      </c>
      <c r="S96">
        <v>7.8660800000000003E-2</v>
      </c>
      <c r="T96">
        <v>7.4360700000000002E-2</v>
      </c>
      <c r="U96">
        <v>6.1420599999999999E-2</v>
      </c>
      <c r="V96">
        <v>5.2270499999999998E-2</v>
      </c>
      <c r="W96">
        <v>4.52305E-2</v>
      </c>
      <c r="X96">
        <v>4.0440400000000001E-2</v>
      </c>
      <c r="Y96">
        <v>2.5460300000000002E-2</v>
      </c>
      <c r="Z96">
        <v>1.7380199999999998E-2</v>
      </c>
      <c r="AA96">
        <v>8.4200799999999999E-3</v>
      </c>
      <c r="AB96">
        <v>6.2300599999999999E-3</v>
      </c>
      <c r="AC96">
        <v>2.73003E-3</v>
      </c>
      <c r="AD96">
        <v>3.0100299999999999E-3</v>
      </c>
      <c r="AE96">
        <v>1.55002E-3</v>
      </c>
      <c r="AF96">
        <v>7.3000699999999996E-4</v>
      </c>
      <c r="AG96">
        <v>3.90004E-4</v>
      </c>
      <c r="AH96">
        <v>2.1000200000000001E-4</v>
      </c>
      <c r="AI96">
        <v>1.50001E-4</v>
      </c>
      <c r="AJ96">
        <v>2.2000200000000001E-4</v>
      </c>
      <c r="AK96" s="2">
        <v>2.0000199999999999E-5</v>
      </c>
      <c r="AL96" s="2">
        <v>2.0000199999999999E-5</v>
      </c>
      <c r="AM96" s="2">
        <v>1.0000099999999999E-5</v>
      </c>
      <c r="AN96">
        <v>0</v>
      </c>
      <c r="AO96">
        <v>0</v>
      </c>
      <c r="AP96">
        <v>0</v>
      </c>
      <c r="AQ96">
        <v>0</v>
      </c>
      <c r="AR96">
        <v>0</v>
      </c>
      <c r="AU96">
        <f t="shared" si="6"/>
        <v>0</v>
      </c>
      <c r="AV96">
        <f t="shared" si="7"/>
        <v>27.448120786819</v>
      </c>
      <c r="AW96">
        <f t="shared" si="8"/>
        <v>55.074103797064481</v>
      </c>
      <c r="AX96">
        <f t="shared" si="10"/>
        <v>8.0282950141493412</v>
      </c>
      <c r="AY96">
        <f t="shared" si="9"/>
        <v>-9.6872599683416052</v>
      </c>
      <c r="AZ96" t="str">
        <f t="shared" si="11"/>
        <v/>
      </c>
    </row>
    <row r="97" spans="1:52" x14ac:dyDescent="0.2">
      <c r="A97">
        <v>2004</v>
      </c>
      <c r="B97" s="2">
        <v>0</v>
      </c>
      <c r="C97" s="2">
        <v>0</v>
      </c>
      <c r="D97" s="2">
        <v>9.0000000000000006E-5</v>
      </c>
      <c r="E97" s="2">
        <v>1.2999999999999999E-4</v>
      </c>
      <c r="F97" s="2">
        <v>1.4999999999999999E-4</v>
      </c>
      <c r="G97">
        <v>2.9E-4</v>
      </c>
      <c r="H97">
        <v>3.1E-4</v>
      </c>
      <c r="I97">
        <v>1.2600000000000001E-3</v>
      </c>
      <c r="J97">
        <v>1.7799999999999999E-3</v>
      </c>
      <c r="K97">
        <v>3.5799999999999998E-3</v>
      </c>
      <c r="L97">
        <v>5.7200000000000003E-3</v>
      </c>
      <c r="M97">
        <v>1.3899999999999999E-2</v>
      </c>
      <c r="N97">
        <v>1.8589999999999999E-2</v>
      </c>
      <c r="O97">
        <v>2.989E-2</v>
      </c>
      <c r="P97">
        <v>4.0629999999999999E-2</v>
      </c>
      <c r="Q97">
        <v>5.8779999999999999E-2</v>
      </c>
      <c r="R97">
        <v>6.9949999999999998E-2</v>
      </c>
      <c r="S97">
        <v>7.6359999999999997E-2</v>
      </c>
      <c r="T97">
        <v>7.9469999999999999E-2</v>
      </c>
      <c r="U97">
        <v>7.528E-2</v>
      </c>
      <c r="V97">
        <v>7.0349999999999996E-2</v>
      </c>
      <c r="W97">
        <v>9.2590000000000006E-2</v>
      </c>
      <c r="X97">
        <v>8.7489999999999998E-2</v>
      </c>
      <c r="Y97">
        <v>7.263E-2</v>
      </c>
      <c r="Z97">
        <v>5.1819999999999998E-2</v>
      </c>
      <c r="AA97">
        <v>5.0770000000000003E-2</v>
      </c>
      <c r="AB97">
        <v>3.3250000000000002E-2</v>
      </c>
      <c r="AC97">
        <v>2.623E-2</v>
      </c>
      <c r="AD97">
        <v>1.2540000000000001E-2</v>
      </c>
      <c r="AE97">
        <v>8.5299999999999994E-3</v>
      </c>
      <c r="AF97">
        <v>5.1000000000000004E-3</v>
      </c>
      <c r="AG97">
        <v>5.3800000000000002E-3</v>
      </c>
      <c r="AH97">
        <v>2.4499999999999999E-3</v>
      </c>
      <c r="AI97">
        <v>1.83E-3</v>
      </c>
      <c r="AJ97">
        <v>1.3500000000000001E-3</v>
      </c>
      <c r="AK97">
        <v>5.5999999999999995E-4</v>
      </c>
      <c r="AL97">
        <v>4.2000000000000002E-4</v>
      </c>
      <c r="AM97">
        <v>1.3999999999999999E-4</v>
      </c>
      <c r="AN97">
        <v>1.3999999999999999E-4</v>
      </c>
      <c r="AO97">
        <v>2.0000000000000001E-4</v>
      </c>
      <c r="AP97" s="2">
        <v>6.9999999999999994E-5</v>
      </c>
      <c r="AQ97">
        <v>0</v>
      </c>
      <c r="AR97">
        <v>0</v>
      </c>
      <c r="AU97">
        <f t="shared" si="6"/>
        <v>0</v>
      </c>
      <c r="AV97">
        <f t="shared" si="7"/>
        <v>26.321448060279995</v>
      </c>
      <c r="AW97">
        <f t="shared" si="8"/>
        <v>59.209336384712401</v>
      </c>
      <c r="AX97">
        <f t="shared" si="10"/>
        <v>8.6310985983545763</v>
      </c>
      <c r="AY97">
        <f t="shared" si="9"/>
        <v>-8.9593548762150039</v>
      </c>
      <c r="AZ97" t="str">
        <f t="shared" si="11"/>
        <v/>
      </c>
    </row>
    <row r="98" spans="1:52" x14ac:dyDescent="0.2">
      <c r="A98">
        <v>2005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>
        <v>0</v>
      </c>
      <c r="I98">
        <v>7.6000000000000004E-4</v>
      </c>
      <c r="J98">
        <v>7.6000000000000004E-4</v>
      </c>
      <c r="K98">
        <v>1.2700000000000001E-3</v>
      </c>
      <c r="L98">
        <v>1.48E-3</v>
      </c>
      <c r="M98">
        <v>5.8100000000000001E-3</v>
      </c>
      <c r="N98">
        <v>2.1100000000000001E-2</v>
      </c>
      <c r="O98">
        <v>3.031E-2</v>
      </c>
      <c r="P98">
        <v>4.5859999999999998E-2</v>
      </c>
      <c r="Q98">
        <v>5.9159999999999997E-2</v>
      </c>
      <c r="R98">
        <v>9.2719999999999997E-2</v>
      </c>
      <c r="S98">
        <v>0.11169999999999999</v>
      </c>
      <c r="T98">
        <v>0.10709</v>
      </c>
      <c r="U98">
        <v>8.8410000000000002E-2</v>
      </c>
      <c r="V98">
        <v>6.2600000000000003E-2</v>
      </c>
      <c r="W98">
        <v>7.4700000000000003E-2</v>
      </c>
      <c r="X98">
        <v>6.4140000000000003E-2</v>
      </c>
      <c r="Y98">
        <v>6.5600000000000006E-2</v>
      </c>
      <c r="Z98">
        <v>4.4290000000000003E-2</v>
      </c>
      <c r="AA98">
        <v>4.3229999999999998E-2</v>
      </c>
      <c r="AB98">
        <v>3.3169999999999998E-2</v>
      </c>
      <c r="AC98">
        <v>1.9900000000000001E-2</v>
      </c>
      <c r="AD98">
        <v>1.2370000000000001E-2</v>
      </c>
      <c r="AE98">
        <v>7.1399999999999996E-3</v>
      </c>
      <c r="AF98">
        <v>2.0899999999999998E-3</v>
      </c>
      <c r="AG98">
        <v>1.92E-3</v>
      </c>
      <c r="AH98">
        <v>1.1100000000000001E-3</v>
      </c>
      <c r="AI98">
        <v>9.3999999999999997E-4</v>
      </c>
      <c r="AJ98" s="2">
        <v>2.0000000000000002E-5</v>
      </c>
      <c r="AK98" s="2">
        <v>2.0000000000000002E-5</v>
      </c>
      <c r="AL98">
        <v>3.2000000000000003E-4</v>
      </c>
      <c r="AM98" s="2">
        <v>1.0000000000000001E-5</v>
      </c>
      <c r="AN98">
        <v>0</v>
      </c>
      <c r="AO98">
        <v>0</v>
      </c>
      <c r="AP98">
        <v>0</v>
      </c>
      <c r="AQ98">
        <v>0</v>
      </c>
      <c r="AR98">
        <v>0</v>
      </c>
      <c r="AU98">
        <f t="shared" si="6"/>
        <v>0</v>
      </c>
      <c r="AV98">
        <f t="shared" si="7"/>
        <v>24.362194881479997</v>
      </c>
      <c r="AW98">
        <f t="shared" si="8"/>
        <v>55.227669376079689</v>
      </c>
      <c r="AX98">
        <f t="shared" si="10"/>
        <v>8.0506806670670095</v>
      </c>
      <c r="AY98">
        <f t="shared" si="9"/>
        <v>-8.5861824498180166</v>
      </c>
      <c r="AZ98" t="str">
        <f t="shared" si="11"/>
        <v/>
      </c>
    </row>
    <row r="99" spans="1:52" x14ac:dyDescent="0.2">
      <c r="A99">
        <v>2006</v>
      </c>
      <c r="B99" s="2">
        <v>0</v>
      </c>
      <c r="C99" s="2">
        <v>1.2000199999999999E-4</v>
      </c>
      <c r="D99" s="2">
        <v>0</v>
      </c>
      <c r="E99" s="2">
        <v>0</v>
      </c>
      <c r="F99" s="2">
        <v>2.8000600000000002E-4</v>
      </c>
      <c r="G99" s="2">
        <v>0</v>
      </c>
      <c r="H99">
        <v>2.0000399999999999E-4</v>
      </c>
      <c r="I99">
        <v>4.2000799999999998E-4</v>
      </c>
      <c r="J99">
        <v>1.1800199999999999E-3</v>
      </c>
      <c r="K99">
        <v>2.08004E-3</v>
      </c>
      <c r="L99">
        <v>4.2400800000000002E-3</v>
      </c>
      <c r="M99">
        <v>9.8902E-3</v>
      </c>
      <c r="N99">
        <v>1.43003E-2</v>
      </c>
      <c r="O99">
        <v>1.89404E-2</v>
      </c>
      <c r="P99">
        <v>2.2040400000000002E-2</v>
      </c>
      <c r="Q99">
        <v>3.1570599999999997E-2</v>
      </c>
      <c r="R99">
        <v>4.53309E-2</v>
      </c>
      <c r="S99">
        <v>6.2541299999999994E-2</v>
      </c>
      <c r="T99">
        <v>6.0261200000000001E-2</v>
      </c>
      <c r="U99">
        <v>6.4291299999999996E-2</v>
      </c>
      <c r="V99">
        <v>6.6471299999999997E-2</v>
      </c>
      <c r="W99">
        <v>7.1751400000000007E-2</v>
      </c>
      <c r="X99">
        <v>8.6481699999999995E-2</v>
      </c>
      <c r="Y99">
        <v>8.7171700000000005E-2</v>
      </c>
      <c r="Z99">
        <v>8.2791699999999996E-2</v>
      </c>
      <c r="AA99">
        <v>7.8941600000000001E-2</v>
      </c>
      <c r="AB99">
        <v>6.7491300000000004E-2</v>
      </c>
      <c r="AC99">
        <v>5.0451000000000003E-2</v>
      </c>
      <c r="AD99">
        <v>3.43807E-2</v>
      </c>
      <c r="AE99">
        <v>1.7460300000000002E-2</v>
      </c>
      <c r="AF99">
        <v>1.07002E-2</v>
      </c>
      <c r="AG99">
        <v>3.0300599999999998E-3</v>
      </c>
      <c r="AH99">
        <v>2.5100500000000002E-3</v>
      </c>
      <c r="AI99">
        <v>1.8700399999999999E-3</v>
      </c>
      <c r="AJ99">
        <v>5.1000999999999998E-4</v>
      </c>
      <c r="AK99">
        <v>1.3000300000000001E-4</v>
      </c>
      <c r="AL99">
        <v>1.7000300000000001E-4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U99">
        <f t="shared" si="6"/>
        <v>26.332942972599998</v>
      </c>
      <c r="AV99">
        <f t="shared" si="7"/>
        <v>23.557021880370002</v>
      </c>
      <c r="AW99">
        <f t="shared" si="8"/>
        <v>45.590444674689024</v>
      </c>
      <c r="AX99">
        <f t="shared" si="10"/>
        <v>6.6458374161354259</v>
      </c>
      <c r="AY99">
        <f t="shared" si="9"/>
        <v>1.0767930915259722</v>
      </c>
      <c r="AZ99">
        <f t="shared" si="11"/>
        <v>1.0767930915259722</v>
      </c>
    </row>
    <row r="100" spans="1:52" x14ac:dyDescent="0.2">
      <c r="A100">
        <v>2007</v>
      </c>
      <c r="B100" s="2">
        <v>0</v>
      </c>
      <c r="C100" s="2">
        <v>0</v>
      </c>
      <c r="D100" s="2">
        <v>0</v>
      </c>
      <c r="E100" s="2">
        <v>0</v>
      </c>
      <c r="F100" s="2">
        <v>6.8998599999999996E-4</v>
      </c>
      <c r="G100" s="2">
        <v>0</v>
      </c>
      <c r="H100">
        <v>9.5998100000000005E-4</v>
      </c>
      <c r="I100">
        <v>9.7998000000000009E-4</v>
      </c>
      <c r="J100">
        <v>1.9799599999999998E-3</v>
      </c>
      <c r="K100">
        <v>2.9199400000000002E-3</v>
      </c>
      <c r="L100">
        <v>9.1398199999999999E-3</v>
      </c>
      <c r="M100">
        <v>2.0269599999999999E-2</v>
      </c>
      <c r="N100">
        <v>2.0269599999999999E-2</v>
      </c>
      <c r="O100">
        <v>4.7698999999999998E-2</v>
      </c>
      <c r="P100">
        <v>4.3659099999999999E-2</v>
      </c>
      <c r="Q100">
        <v>7.5218499999999994E-2</v>
      </c>
      <c r="R100">
        <v>8.2328399999999996E-2</v>
      </c>
      <c r="S100">
        <v>9.7888000000000003E-2</v>
      </c>
      <c r="T100">
        <v>0.11834799999999999</v>
      </c>
      <c r="U100">
        <v>9.6468100000000001E-2</v>
      </c>
      <c r="V100">
        <v>9.8458000000000004E-2</v>
      </c>
      <c r="W100">
        <v>8.4808300000000003E-2</v>
      </c>
      <c r="X100">
        <v>6.9138599999999995E-2</v>
      </c>
      <c r="Y100">
        <v>4.8448999999999999E-2</v>
      </c>
      <c r="Z100">
        <v>2.4959499999999999E-2</v>
      </c>
      <c r="AA100">
        <v>1.8219599999999999E-2</v>
      </c>
      <c r="AB100">
        <v>1.2149800000000001E-2</v>
      </c>
      <c r="AC100">
        <v>7.8098400000000002E-3</v>
      </c>
      <c r="AD100">
        <v>9.1098199999999994E-3</v>
      </c>
      <c r="AE100">
        <v>3.2799299999999999E-3</v>
      </c>
      <c r="AF100">
        <v>2.20996E-3</v>
      </c>
      <c r="AG100">
        <v>1.9699600000000002E-3</v>
      </c>
      <c r="AH100">
        <v>0</v>
      </c>
      <c r="AI100">
        <v>1.99996E-4</v>
      </c>
      <c r="AJ100">
        <v>4.19992E-4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U100">
        <f t="shared" si="6"/>
        <v>25.800150000000006</v>
      </c>
      <c r="AV100">
        <f t="shared" si="7"/>
        <v>23.395884334979993</v>
      </c>
      <c r="AW100">
        <f t="shared" si="8"/>
        <v>39.32560367602764</v>
      </c>
      <c r="AX100">
        <f t="shared" si="10"/>
        <v>5.7325952880506765</v>
      </c>
      <c r="AY100">
        <f t="shared" si="9"/>
        <v>1.004169007357741</v>
      </c>
      <c r="AZ100">
        <f t="shared" si="11"/>
        <v>1.004169007357741</v>
      </c>
    </row>
    <row r="101" spans="1:52" x14ac:dyDescent="0.2">
      <c r="A101">
        <v>2008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>
        <v>1.8000000000000001E-4</v>
      </c>
      <c r="I101">
        <v>2.1000000000000001E-4</v>
      </c>
      <c r="J101">
        <v>7.5000000000000002E-4</v>
      </c>
      <c r="K101">
        <v>3.46E-3</v>
      </c>
      <c r="L101">
        <v>1.0240000000000001E-2</v>
      </c>
      <c r="M101">
        <v>1.6080000000000001E-2</v>
      </c>
      <c r="N101">
        <v>1.9269999999999999E-2</v>
      </c>
      <c r="O101">
        <v>2.887E-2</v>
      </c>
      <c r="P101">
        <v>4.3099999999999999E-2</v>
      </c>
      <c r="Q101">
        <v>5.4850000000000003E-2</v>
      </c>
      <c r="R101">
        <v>6.966E-2</v>
      </c>
      <c r="S101">
        <v>9.4640000000000002E-2</v>
      </c>
      <c r="T101">
        <v>0.12753999999999999</v>
      </c>
      <c r="U101">
        <v>0.12324</v>
      </c>
      <c r="V101">
        <v>9.5780000000000004E-2</v>
      </c>
      <c r="W101">
        <v>6.9959999999999994E-2</v>
      </c>
      <c r="X101">
        <v>4.6089999999999999E-2</v>
      </c>
      <c r="Y101">
        <v>5.262E-2</v>
      </c>
      <c r="Z101">
        <v>3.9899999999999998E-2</v>
      </c>
      <c r="AA101">
        <v>3.092E-2</v>
      </c>
      <c r="AB101">
        <v>2.1760000000000002E-2</v>
      </c>
      <c r="AC101">
        <v>2.2749999999999999E-2</v>
      </c>
      <c r="AD101">
        <v>1.2619999999999999E-2</v>
      </c>
      <c r="AE101">
        <v>7.9900000000000006E-3</v>
      </c>
      <c r="AF101">
        <v>3.2799999999999999E-3</v>
      </c>
      <c r="AG101">
        <v>1.89E-3</v>
      </c>
      <c r="AH101">
        <v>5.0000000000000001E-4</v>
      </c>
      <c r="AI101">
        <v>1.0200000000000001E-3</v>
      </c>
      <c r="AJ101" s="2">
        <v>9.0000000000000006E-5</v>
      </c>
      <c r="AK101">
        <v>4.8000000000000001E-4</v>
      </c>
      <c r="AL101">
        <v>0</v>
      </c>
      <c r="AM101">
        <v>2.5999999999999998E-4</v>
      </c>
      <c r="AN101">
        <v>0</v>
      </c>
      <c r="AO101">
        <v>0</v>
      </c>
      <c r="AP101">
        <v>0</v>
      </c>
      <c r="AQ101">
        <v>0</v>
      </c>
      <c r="AR101">
        <v>0</v>
      </c>
      <c r="AU101">
        <f t="shared" si="6"/>
        <v>27.43366</v>
      </c>
      <c r="AV101">
        <f t="shared" si="7"/>
        <v>23.163002708769991</v>
      </c>
      <c r="AW101">
        <f t="shared" si="8"/>
        <v>36.728995704394151</v>
      </c>
      <c r="AX101">
        <f t="shared" si="10"/>
        <v>5.3540810064714508</v>
      </c>
      <c r="AY101">
        <f t="shared" si="9"/>
        <v>1.8456623497677473</v>
      </c>
      <c r="AZ101">
        <f t="shared" si="11"/>
        <v>1.8456623497677473</v>
      </c>
    </row>
    <row r="102" spans="1:52" x14ac:dyDescent="0.2">
      <c r="A102">
        <v>2009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1.6000500000000001E-4</v>
      </c>
      <c r="H102">
        <v>0</v>
      </c>
      <c r="I102">
        <v>0</v>
      </c>
      <c r="J102">
        <v>0</v>
      </c>
      <c r="K102">
        <v>2.3000700000000001E-4</v>
      </c>
      <c r="L102">
        <v>2.4000700000000001E-4</v>
      </c>
      <c r="M102">
        <v>1.53005E-3</v>
      </c>
      <c r="N102">
        <v>3.2701000000000002E-3</v>
      </c>
      <c r="O102">
        <v>8.7102599999999992E-3</v>
      </c>
      <c r="P102">
        <v>1.5630499999999999E-2</v>
      </c>
      <c r="Q102">
        <v>3.4390999999999998E-2</v>
      </c>
      <c r="R102">
        <v>6.3711900000000002E-2</v>
      </c>
      <c r="S102">
        <v>9.9703E-2</v>
      </c>
      <c r="T102">
        <v>0.11500299999999999</v>
      </c>
      <c r="U102">
        <v>0.12662399999999999</v>
      </c>
      <c r="V102">
        <v>0.110553</v>
      </c>
      <c r="W102">
        <v>0.100423</v>
      </c>
      <c r="X102">
        <v>7.2762199999999999E-2</v>
      </c>
      <c r="Y102">
        <v>5.7121699999999997E-2</v>
      </c>
      <c r="Z102">
        <v>4.5391399999999998E-2</v>
      </c>
      <c r="AA102">
        <v>4.5131400000000002E-2</v>
      </c>
      <c r="AB102">
        <v>3.1190900000000001E-2</v>
      </c>
      <c r="AC102">
        <v>3.07009E-2</v>
      </c>
      <c r="AD102">
        <v>1.8490599999999999E-2</v>
      </c>
      <c r="AE102">
        <v>1.02503E-2</v>
      </c>
      <c r="AF102">
        <v>4.77014E-3</v>
      </c>
      <c r="AG102">
        <v>1.9100600000000001E-3</v>
      </c>
      <c r="AH102">
        <v>9.1002699999999999E-4</v>
      </c>
      <c r="AI102">
        <v>9.1002699999999999E-4</v>
      </c>
      <c r="AJ102">
        <v>1.00003E-4</v>
      </c>
      <c r="AK102">
        <v>0</v>
      </c>
      <c r="AL102">
        <v>0</v>
      </c>
      <c r="AM102">
        <v>1.8000500000000001E-4</v>
      </c>
      <c r="AN102">
        <v>0</v>
      </c>
      <c r="AO102">
        <v>0</v>
      </c>
      <c r="AP102">
        <v>0</v>
      </c>
      <c r="AQ102">
        <v>0</v>
      </c>
      <c r="AR102">
        <v>0</v>
      </c>
      <c r="AU102">
        <f t="shared" si="6"/>
        <v>26.183173522299999</v>
      </c>
      <c r="AV102">
        <f t="shared" si="7"/>
        <v>24.309234726269995</v>
      </c>
      <c r="AW102">
        <f t="shared" si="8"/>
        <v>35.502190516298811</v>
      </c>
      <c r="AX102">
        <f t="shared" si="10"/>
        <v>5.1752464309473485</v>
      </c>
      <c r="AY102">
        <f t="shared" si="9"/>
        <v>0.82373948749344583</v>
      </c>
      <c r="AZ102">
        <f t="shared" si="11"/>
        <v>0.82373948749344583</v>
      </c>
    </row>
    <row r="103" spans="1:52" x14ac:dyDescent="0.2">
      <c r="A103">
        <v>2010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U103">
        <f t="shared" si="6"/>
        <v>29.801210000000001</v>
      </c>
      <c r="AV103">
        <f t="shared" si="7"/>
        <v>24.90229580035</v>
      </c>
      <c r="AW103">
        <f t="shared" si="8"/>
        <v>38.558107987140943</v>
      </c>
      <c r="AX103">
        <f t="shared" si="10"/>
        <v>5.620715450020545</v>
      </c>
      <c r="AY103">
        <f t="shared" si="9"/>
        <v>2.0663507083004413</v>
      </c>
      <c r="AZ103">
        <f t="shared" si="11"/>
        <v>2.0663507083004413</v>
      </c>
    </row>
    <row r="104" spans="1:52" x14ac:dyDescent="0.2">
      <c r="A104">
        <v>2011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>
        <v>0</v>
      </c>
      <c r="I104">
        <v>0</v>
      </c>
      <c r="J104">
        <v>0</v>
      </c>
      <c r="K104">
        <v>0</v>
      </c>
      <c r="L104">
        <v>1.9599600000000002E-3</v>
      </c>
      <c r="M104">
        <v>3.00994E-3</v>
      </c>
      <c r="N104">
        <v>9.5098100000000005E-3</v>
      </c>
      <c r="O104">
        <v>1.6419699999999999E-2</v>
      </c>
      <c r="P104">
        <v>1.54197E-2</v>
      </c>
      <c r="Q104">
        <v>2.6429500000000002E-2</v>
      </c>
      <c r="R104">
        <v>4.2719100000000003E-2</v>
      </c>
      <c r="S104">
        <v>9.6068100000000003E-2</v>
      </c>
      <c r="T104">
        <v>0.125027</v>
      </c>
      <c r="U104">
        <v>0.13844699999999999</v>
      </c>
      <c r="V104">
        <v>0.117308</v>
      </c>
      <c r="W104">
        <v>9.6248100000000003E-2</v>
      </c>
      <c r="X104">
        <v>6.5418699999999996E-2</v>
      </c>
      <c r="Y104">
        <v>4.7169099999999999E-2</v>
      </c>
      <c r="Z104">
        <v>3.03994E-2</v>
      </c>
      <c r="AA104">
        <v>3.8559200000000002E-2</v>
      </c>
      <c r="AB104">
        <v>3.5329300000000001E-2</v>
      </c>
      <c r="AC104">
        <v>3.4309300000000001E-2</v>
      </c>
      <c r="AD104">
        <v>2.7119500000000001E-2</v>
      </c>
      <c r="AE104">
        <v>1.7799599999999999E-2</v>
      </c>
      <c r="AF104">
        <v>7.9198399999999992E-3</v>
      </c>
      <c r="AG104">
        <v>4.1699199999999997E-3</v>
      </c>
      <c r="AH104">
        <v>1.73997E-3</v>
      </c>
      <c r="AI104">
        <v>6.3998699999999996E-4</v>
      </c>
      <c r="AJ104">
        <v>4.19992E-4</v>
      </c>
      <c r="AK104">
        <v>3.8999199999999998E-4</v>
      </c>
      <c r="AL104" s="2">
        <v>9.9998000000000004E-6</v>
      </c>
      <c r="AM104">
        <v>0</v>
      </c>
      <c r="AN104">
        <v>0</v>
      </c>
      <c r="AO104">
        <v>0</v>
      </c>
      <c r="AP104">
        <v>0</v>
      </c>
      <c r="AQ104" s="2">
        <v>3.9999200000000002E-5</v>
      </c>
      <c r="AR104">
        <v>0</v>
      </c>
      <c r="AU104">
        <f t="shared" si="6"/>
        <v>29.307499999999997</v>
      </c>
      <c r="AV104">
        <f t="shared" si="7"/>
        <v>25.294655831969997</v>
      </c>
      <c r="AW104">
        <f t="shared" si="8"/>
        <v>42.163175984976192</v>
      </c>
      <c r="AX104">
        <f t="shared" si="10"/>
        <v>6.1462355663230595</v>
      </c>
      <c r="AY104">
        <f t="shared" si="9"/>
        <v>1.618630405649625</v>
      </c>
      <c r="AZ104">
        <f t="shared" si="11"/>
        <v>1.618630405649625</v>
      </c>
    </row>
    <row r="105" spans="1:52" x14ac:dyDescent="0.2">
      <c r="A105">
        <v>2012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7.0000700000000002E-5</v>
      </c>
      <c r="H105" s="2">
        <v>7.0000700000000002E-5</v>
      </c>
      <c r="I105" s="2">
        <v>7.0000700000000002E-5</v>
      </c>
      <c r="J105">
        <v>6.1000599999999996E-4</v>
      </c>
      <c r="K105">
        <v>1.01001E-3</v>
      </c>
      <c r="L105">
        <v>1.4800099999999999E-3</v>
      </c>
      <c r="M105">
        <v>3.89004E-3</v>
      </c>
      <c r="N105">
        <v>4.3200399999999998E-3</v>
      </c>
      <c r="O105">
        <v>1.14001E-2</v>
      </c>
      <c r="P105">
        <v>1.3930100000000001E-2</v>
      </c>
      <c r="Q105">
        <v>1.5230199999999999E-2</v>
      </c>
      <c r="R105">
        <v>1.9770200000000002E-2</v>
      </c>
      <c r="S105">
        <v>3.2780299999999998E-2</v>
      </c>
      <c r="T105">
        <v>5.8540599999999998E-2</v>
      </c>
      <c r="U105">
        <v>0.11174099999999999</v>
      </c>
      <c r="V105">
        <v>0.14269100000000001</v>
      </c>
      <c r="W105">
        <v>0.17397199999999999</v>
      </c>
      <c r="X105">
        <v>0.13383100000000001</v>
      </c>
      <c r="Y105">
        <v>7.9840800000000003E-2</v>
      </c>
      <c r="Z105">
        <v>5.5160599999999997E-2</v>
      </c>
      <c r="AA105">
        <v>3.1350299999999998E-2</v>
      </c>
      <c r="AB105">
        <v>3.4790300000000003E-2</v>
      </c>
      <c r="AC105">
        <v>2.6830300000000001E-2</v>
      </c>
      <c r="AD105">
        <v>2.0420199999999999E-2</v>
      </c>
      <c r="AE105">
        <v>1.2660100000000001E-2</v>
      </c>
      <c r="AF105">
        <v>8.6100900000000008E-3</v>
      </c>
      <c r="AG105">
        <v>2.8400299999999999E-3</v>
      </c>
      <c r="AH105">
        <v>1.50001E-3</v>
      </c>
      <c r="AI105">
        <v>4.4000400000000002E-4</v>
      </c>
      <c r="AJ105" s="2">
        <v>6.0000600000000003E-5</v>
      </c>
      <c r="AK105" s="2">
        <v>3.0000300000000001E-5</v>
      </c>
      <c r="AL105">
        <v>0</v>
      </c>
      <c r="AM105" s="2">
        <v>3.0000300000000001E-5</v>
      </c>
      <c r="AN105" s="2">
        <v>3.0000300000000001E-5</v>
      </c>
      <c r="AO105">
        <v>0</v>
      </c>
      <c r="AP105">
        <v>0</v>
      </c>
      <c r="AQ105">
        <v>0</v>
      </c>
      <c r="AR105">
        <v>0</v>
      </c>
      <c r="AU105">
        <f t="shared" si="6"/>
        <v>31.354651218999997</v>
      </c>
      <c r="AV105">
        <f t="shared" si="7"/>
        <v>25.727220331919995</v>
      </c>
      <c r="AW105">
        <f t="shared" si="8"/>
        <v>44.929346890752413</v>
      </c>
      <c r="AX105">
        <f t="shared" si="10"/>
        <v>6.5494674767860657</v>
      </c>
      <c r="AY105">
        <f t="shared" si="9"/>
        <v>2.1989085857840087</v>
      </c>
      <c r="AZ105">
        <f t="shared" si="11"/>
        <v>2.1989085857840087</v>
      </c>
    </row>
    <row r="106" spans="1:52" x14ac:dyDescent="0.2">
      <c r="A106">
        <v>2013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2.4999700000000001E-4</v>
      </c>
      <c r="N106">
        <v>3.3399699999999998E-3</v>
      </c>
      <c r="O106">
        <v>2.41998E-3</v>
      </c>
      <c r="P106">
        <v>8.73991E-3</v>
      </c>
      <c r="Q106">
        <v>4.7099500000000001E-3</v>
      </c>
      <c r="R106">
        <v>1.7349799999999999E-2</v>
      </c>
      <c r="S106">
        <v>3.2159699999999999E-2</v>
      </c>
      <c r="T106">
        <v>4.1799599999999999E-2</v>
      </c>
      <c r="U106">
        <v>6.6119300000000006E-2</v>
      </c>
      <c r="V106">
        <v>6.5589300000000003E-2</v>
      </c>
      <c r="W106">
        <v>0.10918899999999999</v>
      </c>
      <c r="X106">
        <v>0.103939</v>
      </c>
      <c r="Y106">
        <v>0.11079899999999999</v>
      </c>
      <c r="Z106">
        <v>8.33092E-2</v>
      </c>
      <c r="AA106">
        <v>7.9819200000000007E-2</v>
      </c>
      <c r="AB106">
        <v>7.26493E-2</v>
      </c>
      <c r="AC106">
        <v>6.1019400000000001E-2</v>
      </c>
      <c r="AD106">
        <v>4.5159499999999998E-2</v>
      </c>
      <c r="AE106">
        <v>3.1359699999999997E-2</v>
      </c>
      <c r="AF106">
        <v>2.1539800000000001E-2</v>
      </c>
      <c r="AG106">
        <v>1.29099E-2</v>
      </c>
      <c r="AH106">
        <v>7.3599299999999998E-3</v>
      </c>
      <c r="AI106">
        <v>7.6699200000000002E-3</v>
      </c>
      <c r="AJ106">
        <v>3.9999600000000003E-3</v>
      </c>
      <c r="AK106">
        <v>2.6399700000000002E-3</v>
      </c>
      <c r="AL106">
        <v>2.4999699999999998E-3</v>
      </c>
      <c r="AM106">
        <v>1.53998E-3</v>
      </c>
      <c r="AN106">
        <v>0</v>
      </c>
      <c r="AO106">
        <v>0</v>
      </c>
      <c r="AP106">
        <v>1.19999E-4</v>
      </c>
      <c r="AQ106">
        <v>0</v>
      </c>
      <c r="AR106">
        <v>0</v>
      </c>
      <c r="AU106">
        <f t="shared" si="6"/>
        <v>28.384429745999999</v>
      </c>
      <c r="AV106">
        <f t="shared" si="7"/>
        <v>26.477537047726997</v>
      </c>
      <c r="AW106">
        <f t="shared" si="8"/>
        <v>46.592393847884296</v>
      </c>
      <c r="AX106">
        <f t="shared" si="10"/>
        <v>6.7918941469219085</v>
      </c>
      <c r="AY106">
        <f t="shared" si="9"/>
        <v>0.7316962031257408</v>
      </c>
      <c r="AZ106">
        <f t="shared" si="11"/>
        <v>0.7316962031257408</v>
      </c>
    </row>
    <row r="107" spans="1:52" x14ac:dyDescent="0.2">
      <c r="A107">
        <v>2014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>
        <v>0</v>
      </c>
      <c r="I107">
        <v>0</v>
      </c>
      <c r="J107" s="2">
        <v>3.9999200000000002E-5</v>
      </c>
      <c r="K107">
        <v>0</v>
      </c>
      <c r="L107" s="2">
        <v>7.9998400000000003E-5</v>
      </c>
      <c r="M107">
        <v>1.79996E-4</v>
      </c>
      <c r="N107">
        <v>1.50997E-3</v>
      </c>
      <c r="O107">
        <v>2.0899600000000001E-3</v>
      </c>
      <c r="P107">
        <v>4.9499000000000001E-3</v>
      </c>
      <c r="Q107">
        <v>9.4698100000000004E-3</v>
      </c>
      <c r="R107">
        <v>2.1659600000000001E-2</v>
      </c>
      <c r="S107">
        <v>3.3699300000000001E-2</v>
      </c>
      <c r="T107">
        <v>4.9269E-2</v>
      </c>
      <c r="U107">
        <v>7.4458499999999997E-2</v>
      </c>
      <c r="V107">
        <v>0.117078</v>
      </c>
      <c r="W107">
        <v>0.12328799999999999</v>
      </c>
      <c r="X107">
        <v>0.116508</v>
      </c>
      <c r="Y107">
        <v>8.9178199999999999E-2</v>
      </c>
      <c r="Z107">
        <v>8.0178399999999997E-2</v>
      </c>
      <c r="AA107">
        <v>5.92788E-2</v>
      </c>
      <c r="AB107">
        <v>5.28589E-2</v>
      </c>
      <c r="AC107">
        <v>4.9019E-2</v>
      </c>
      <c r="AD107">
        <v>3.9299199999999999E-2</v>
      </c>
      <c r="AE107">
        <v>3.7089299999999999E-2</v>
      </c>
      <c r="AF107">
        <v>1.9169599999999998E-2</v>
      </c>
      <c r="AG107">
        <v>9.7098099999999993E-3</v>
      </c>
      <c r="AH107">
        <v>5.8098799999999999E-3</v>
      </c>
      <c r="AI107">
        <v>2.69995E-3</v>
      </c>
      <c r="AJ107">
        <v>6.5998700000000001E-4</v>
      </c>
      <c r="AK107">
        <v>1.3999699999999999E-4</v>
      </c>
      <c r="AL107">
        <v>5.6998900000000002E-4</v>
      </c>
      <c r="AM107">
        <v>0</v>
      </c>
      <c r="AN107" s="2">
        <v>5.9998799999999999E-5</v>
      </c>
      <c r="AO107">
        <v>0</v>
      </c>
      <c r="AP107">
        <v>0</v>
      </c>
      <c r="AQ107">
        <v>0</v>
      </c>
      <c r="AR107">
        <v>0</v>
      </c>
      <c r="AU107">
        <f t="shared" si="6"/>
        <v>29.0532</v>
      </c>
      <c r="AV107">
        <f t="shared" si="7"/>
        <v>26.972221811519002</v>
      </c>
      <c r="AW107">
        <f t="shared" si="8"/>
        <v>49.907486135088561</v>
      </c>
      <c r="AX107">
        <f t="shared" si="10"/>
        <v>7.275143751470635</v>
      </c>
      <c r="AY107">
        <f t="shared" si="9"/>
        <v>0.77151920056715162</v>
      </c>
      <c r="AZ107">
        <f t="shared" si="11"/>
        <v>0.77151920056715162</v>
      </c>
    </row>
    <row r="108" spans="1:52" x14ac:dyDescent="0.2">
      <c r="A108">
        <v>2015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>
        <v>0</v>
      </c>
      <c r="I108" s="2">
        <v>4.9999500000000001E-5</v>
      </c>
      <c r="J108">
        <v>0</v>
      </c>
      <c r="K108" s="2">
        <v>4.9999500000000001E-5</v>
      </c>
      <c r="L108">
        <v>1.39999E-4</v>
      </c>
      <c r="M108">
        <v>3.3999699999999998E-4</v>
      </c>
      <c r="N108" s="2">
        <v>8.9999099999999997E-5</v>
      </c>
      <c r="O108">
        <v>1.8999800000000001E-4</v>
      </c>
      <c r="P108">
        <v>1.03999E-3</v>
      </c>
      <c r="Q108">
        <v>2.5299699999999999E-3</v>
      </c>
      <c r="R108">
        <v>7.1099300000000004E-3</v>
      </c>
      <c r="S108">
        <v>3.06997E-2</v>
      </c>
      <c r="T108">
        <v>4.4239599999999997E-2</v>
      </c>
      <c r="U108">
        <v>7.3869299999999999E-2</v>
      </c>
      <c r="V108">
        <v>8.7349099999999999E-2</v>
      </c>
      <c r="W108">
        <v>0.111609</v>
      </c>
      <c r="X108">
        <v>0.120959</v>
      </c>
      <c r="Y108">
        <v>0.106449</v>
      </c>
      <c r="Z108">
        <v>8.2259200000000005E-2</v>
      </c>
      <c r="AA108">
        <v>7.5499200000000002E-2</v>
      </c>
      <c r="AB108">
        <v>5.5449400000000003E-2</v>
      </c>
      <c r="AC108">
        <v>6.8609299999999998E-2</v>
      </c>
      <c r="AD108">
        <v>4.6619500000000001E-2</v>
      </c>
      <c r="AE108">
        <v>3.9519600000000002E-2</v>
      </c>
      <c r="AF108">
        <v>2.1809800000000001E-2</v>
      </c>
      <c r="AG108">
        <v>8.5099100000000007E-3</v>
      </c>
      <c r="AH108">
        <v>7.5499199999999999E-3</v>
      </c>
      <c r="AI108">
        <v>4.4499600000000002E-3</v>
      </c>
      <c r="AJ108">
        <v>7.9999200000000002E-4</v>
      </c>
      <c r="AK108">
        <v>2.2099799999999998E-3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U108">
        <f t="shared" si="6"/>
        <v>30.278113999999999</v>
      </c>
      <c r="AV108">
        <f t="shared" si="7"/>
        <v>26.472285062610002</v>
      </c>
      <c r="AW108">
        <f t="shared" si="8"/>
        <v>55.768503775205545</v>
      </c>
      <c r="AX108">
        <f t="shared" si="10"/>
        <v>8.1295195007588248</v>
      </c>
      <c r="AY108">
        <f t="shared" si="9"/>
        <v>1.3348019281885379</v>
      </c>
      <c r="AZ108">
        <f t="shared" si="11"/>
        <v>1.3348019281885379</v>
      </c>
    </row>
    <row r="109" spans="1:52" x14ac:dyDescent="0.2">
      <c r="A109">
        <v>2016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>
        <v>0</v>
      </c>
      <c r="I109">
        <v>0</v>
      </c>
      <c r="J109" s="2">
        <v>8.9998200000000002E-5</v>
      </c>
      <c r="K109">
        <v>3.79992E-4</v>
      </c>
      <c r="L109">
        <v>4.5999099999999998E-4</v>
      </c>
      <c r="M109">
        <v>4.9998999999999996E-4</v>
      </c>
      <c r="N109">
        <v>1.1499800000000001E-3</v>
      </c>
      <c r="O109">
        <v>2.2999499999999998E-3</v>
      </c>
      <c r="P109">
        <v>3.46993E-3</v>
      </c>
      <c r="Q109">
        <v>1.37997E-2</v>
      </c>
      <c r="R109">
        <v>1.4499700000000001E-2</v>
      </c>
      <c r="S109">
        <v>2.2429600000000001E-2</v>
      </c>
      <c r="T109">
        <v>3.6929299999999998E-2</v>
      </c>
      <c r="U109">
        <v>5.3418899999999998E-2</v>
      </c>
      <c r="V109">
        <v>9.7717999999999999E-2</v>
      </c>
      <c r="W109">
        <v>0.11011799999999999</v>
      </c>
      <c r="X109">
        <v>0.14651700000000001</v>
      </c>
      <c r="Y109">
        <v>0.12257800000000001</v>
      </c>
      <c r="Z109">
        <v>0.122588</v>
      </c>
      <c r="AA109">
        <v>8.3608299999999997E-2</v>
      </c>
      <c r="AB109">
        <v>4.5409100000000001E-2</v>
      </c>
      <c r="AC109">
        <v>3.6189300000000001E-2</v>
      </c>
      <c r="AD109">
        <v>3.3319300000000003E-2</v>
      </c>
      <c r="AE109">
        <v>2.6499499999999999E-2</v>
      </c>
      <c r="AF109">
        <v>1.46097E-2</v>
      </c>
      <c r="AG109">
        <v>6.1098799999999998E-3</v>
      </c>
      <c r="AH109">
        <v>2.6299499999999998E-3</v>
      </c>
      <c r="AI109">
        <v>1.88996E-3</v>
      </c>
      <c r="AJ109" s="2">
        <v>7.9998400000000003E-5</v>
      </c>
      <c r="AK109">
        <v>0</v>
      </c>
      <c r="AL109">
        <v>7.0998600000000002E-4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U109">
        <f t="shared" si="6"/>
        <v>0</v>
      </c>
      <c r="AV109">
        <f t="shared" si="7"/>
        <v>26.520089360810001</v>
      </c>
      <c r="AW109">
        <f t="shared" si="8"/>
        <v>55.715603643872214</v>
      </c>
      <c r="AX109">
        <f t="shared" si="10"/>
        <v>8.1218081113516352</v>
      </c>
      <c r="AY109">
        <f t="shared" si="9"/>
        <v>-9.3056908584551365</v>
      </c>
      <c r="AZ109" t="str">
        <f t="shared" si="11"/>
        <v/>
      </c>
    </row>
    <row r="110" spans="1:52" x14ac:dyDescent="0.2">
      <c r="A110">
        <v>2017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>
        <v>0</v>
      </c>
      <c r="I110">
        <v>0</v>
      </c>
      <c r="J110">
        <v>6.5998700000000001E-4</v>
      </c>
      <c r="K110">
        <v>3.5999300000000002E-4</v>
      </c>
      <c r="L110">
        <v>0</v>
      </c>
      <c r="M110">
        <v>7.3998499999999997E-4</v>
      </c>
      <c r="N110">
        <v>7.1998600000000004E-4</v>
      </c>
      <c r="O110">
        <v>2.0899600000000001E-3</v>
      </c>
      <c r="P110">
        <v>3.0899399999999998E-3</v>
      </c>
      <c r="Q110">
        <v>7.7198500000000003E-3</v>
      </c>
      <c r="R110">
        <v>1.4659699999999999E-2</v>
      </c>
      <c r="S110">
        <v>1.7899600000000002E-2</v>
      </c>
      <c r="T110">
        <v>2.3979500000000001E-2</v>
      </c>
      <c r="U110">
        <v>3.1839399999999997E-2</v>
      </c>
      <c r="V110">
        <v>5.4248900000000003E-2</v>
      </c>
      <c r="W110">
        <v>5.6288900000000003E-2</v>
      </c>
      <c r="X110">
        <v>8.1618399999999994E-2</v>
      </c>
      <c r="Y110">
        <v>9.5618099999999998E-2</v>
      </c>
      <c r="Z110">
        <v>0.11856800000000001</v>
      </c>
      <c r="AA110">
        <v>0.104028</v>
      </c>
      <c r="AB110">
        <v>0.104028</v>
      </c>
      <c r="AC110">
        <v>6.6598699999999997E-2</v>
      </c>
      <c r="AD110">
        <v>7.8198400000000001E-2</v>
      </c>
      <c r="AE110">
        <v>4.7829000000000003E-2</v>
      </c>
      <c r="AF110">
        <v>4.4649099999999997E-2</v>
      </c>
      <c r="AG110">
        <v>2.5229499999999998E-2</v>
      </c>
      <c r="AH110">
        <v>1.10498E-2</v>
      </c>
      <c r="AI110">
        <v>6.2898700000000004E-3</v>
      </c>
      <c r="AJ110">
        <v>1.4399700000000001E-3</v>
      </c>
      <c r="AK110">
        <v>5.5998899999999999E-4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U110">
        <f t="shared" si="6"/>
        <v>30.369314898999999</v>
      </c>
      <c r="AV110">
        <f t="shared" si="7"/>
        <v>26.941107174791004</v>
      </c>
      <c r="AW110">
        <f t="shared" si="8"/>
        <v>54.51037912420486</v>
      </c>
      <c r="AX110">
        <f t="shared" si="10"/>
        <v>7.9461194058607667</v>
      </c>
      <c r="AY110">
        <f t="shared" si="9"/>
        <v>1.2161568369766755</v>
      </c>
      <c r="AZ110">
        <f t="shared" si="11"/>
        <v>1.2161568369766755</v>
      </c>
    </row>
    <row r="111" spans="1:52" x14ac:dyDescent="0.2">
      <c r="A111">
        <v>2018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1.5641400000000001E-3</v>
      </c>
      <c r="I111">
        <v>1.17311E-3</v>
      </c>
      <c r="J111">
        <v>2.4565099999999999E-3</v>
      </c>
      <c r="K111">
        <v>3.2887200000000002E-3</v>
      </c>
      <c r="L111">
        <v>8.1415800000000007E-3</v>
      </c>
      <c r="M111">
        <v>1.7265800000000001E-2</v>
      </c>
      <c r="N111">
        <v>1.8418799999999999E-2</v>
      </c>
      <c r="O111">
        <v>2.8695999999999999E-2</v>
      </c>
      <c r="P111">
        <v>3.0811700000000001E-2</v>
      </c>
      <c r="Q111">
        <v>4.9190400000000002E-2</v>
      </c>
      <c r="R111">
        <v>5.1055299999999998E-2</v>
      </c>
      <c r="S111">
        <v>5.1957700000000002E-2</v>
      </c>
      <c r="T111">
        <v>5.7432200000000003E-2</v>
      </c>
      <c r="U111">
        <v>7.7635700000000002E-2</v>
      </c>
      <c r="V111">
        <v>5.8996300000000002E-2</v>
      </c>
      <c r="W111">
        <v>8.2869600000000002E-2</v>
      </c>
      <c r="X111">
        <v>9.6295199999999997E-2</v>
      </c>
      <c r="Y111">
        <v>7.5670500000000002E-2</v>
      </c>
      <c r="Z111">
        <v>5.08447E-2</v>
      </c>
      <c r="AA111">
        <v>5.6289199999999998E-2</v>
      </c>
      <c r="AB111">
        <v>5.6469600000000002E-2</v>
      </c>
      <c r="AC111">
        <v>3.0440700000000001E-2</v>
      </c>
      <c r="AD111">
        <v>2.6600499999999999E-2</v>
      </c>
      <c r="AE111">
        <v>2.1577200000000001E-2</v>
      </c>
      <c r="AF111">
        <v>1.44884E-2</v>
      </c>
      <c r="AG111">
        <v>1.55713E-2</v>
      </c>
      <c r="AH111">
        <v>6.7278299999999997E-3</v>
      </c>
      <c r="AI111">
        <v>6.0961499999999998E-3</v>
      </c>
      <c r="AJ111">
        <v>1.07284E-3</v>
      </c>
      <c r="AK111">
        <v>5.5146100000000005E-4</v>
      </c>
      <c r="AL111" s="2">
        <v>4.0106299999999999E-5</v>
      </c>
      <c r="AM111">
        <v>1.5039900000000001E-4</v>
      </c>
      <c r="AN111" s="2">
        <v>8.0212599999999998E-5</v>
      </c>
      <c r="AO111" s="2">
        <v>8.0212599999999998E-5</v>
      </c>
      <c r="AP111">
        <v>0</v>
      </c>
      <c r="AQ111">
        <v>0</v>
      </c>
      <c r="AR111">
        <v>0</v>
      </c>
      <c r="AU111">
        <f t="shared" si="6"/>
        <v>31.12427124200001</v>
      </c>
      <c r="AV111">
        <f t="shared" si="7"/>
        <v>26.93547637935</v>
      </c>
      <c r="AW111">
        <f t="shared" si="8"/>
        <v>56.244032298898333</v>
      </c>
      <c r="AX111">
        <f t="shared" si="10"/>
        <v>8.1988385275361999</v>
      </c>
      <c r="AY111">
        <f t="shared" si="9"/>
        <v>1.4628942254395731</v>
      </c>
      <c r="AZ111">
        <f t="shared" si="11"/>
        <v>1.4628942254395731</v>
      </c>
    </row>
    <row r="112" spans="1:52" x14ac:dyDescent="0.2">
      <c r="A112">
        <v>2019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>
        <v>0</v>
      </c>
      <c r="J112">
        <v>1.9699800000000001E-3</v>
      </c>
      <c r="K112">
        <v>1.31599E-2</v>
      </c>
      <c r="L112">
        <v>2.1419799999999999E-2</v>
      </c>
      <c r="M112">
        <v>1.8219800000000001E-2</v>
      </c>
      <c r="N112">
        <v>3.9339600000000002E-2</v>
      </c>
      <c r="O112">
        <v>4.5109499999999997E-2</v>
      </c>
      <c r="P112">
        <v>4.4789599999999999E-2</v>
      </c>
      <c r="Q112">
        <v>5.2409499999999998E-2</v>
      </c>
      <c r="R112">
        <v>8.1909200000000001E-2</v>
      </c>
      <c r="S112">
        <v>8.6619100000000004E-2</v>
      </c>
      <c r="T112">
        <v>9.4799099999999997E-2</v>
      </c>
      <c r="U112">
        <v>8.2079200000000005E-2</v>
      </c>
      <c r="V112">
        <v>6.2769400000000003E-2</v>
      </c>
      <c r="W112">
        <v>6.1279399999999998E-2</v>
      </c>
      <c r="X112">
        <v>4.3339599999999999E-2</v>
      </c>
      <c r="Y112">
        <v>4.2999599999999999E-2</v>
      </c>
      <c r="Z112">
        <v>4.0019600000000002E-2</v>
      </c>
      <c r="AA112">
        <v>3.4279700000000003E-2</v>
      </c>
      <c r="AB112">
        <v>3.4059699999999998E-2</v>
      </c>
      <c r="AC112">
        <v>3.1679699999999998E-2</v>
      </c>
      <c r="AD112">
        <v>2.4309799999999999E-2</v>
      </c>
      <c r="AE112">
        <v>1.4419899999999999E-2</v>
      </c>
      <c r="AF112">
        <v>1.46099E-2</v>
      </c>
      <c r="AG112">
        <v>4.9699499999999999E-3</v>
      </c>
      <c r="AH112">
        <v>3.0199699999999999E-3</v>
      </c>
      <c r="AI112">
        <v>3.3799699999999999E-3</v>
      </c>
      <c r="AJ112">
        <v>1.75998E-3</v>
      </c>
      <c r="AK112">
        <v>3.1999699999999998E-4</v>
      </c>
      <c r="AL112">
        <v>3.8999599999999998E-4</v>
      </c>
      <c r="AM112">
        <v>5.6999399999999999E-4</v>
      </c>
      <c r="AN112">
        <v>0</v>
      </c>
      <c r="AO112">
        <v>0</v>
      </c>
      <c r="AP112">
        <v>0</v>
      </c>
      <c r="AQ112">
        <v>0</v>
      </c>
      <c r="AR112">
        <v>0</v>
      </c>
      <c r="AU112">
        <f t="shared" si="6"/>
        <v>33.160466347000011</v>
      </c>
      <c r="AV112">
        <f t="shared" si="7"/>
        <v>27.203318051229996</v>
      </c>
      <c r="AW112">
        <f t="shared" si="8"/>
        <v>56.57411348045423</v>
      </c>
      <c r="AX112">
        <f t="shared" si="10"/>
        <v>8.2469553178504711</v>
      </c>
      <c r="AY112">
        <f t="shared" si="9"/>
        <v>2.0743956386648468</v>
      </c>
      <c r="AZ112">
        <f t="shared" si="11"/>
        <v>2.0743956386648468</v>
      </c>
    </row>
    <row r="113" spans="1:52" x14ac:dyDescent="0.2">
      <c r="A113">
        <v>2020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1.5200000000000001E-3</v>
      </c>
      <c r="O113">
        <v>1.82E-3</v>
      </c>
      <c r="P113">
        <v>3.2399999999999998E-3</v>
      </c>
      <c r="Q113">
        <v>1.934E-2</v>
      </c>
      <c r="R113">
        <v>3.1150000000000001E-2</v>
      </c>
      <c r="S113">
        <v>3.6499999999999998E-2</v>
      </c>
      <c r="T113">
        <v>7.8520000000000006E-2</v>
      </c>
      <c r="U113">
        <v>0.10764</v>
      </c>
      <c r="V113">
        <v>0.14166000000000001</v>
      </c>
      <c r="W113">
        <v>0.13641</v>
      </c>
      <c r="X113">
        <v>0.12712000000000001</v>
      </c>
      <c r="Y113">
        <v>0.10167</v>
      </c>
      <c r="Z113">
        <v>8.0250000000000002E-2</v>
      </c>
      <c r="AA113">
        <v>3.8240000000000003E-2</v>
      </c>
      <c r="AB113">
        <v>5.9220000000000002E-2</v>
      </c>
      <c r="AC113">
        <v>1.721E-2</v>
      </c>
      <c r="AD113">
        <v>7.5199999999999998E-3</v>
      </c>
      <c r="AE113">
        <v>2.16E-3</v>
      </c>
      <c r="AF113">
        <v>6.6600000000000001E-3</v>
      </c>
      <c r="AG113">
        <v>1.23E-3</v>
      </c>
      <c r="AH113">
        <v>6.9999999999999999E-4</v>
      </c>
      <c r="AI113">
        <v>2.2000000000000001E-4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U113">
        <f t="shared" si="6"/>
        <v>32.506931989000009</v>
      </c>
      <c r="AV113">
        <f t="shared" si="7"/>
        <v>27.531104538828998</v>
      </c>
      <c r="AW113">
        <f t="shared" si="8"/>
        <v>57.252091527169569</v>
      </c>
      <c r="AX113">
        <f t="shared" si="10"/>
        <v>8.3457859369051839</v>
      </c>
      <c r="AY113">
        <f t="shared" si="9"/>
        <v>1.7223907761035027</v>
      </c>
      <c r="AZ113">
        <f t="shared" si="11"/>
        <v>1.7223907761035027</v>
      </c>
    </row>
    <row r="114" spans="1:52" x14ac:dyDescent="0.2"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U114">
        <f t="shared" si="6"/>
        <v>33.116029101200006</v>
      </c>
      <c r="AV114">
        <f t="shared" si="7"/>
        <v>27.508400171420003</v>
      </c>
      <c r="AW114">
        <f t="shared" si="8"/>
        <v>59.246160032839953</v>
      </c>
      <c r="AX114">
        <f t="shared" si="10"/>
        <v>8.6364664770903712</v>
      </c>
      <c r="AY114">
        <f t="shared" si="9"/>
        <v>1.9081443326863246</v>
      </c>
      <c r="AZ114">
        <f t="shared" si="11"/>
        <v>1.9081443326863246</v>
      </c>
    </row>
    <row r="115" spans="1:52" x14ac:dyDescent="0.2">
      <c r="A115" t="s">
        <v>58</v>
      </c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U115">
        <f t="shared" si="6"/>
        <v>32.610011201200017</v>
      </c>
      <c r="AV115">
        <f t="shared" si="7"/>
        <v>27.144223080390002</v>
      </c>
      <c r="AW115">
        <f t="shared" si="8"/>
        <v>60.926916147912834</v>
      </c>
      <c r="AX115">
        <f t="shared" si="10"/>
        <v>8.8814746571301502</v>
      </c>
      <c r="AY115">
        <f t="shared" si="9"/>
        <v>1.8340461177939942</v>
      </c>
      <c r="AZ115">
        <f t="shared" si="11"/>
        <v>1.8340461177939942</v>
      </c>
    </row>
    <row r="116" spans="1:52" x14ac:dyDescent="0.2">
      <c r="A116">
        <v>1987</v>
      </c>
      <c r="B116" s="103">
        <v>2.2789799999999999E-7</v>
      </c>
      <c r="C116" s="103">
        <v>5.0975400000000002E-6</v>
      </c>
      <c r="D116" s="103">
        <v>7.5152699999999996E-5</v>
      </c>
      <c r="E116" s="103">
        <v>7.3098399999999995E-4</v>
      </c>
      <c r="F116" s="103">
        <v>4.6953799999999999E-3</v>
      </c>
      <c r="G116" s="103">
        <v>1.99387E-2</v>
      </c>
      <c r="H116" s="103">
        <v>5.6058499999999997E-2</v>
      </c>
      <c r="I116" s="102">
        <v>0.104688</v>
      </c>
      <c r="J116" s="102">
        <v>0.131129</v>
      </c>
      <c r="K116" s="102">
        <v>0.114264</v>
      </c>
      <c r="L116" s="102">
        <v>7.9175999999999996E-2</v>
      </c>
      <c r="M116" s="102">
        <v>5.9635199999999999E-2</v>
      </c>
      <c r="N116" s="102">
        <v>5.7457899999999999E-2</v>
      </c>
      <c r="O116" s="102">
        <v>5.6758599999999999E-2</v>
      </c>
      <c r="P116" s="102">
        <v>5.0248800000000003E-2</v>
      </c>
      <c r="Q116" s="102">
        <v>4.1527500000000002E-2</v>
      </c>
      <c r="R116" s="102">
        <v>3.4910499999999997E-2</v>
      </c>
      <c r="S116" s="102">
        <v>3.05811E-2</v>
      </c>
      <c r="T116" s="102">
        <v>2.6945500000000001E-2</v>
      </c>
      <c r="U116" s="102">
        <v>2.3340900000000001E-2</v>
      </c>
      <c r="V116" s="102">
        <v>1.9992900000000001E-2</v>
      </c>
      <c r="W116" s="102">
        <v>1.7083500000000001E-2</v>
      </c>
      <c r="X116" s="102">
        <v>1.45357E-2</v>
      </c>
      <c r="Y116" s="102">
        <v>1.22416E-2</v>
      </c>
      <c r="Z116" s="102">
        <v>1.01688E-2</v>
      </c>
      <c r="AA116" s="102">
        <v>8.3189400000000004E-3</v>
      </c>
      <c r="AB116" s="102">
        <v>6.6887600000000002E-3</v>
      </c>
      <c r="AC116" s="102">
        <v>5.2703999999999997E-3</v>
      </c>
      <c r="AD116" s="102">
        <v>4.05682E-3</v>
      </c>
      <c r="AE116" s="103">
        <v>3.0404500000000001E-3</v>
      </c>
      <c r="AF116" s="103">
        <v>2.21075E-3</v>
      </c>
      <c r="AG116" s="103">
        <v>1.5533599999999999E-3</v>
      </c>
      <c r="AH116" s="103">
        <v>1.05028E-3</v>
      </c>
      <c r="AI116" s="103">
        <v>6.8041200000000003E-4</v>
      </c>
      <c r="AJ116" s="103">
        <v>4.2055899999999998E-4</v>
      </c>
      <c r="AK116" s="103">
        <v>2.4699900000000002E-4</v>
      </c>
      <c r="AL116" s="103">
        <v>1.37317E-4</v>
      </c>
      <c r="AM116" s="103">
        <v>7.2010799999999998E-5</v>
      </c>
      <c r="AN116" s="103">
        <v>3.55112E-5</v>
      </c>
      <c r="AO116" s="103">
        <v>1.64223E-5</v>
      </c>
      <c r="AP116" s="103">
        <v>7.1049100000000002E-6</v>
      </c>
      <c r="AQ116" s="103">
        <v>2.8697299999999998E-6</v>
      </c>
      <c r="AR116" s="103">
        <v>1.08019E-6</v>
      </c>
      <c r="AU116">
        <f t="shared" si="6"/>
        <v>34.325951695000008</v>
      </c>
      <c r="AV116">
        <f t="shared" si="7"/>
        <v>26.994954362619996</v>
      </c>
      <c r="AW116">
        <f t="shared" si="8"/>
        <v>60.263402969903495</v>
      </c>
      <c r="AX116">
        <f t="shared" si="10"/>
        <v>8.784752619519459</v>
      </c>
      <c r="AY116">
        <f t="shared" si="9"/>
        <v>2.4734224217713097</v>
      </c>
      <c r="AZ116">
        <f t="shared" si="11"/>
        <v>2.4734224217713097</v>
      </c>
    </row>
    <row r="117" spans="1:52" x14ac:dyDescent="0.2">
      <c r="A117">
        <v>1988</v>
      </c>
      <c r="B117" s="103">
        <v>1.6749800000000001E-7</v>
      </c>
      <c r="C117" s="103">
        <v>3.7466100000000001E-6</v>
      </c>
      <c r="D117" s="103">
        <v>5.5239099999999998E-5</v>
      </c>
      <c r="E117" s="103">
        <v>5.3735800000000004E-4</v>
      </c>
      <c r="F117" s="103">
        <v>3.4525799999999998E-3</v>
      </c>
      <c r="G117" s="103">
        <v>1.46705E-2</v>
      </c>
      <c r="H117" s="103">
        <v>4.13151E-2</v>
      </c>
      <c r="I117" s="102">
        <v>7.7525800000000006E-2</v>
      </c>
      <c r="J117" s="102">
        <v>9.8606299999999994E-2</v>
      </c>
      <c r="K117" s="102">
        <v>9.0440000000000006E-2</v>
      </c>
      <c r="L117" s="102">
        <v>7.2484599999999996E-2</v>
      </c>
      <c r="M117" s="102">
        <v>6.8160700000000005E-2</v>
      </c>
      <c r="N117" s="102">
        <v>7.4454699999999999E-2</v>
      </c>
      <c r="O117" s="102">
        <v>7.5713600000000006E-2</v>
      </c>
      <c r="P117" s="102">
        <v>6.6957000000000003E-2</v>
      </c>
      <c r="Q117" s="102">
        <v>5.4720199999999997E-2</v>
      </c>
      <c r="R117" s="102">
        <v>4.5191799999999997E-2</v>
      </c>
      <c r="S117" s="102">
        <v>3.8718799999999998E-2</v>
      </c>
      <c r="T117" s="102">
        <v>3.3217999999999998E-2</v>
      </c>
      <c r="U117" s="102">
        <v>2.7865500000000001E-2</v>
      </c>
      <c r="V117" s="102">
        <v>2.3036299999999999E-2</v>
      </c>
      <c r="W117" s="102">
        <v>1.90197E-2</v>
      </c>
      <c r="X117" s="102">
        <v>1.57073E-2</v>
      </c>
      <c r="Y117" s="102">
        <v>1.29093E-2</v>
      </c>
      <c r="Z117" s="102">
        <v>1.0524499999999999E-2</v>
      </c>
      <c r="AA117" s="102">
        <v>8.5011099999999992E-3</v>
      </c>
      <c r="AB117" s="102">
        <v>6.7893199999999997E-3</v>
      </c>
      <c r="AC117" s="102">
        <v>5.3425599999999997E-3</v>
      </c>
      <c r="AD117" s="102">
        <v>4.1259000000000001E-3</v>
      </c>
      <c r="AE117" s="102">
        <v>3.1144599999999999E-3</v>
      </c>
      <c r="AF117" s="103">
        <v>2.2883600000000001E-3</v>
      </c>
      <c r="AG117" s="103">
        <v>1.6293799999999999E-3</v>
      </c>
      <c r="AH117" s="103">
        <v>1.1190799999999999E-3</v>
      </c>
      <c r="AI117" s="103">
        <v>7.3788E-4</v>
      </c>
      <c r="AJ117" s="103">
        <v>4.6489600000000002E-4</v>
      </c>
      <c r="AK117" s="103">
        <v>2.7861100000000001E-4</v>
      </c>
      <c r="AL117" s="103">
        <v>1.5814599999999999E-4</v>
      </c>
      <c r="AM117" s="103">
        <v>8.4690299999999998E-5</v>
      </c>
      <c r="AN117" s="103">
        <v>4.2639299999999997E-5</v>
      </c>
      <c r="AO117" s="103">
        <v>2.01213E-5</v>
      </c>
      <c r="AP117" s="103">
        <v>8.8760400000000005E-6</v>
      </c>
      <c r="AQ117" s="103">
        <v>3.6519000000000001E-6</v>
      </c>
      <c r="AR117" s="103">
        <v>1.3986799999999999E-6</v>
      </c>
      <c r="AU117">
        <f t="shared" si="6"/>
        <v>30.780560550000001</v>
      </c>
      <c r="AV117">
        <f t="shared" si="7"/>
        <v>27.052190473210008</v>
      </c>
      <c r="AW117">
        <f t="shared" si="8"/>
        <v>59.057447460335652</v>
      </c>
      <c r="AX117">
        <f t="shared" si="10"/>
        <v>8.6089573557340593</v>
      </c>
      <c r="AY117">
        <f t="shared" si="9"/>
        <v>1.2707020643648896</v>
      </c>
      <c r="AZ117">
        <f t="shared" si="11"/>
        <v>1.2707020643648896</v>
      </c>
    </row>
    <row r="118" spans="1:52" x14ac:dyDescent="0.2">
      <c r="A118">
        <v>1989</v>
      </c>
      <c r="B118" s="103">
        <v>1.51871E-7</v>
      </c>
      <c r="C118" s="103">
        <v>3.3970299999999998E-6</v>
      </c>
      <c r="D118" s="103">
        <v>5.0083899999999997E-5</v>
      </c>
      <c r="E118" s="103">
        <v>4.8718699999999998E-4</v>
      </c>
      <c r="F118" s="103">
        <v>3.12992E-3</v>
      </c>
      <c r="G118" s="103">
        <v>1.32964E-2</v>
      </c>
      <c r="H118" s="103">
        <v>3.7422700000000003E-2</v>
      </c>
      <c r="I118" s="102">
        <v>7.0100800000000005E-2</v>
      </c>
      <c r="J118" s="102">
        <v>8.8680300000000004E-2</v>
      </c>
      <c r="K118" s="102">
        <v>7.9941399999999996E-2</v>
      </c>
      <c r="L118" s="102">
        <v>6.1340600000000002E-2</v>
      </c>
      <c r="M118" s="102">
        <v>5.4940799999999998E-2</v>
      </c>
      <c r="N118" s="102">
        <v>6.0036300000000001E-2</v>
      </c>
      <c r="O118" s="102">
        <v>6.4258899999999994E-2</v>
      </c>
      <c r="P118" s="102">
        <v>6.2780199999999994E-2</v>
      </c>
      <c r="Q118" s="102">
        <v>5.8955899999999999E-2</v>
      </c>
      <c r="R118" s="102">
        <v>5.5527800000000002E-2</v>
      </c>
      <c r="S118" s="102">
        <v>5.15358E-2</v>
      </c>
      <c r="T118" s="102">
        <v>4.56675E-2</v>
      </c>
      <c r="U118" s="102">
        <v>3.8582199999999997E-2</v>
      </c>
      <c r="V118" s="102">
        <v>3.1761200000000003E-2</v>
      </c>
      <c r="W118" s="102">
        <v>2.59542E-2</v>
      </c>
      <c r="X118" s="102">
        <v>2.1126900000000001E-2</v>
      </c>
      <c r="Y118" s="102">
        <v>1.70698E-2</v>
      </c>
      <c r="Z118" s="102">
        <v>1.3669799999999999E-2</v>
      </c>
      <c r="AA118" s="102">
        <v>1.08588E-2</v>
      </c>
      <c r="AB118" s="102">
        <v>8.5536099999999997E-3</v>
      </c>
      <c r="AC118" s="102">
        <v>6.6654100000000001E-3</v>
      </c>
      <c r="AD118" s="102">
        <v>5.1200799999999999E-3</v>
      </c>
      <c r="AE118" s="102">
        <v>3.8610900000000002E-3</v>
      </c>
      <c r="AF118" s="102">
        <v>2.84513E-3</v>
      </c>
      <c r="AG118" s="103">
        <v>2.0380400000000001E-3</v>
      </c>
      <c r="AH118" s="103">
        <v>1.4114900000000001E-3</v>
      </c>
      <c r="AI118" s="103">
        <v>9.3995600000000004E-4</v>
      </c>
      <c r="AJ118" s="103">
        <v>5.9864499999999997E-4</v>
      </c>
      <c r="AK118" s="103">
        <v>3.6279299999999998E-4</v>
      </c>
      <c r="AL118" s="103">
        <v>2.0823E-4</v>
      </c>
      <c r="AM118" s="103">
        <v>1.12719E-4</v>
      </c>
      <c r="AN118" s="103">
        <v>5.7334899999999999E-5</v>
      </c>
      <c r="AO118" s="103">
        <v>2.7316499999999998E-5</v>
      </c>
      <c r="AP118" s="103">
        <v>1.21574E-5</v>
      </c>
      <c r="AQ118" s="103">
        <v>5.0427900000000004E-6</v>
      </c>
      <c r="AR118" s="103">
        <v>1.94575E-6</v>
      </c>
      <c r="AU118">
        <f t="shared" si="6"/>
        <v>29.118123459000007</v>
      </c>
      <c r="AV118">
        <f t="shared" si="7"/>
        <v>27.355591448479</v>
      </c>
      <c r="AW118">
        <f t="shared" si="8"/>
        <v>58.076879739322294</v>
      </c>
      <c r="AX118">
        <f t="shared" si="10"/>
        <v>8.4660174547117037</v>
      </c>
      <c r="AY118">
        <f t="shared" si="9"/>
        <v>0.60575559406835899</v>
      </c>
      <c r="AZ118">
        <f t="shared" si="11"/>
        <v>0.60575559406835899</v>
      </c>
    </row>
    <row r="119" spans="1:52" x14ac:dyDescent="0.2">
      <c r="A119">
        <v>1990</v>
      </c>
      <c r="B119" s="103">
        <v>1.3969700000000001E-7</v>
      </c>
      <c r="C119" s="103">
        <v>3.1247299999999999E-6</v>
      </c>
      <c r="D119" s="103">
        <v>4.6069400000000003E-5</v>
      </c>
      <c r="E119" s="103">
        <v>4.4813900000000001E-4</v>
      </c>
      <c r="F119" s="103">
        <v>2.8790899999999999E-3</v>
      </c>
      <c r="G119" s="103">
        <v>1.2231199999999999E-2</v>
      </c>
      <c r="H119" s="103">
        <v>3.4427100000000002E-2</v>
      </c>
      <c r="I119" s="102">
        <v>6.4502400000000001E-2</v>
      </c>
      <c r="J119" s="102">
        <v>8.1648999999999999E-2</v>
      </c>
      <c r="K119" s="102">
        <v>7.3744199999999996E-2</v>
      </c>
      <c r="L119" s="102">
        <v>5.6838800000000002E-2</v>
      </c>
      <c r="M119" s="102">
        <v>5.1078899999999997E-2</v>
      </c>
      <c r="N119" s="102">
        <v>5.5526100000000002E-2</v>
      </c>
      <c r="O119" s="102">
        <v>5.8628199999999998E-2</v>
      </c>
      <c r="P119" s="102">
        <v>5.6252099999999999E-2</v>
      </c>
      <c r="Q119" s="102">
        <v>5.23309E-2</v>
      </c>
      <c r="R119" s="102">
        <v>5.0279400000000002E-2</v>
      </c>
      <c r="S119" s="102">
        <v>4.9432999999999998E-2</v>
      </c>
      <c r="T119" s="102">
        <v>4.7809699999999997E-2</v>
      </c>
      <c r="U119" s="102">
        <v>4.4672799999999999E-2</v>
      </c>
      <c r="V119" s="102">
        <v>4.0306700000000001E-2</v>
      </c>
      <c r="W119" s="102">
        <v>3.5133600000000001E-2</v>
      </c>
      <c r="X119" s="102">
        <v>2.9572899999999999E-2</v>
      </c>
      <c r="Y119" s="102">
        <v>2.4125899999999999E-2</v>
      </c>
      <c r="Z119" s="102">
        <v>1.9227999999999999E-2</v>
      </c>
      <c r="AA119" s="102">
        <v>1.50863E-2</v>
      </c>
      <c r="AB119" s="102">
        <v>1.16994E-2</v>
      </c>
      <c r="AC119" s="102">
        <v>8.9720600000000005E-3</v>
      </c>
      <c r="AD119" s="102">
        <v>6.7942100000000002E-3</v>
      </c>
      <c r="AE119" s="102">
        <v>5.0668400000000004E-3</v>
      </c>
      <c r="AF119" s="102">
        <v>3.7065599999999998E-3</v>
      </c>
      <c r="AG119" s="103">
        <v>2.64613E-3</v>
      </c>
      <c r="AH119" s="103">
        <v>1.83264E-3</v>
      </c>
      <c r="AI119" s="103">
        <v>1.2236300000000001E-3</v>
      </c>
      <c r="AJ119" s="103">
        <v>7.8278799999999997E-4</v>
      </c>
      <c r="AK119" s="103">
        <v>4.77014E-4</v>
      </c>
      <c r="AL119" s="103">
        <v>2.7544100000000002E-4</v>
      </c>
      <c r="AM119" s="103">
        <v>1.5001200000000001E-4</v>
      </c>
      <c r="AN119" s="103">
        <v>7.67551E-5</v>
      </c>
      <c r="AO119" s="103">
        <v>3.6771799999999999E-5</v>
      </c>
      <c r="AP119" s="103">
        <v>1.6448900000000001E-5</v>
      </c>
      <c r="AQ119" s="103">
        <v>6.8544199999999997E-6</v>
      </c>
      <c r="AR119" s="103">
        <v>2.6557400000000001E-6</v>
      </c>
      <c r="AU119">
        <f t="shared" si="6"/>
        <v>31.214820000000003</v>
      </c>
      <c r="AV119">
        <f t="shared" si="7"/>
        <v>27.102520638139996</v>
      </c>
      <c r="AW119">
        <f t="shared" si="8"/>
        <v>59.917644856395555</v>
      </c>
      <c r="AX119">
        <f t="shared" si="10"/>
        <v>8.7343505621567861</v>
      </c>
      <c r="AY119">
        <f t="shared" si="9"/>
        <v>1.3914557921606259</v>
      </c>
      <c r="AZ119">
        <f t="shared" si="11"/>
        <v>1.3914557921606259</v>
      </c>
    </row>
    <row r="120" spans="1:52" x14ac:dyDescent="0.2">
      <c r="A120">
        <v>1991</v>
      </c>
      <c r="B120" s="103">
        <v>1.52081E-7</v>
      </c>
      <c r="C120" s="103">
        <v>3.4017200000000001E-6</v>
      </c>
      <c r="D120" s="103">
        <v>5.0152299999999998E-5</v>
      </c>
      <c r="E120" s="103">
        <v>4.8783499999999999E-4</v>
      </c>
      <c r="F120" s="103">
        <v>3.1338400000000001E-3</v>
      </c>
      <c r="G120" s="103">
        <v>1.3310600000000001E-2</v>
      </c>
      <c r="H120" s="103">
        <v>3.7445199999999998E-2</v>
      </c>
      <c r="I120" s="102">
        <v>7.0046499999999998E-2</v>
      </c>
      <c r="J120" s="102">
        <v>8.8220599999999996E-2</v>
      </c>
      <c r="K120" s="102">
        <v>7.8345899999999996E-2</v>
      </c>
      <c r="L120" s="102">
        <v>5.7573699999999998E-2</v>
      </c>
      <c r="M120" s="102">
        <v>4.8207399999999997E-2</v>
      </c>
      <c r="N120" s="102">
        <v>5.0436599999999998E-2</v>
      </c>
      <c r="O120" s="102">
        <v>5.2759199999999999E-2</v>
      </c>
      <c r="P120" s="102">
        <v>5.0480900000000002E-2</v>
      </c>
      <c r="Q120" s="102">
        <v>4.6749499999999999E-2</v>
      </c>
      <c r="R120" s="102">
        <v>4.4575499999999997E-2</v>
      </c>
      <c r="S120" s="102">
        <v>4.3532300000000003E-2</v>
      </c>
      <c r="T120" s="102">
        <v>4.2186700000000001E-2</v>
      </c>
      <c r="U120" s="102">
        <v>4.0204400000000001E-2</v>
      </c>
      <c r="V120" s="102">
        <v>3.7874600000000001E-2</v>
      </c>
      <c r="W120" s="102">
        <v>3.5196400000000003E-2</v>
      </c>
      <c r="X120" s="102">
        <v>3.1928199999999997E-2</v>
      </c>
      <c r="Y120" s="102">
        <v>2.8010500000000001E-2</v>
      </c>
      <c r="Z120" s="102">
        <v>2.3678999999999999E-2</v>
      </c>
      <c r="AA120" s="102">
        <v>1.9309400000000001E-2</v>
      </c>
      <c r="AB120" s="102">
        <v>1.52473E-2</v>
      </c>
      <c r="AC120" s="102">
        <v>1.1716799999999999E-2</v>
      </c>
      <c r="AD120" s="102">
        <v>8.8030699999999996E-3</v>
      </c>
      <c r="AE120" s="102">
        <v>6.4840999999999996E-3</v>
      </c>
      <c r="AF120" s="103">
        <v>4.6817200000000003E-3</v>
      </c>
      <c r="AG120" s="103">
        <v>3.30424E-3</v>
      </c>
      <c r="AH120" s="103">
        <v>2.2685399999999999E-3</v>
      </c>
      <c r="AI120" s="103">
        <v>1.5059800000000001E-3</v>
      </c>
      <c r="AJ120" s="103">
        <v>9.6047799999999996E-4</v>
      </c>
      <c r="AK120" s="103">
        <v>5.8477799999999999E-4</v>
      </c>
      <c r="AL120" s="103">
        <v>3.3789900000000001E-4</v>
      </c>
      <c r="AM120" s="103">
        <v>1.84346E-4</v>
      </c>
      <c r="AN120" s="103">
        <v>9.4541699999999996E-5</v>
      </c>
      <c r="AO120" s="103">
        <v>4.5411100000000003E-5</v>
      </c>
      <c r="AP120" s="103">
        <v>2.0367799999999998E-5</v>
      </c>
      <c r="AQ120" s="103">
        <v>8.5095300000000008E-6</v>
      </c>
      <c r="AR120" s="103">
        <v>3.3050800000000002E-6</v>
      </c>
    </row>
    <row r="121" spans="1:52" x14ac:dyDescent="0.2">
      <c r="A121">
        <v>1992</v>
      </c>
      <c r="B121" s="103">
        <v>1.3333099999999999E-7</v>
      </c>
      <c r="C121" s="103">
        <v>2.9823600000000002E-6</v>
      </c>
      <c r="D121" s="103">
        <v>4.3971000000000003E-5</v>
      </c>
      <c r="E121" s="103">
        <v>4.2774099999999998E-4</v>
      </c>
      <c r="F121" s="103">
        <v>2.7482399999999999E-3</v>
      </c>
      <c r="G121" s="103">
        <v>1.16772E-2</v>
      </c>
      <c r="H121" s="103">
        <v>3.2882399999999999E-2</v>
      </c>
      <c r="I121" s="102">
        <v>6.1685799999999999E-2</v>
      </c>
      <c r="J121" s="102">
        <v>7.8395099999999995E-2</v>
      </c>
      <c r="K121" s="102">
        <v>7.1724499999999997E-2</v>
      </c>
      <c r="L121" s="102">
        <v>5.7167700000000002E-2</v>
      </c>
      <c r="M121" s="102">
        <v>5.3558099999999997E-2</v>
      </c>
      <c r="N121" s="102">
        <v>5.89125E-2</v>
      </c>
      <c r="O121" s="102">
        <v>6.11873E-2</v>
      </c>
      <c r="P121" s="102">
        <v>5.6479099999999997E-2</v>
      </c>
      <c r="Q121" s="102">
        <v>4.9596099999999997E-2</v>
      </c>
      <c r="R121" s="102">
        <v>4.4902299999999999E-2</v>
      </c>
      <c r="S121" s="102">
        <v>4.2305200000000001E-2</v>
      </c>
      <c r="T121" s="102">
        <v>4.00668E-2</v>
      </c>
      <c r="U121" s="102">
        <v>3.7562199999999997E-2</v>
      </c>
      <c r="V121" s="102">
        <v>3.5049700000000003E-2</v>
      </c>
      <c r="W121" s="102">
        <v>3.2643100000000001E-2</v>
      </c>
      <c r="X121" s="102">
        <v>3.0157400000000001E-2</v>
      </c>
      <c r="Y121" s="102">
        <v>2.7406099999999999E-2</v>
      </c>
      <c r="Z121" s="102">
        <v>2.4331700000000001E-2</v>
      </c>
      <c r="AA121" s="102">
        <v>2.09827E-2</v>
      </c>
      <c r="AB121" s="102">
        <v>1.74933E-2</v>
      </c>
      <c r="AC121" s="102">
        <v>1.4063000000000001E-2</v>
      </c>
      <c r="AD121" s="102">
        <v>1.0900999999999999E-2</v>
      </c>
      <c r="AE121" s="102">
        <v>8.1622699999999992E-3</v>
      </c>
      <c r="AF121" s="103">
        <v>5.9165700000000003E-3</v>
      </c>
      <c r="AG121" s="103">
        <v>4.1569600000000003E-3</v>
      </c>
      <c r="AH121" s="103">
        <v>2.82899E-3</v>
      </c>
      <c r="AI121" s="103">
        <v>1.8595599999999999E-3</v>
      </c>
      <c r="AJ121" s="103">
        <v>1.1752900000000001E-3</v>
      </c>
      <c r="AK121" s="103">
        <v>7.1033000000000001E-4</v>
      </c>
      <c r="AL121" s="103">
        <v>4.0821199999999997E-4</v>
      </c>
      <c r="AM121" s="103">
        <v>2.2187500000000001E-4</v>
      </c>
      <c r="AN121" s="103">
        <v>1.13521E-4</v>
      </c>
      <c r="AO121" s="103">
        <v>5.4457599999999998E-5</v>
      </c>
      <c r="AP121" s="103">
        <v>2.4412700000000001E-5</v>
      </c>
      <c r="AQ121" s="103">
        <v>1.01996E-5</v>
      </c>
      <c r="AR121" s="103">
        <v>3.9628999999999998E-6</v>
      </c>
    </row>
    <row r="122" spans="1:52" x14ac:dyDescent="0.2">
      <c r="A122">
        <v>1993</v>
      </c>
      <c r="B122" s="103">
        <v>1.01883E-7</v>
      </c>
      <c r="C122" s="103">
        <v>2.2789400000000002E-6</v>
      </c>
      <c r="D122" s="103">
        <v>3.3601099999999999E-5</v>
      </c>
      <c r="E122" s="103">
        <v>3.2688500000000001E-4</v>
      </c>
      <c r="F122" s="103">
        <v>2.1005300000000002E-3</v>
      </c>
      <c r="G122" s="103">
        <v>8.9280699999999998E-3</v>
      </c>
      <c r="H122" s="103">
        <v>2.5162500000000001E-2</v>
      </c>
      <c r="I122" s="103">
        <v>4.7321099999999998E-2</v>
      </c>
      <c r="J122" s="102">
        <v>6.0616700000000003E-2</v>
      </c>
      <c r="K122" s="102">
        <v>5.6898400000000002E-2</v>
      </c>
      <c r="L122" s="102">
        <v>4.8428699999999998E-2</v>
      </c>
      <c r="M122" s="102">
        <v>4.9399199999999997E-2</v>
      </c>
      <c r="N122" s="102">
        <v>5.7310100000000003E-2</v>
      </c>
      <c r="O122" s="102">
        <v>6.2036399999999998E-2</v>
      </c>
      <c r="P122" s="102">
        <v>6.0585600000000003E-2</v>
      </c>
      <c r="Q122" s="102">
        <v>5.7007000000000002E-2</v>
      </c>
      <c r="R122" s="102">
        <v>5.4354800000000002E-2</v>
      </c>
      <c r="S122" s="102">
        <v>5.1854999999999998E-2</v>
      </c>
      <c r="T122" s="102">
        <v>4.8121200000000003E-2</v>
      </c>
      <c r="U122" s="102">
        <v>4.3476899999999999E-2</v>
      </c>
      <c r="V122" s="102">
        <v>3.9011299999999999E-2</v>
      </c>
      <c r="W122" s="102">
        <v>3.5203600000000002E-2</v>
      </c>
      <c r="X122" s="102">
        <v>3.1885900000000002E-2</v>
      </c>
      <c r="Y122" s="102">
        <v>2.87811E-2</v>
      </c>
      <c r="Z122" s="102">
        <v>2.57316E-2</v>
      </c>
      <c r="AA122" s="102">
        <v>2.2657199999999999E-2</v>
      </c>
      <c r="AB122" s="102">
        <v>1.9521299999999998E-2</v>
      </c>
      <c r="AC122" s="102">
        <v>1.6350099999999999E-2</v>
      </c>
      <c r="AD122" s="102">
        <v>1.32394E-2</v>
      </c>
      <c r="AE122" s="102">
        <v>1.0324699999999999E-2</v>
      </c>
      <c r="AF122" s="102">
        <v>7.7358699999999997E-3</v>
      </c>
      <c r="AG122" s="102">
        <v>5.5615700000000001E-3</v>
      </c>
      <c r="AH122" s="103">
        <v>3.8330500000000002E-3</v>
      </c>
      <c r="AI122" s="103">
        <v>2.5295299999999999E-3</v>
      </c>
      <c r="AJ122" s="103">
        <v>1.5953E-3</v>
      </c>
      <c r="AK122" s="103">
        <v>9.5878100000000002E-4</v>
      </c>
      <c r="AL122" s="103">
        <v>5.4715500000000002E-4</v>
      </c>
      <c r="AM122" s="103">
        <v>2.9531499999999999E-4</v>
      </c>
      <c r="AN122" s="103">
        <v>1.5014499999999999E-4</v>
      </c>
      <c r="AO122" s="103">
        <v>7.1642800000000005E-5</v>
      </c>
      <c r="AP122" s="103">
        <v>3.1977300000000003E-5</v>
      </c>
      <c r="AQ122" s="103">
        <v>1.33141E-5</v>
      </c>
      <c r="AR122" s="103">
        <v>5.1590899999999996E-6</v>
      </c>
    </row>
    <row r="123" spans="1:52" x14ac:dyDescent="0.2">
      <c r="A123">
        <v>1994</v>
      </c>
      <c r="B123" s="103">
        <v>9.4560799999999998E-8</v>
      </c>
      <c r="C123" s="103">
        <v>2.1151400000000001E-6</v>
      </c>
      <c r="D123" s="103">
        <v>3.1185200000000001E-5</v>
      </c>
      <c r="E123" s="103">
        <v>3.0336499999999999E-4</v>
      </c>
      <c r="F123" s="103">
        <v>1.9491599999999999E-3</v>
      </c>
      <c r="G123" s="103">
        <v>8.2823299999999992E-3</v>
      </c>
      <c r="H123" s="103">
        <v>2.33253E-2</v>
      </c>
      <c r="I123" s="102">
        <v>4.3772800000000001E-2</v>
      </c>
      <c r="J123" s="102">
        <v>5.5698400000000002E-2</v>
      </c>
      <c r="K123" s="102">
        <v>5.11922E-2</v>
      </c>
      <c r="L123" s="102">
        <v>4.1415199999999999E-2</v>
      </c>
      <c r="M123" s="102">
        <v>3.9989200000000003E-2</v>
      </c>
      <c r="N123" s="102">
        <v>4.58673E-2</v>
      </c>
      <c r="O123" s="102">
        <v>5.0863100000000001E-2</v>
      </c>
      <c r="P123" s="102">
        <v>5.2215999999999999E-2</v>
      </c>
      <c r="Q123" s="102">
        <v>5.2598199999999998E-2</v>
      </c>
      <c r="R123" s="102">
        <v>5.37657E-2</v>
      </c>
      <c r="S123" s="102">
        <v>5.4538299999999998E-2</v>
      </c>
      <c r="T123" s="102">
        <v>5.3473199999999999E-2</v>
      </c>
      <c r="U123" s="102">
        <v>5.0643899999999999E-2</v>
      </c>
      <c r="V123" s="102">
        <v>4.6854699999999999E-2</v>
      </c>
      <c r="W123" s="102">
        <v>4.2632499999999997E-2</v>
      </c>
      <c r="X123" s="102">
        <v>3.8229199999999998E-2</v>
      </c>
      <c r="Y123" s="102">
        <v>3.38935E-2</v>
      </c>
      <c r="Z123" s="102">
        <v>2.98351E-2</v>
      </c>
      <c r="AA123" s="102">
        <v>2.6101800000000001E-2</v>
      </c>
      <c r="AB123" s="102">
        <v>2.26103E-2</v>
      </c>
      <c r="AC123" s="102">
        <v>1.92616E-2</v>
      </c>
      <c r="AD123" s="102">
        <v>1.6017300000000002E-2</v>
      </c>
      <c r="AE123" s="102">
        <v>1.29114E-2</v>
      </c>
      <c r="AF123" s="102">
        <v>1.00278E-2</v>
      </c>
      <c r="AG123" s="102">
        <v>7.4659399999999999E-3</v>
      </c>
      <c r="AH123" s="102">
        <v>5.3067899999999996E-3</v>
      </c>
      <c r="AI123" s="103">
        <v>3.5892699999999999E-3</v>
      </c>
      <c r="AJ123" s="103">
        <v>2.3035E-3</v>
      </c>
      <c r="AK123" s="103">
        <v>1.3991699999999999E-3</v>
      </c>
      <c r="AL123" s="103">
        <v>8.02373E-4</v>
      </c>
      <c r="AM123" s="103">
        <v>4.3332700000000001E-4</v>
      </c>
      <c r="AN123" s="103">
        <v>2.1983199999999999E-4</v>
      </c>
      <c r="AO123" s="103">
        <v>1.0450099999999999E-4</v>
      </c>
      <c r="AP123" s="103">
        <v>4.6436400000000001E-5</v>
      </c>
      <c r="AQ123" s="103">
        <v>1.92466E-5</v>
      </c>
      <c r="AR123" s="103">
        <v>7.4258699999999999E-6</v>
      </c>
    </row>
    <row r="124" spans="1:52" x14ac:dyDescent="0.2">
      <c r="A124">
        <v>1995</v>
      </c>
      <c r="B124" s="103">
        <v>8.9361099999999994E-8</v>
      </c>
      <c r="C124" s="103">
        <v>1.9988400000000001E-6</v>
      </c>
      <c r="D124" s="103">
        <v>2.9470400000000002E-5</v>
      </c>
      <c r="E124" s="103">
        <v>2.8668500000000001E-4</v>
      </c>
      <c r="F124" s="103">
        <v>1.8420000000000001E-3</v>
      </c>
      <c r="G124" s="103">
        <v>7.8271199999999999E-3</v>
      </c>
      <c r="H124" s="103">
        <v>2.20442E-2</v>
      </c>
      <c r="I124" s="103">
        <v>4.1373500000000001E-2</v>
      </c>
      <c r="J124" s="103">
        <v>5.26627E-2</v>
      </c>
      <c r="K124" s="102">
        <v>4.8442800000000001E-2</v>
      </c>
      <c r="L124" s="102">
        <v>3.9230599999999997E-2</v>
      </c>
      <c r="M124" s="102">
        <v>3.7774799999999997E-2</v>
      </c>
      <c r="N124" s="102">
        <v>4.2866099999999997E-2</v>
      </c>
      <c r="O124" s="102">
        <v>4.6604399999999997E-2</v>
      </c>
      <c r="P124" s="102">
        <v>4.65309E-2</v>
      </c>
      <c r="Q124" s="102">
        <v>4.5745599999999997E-2</v>
      </c>
      <c r="R124" s="102">
        <v>4.66542E-2</v>
      </c>
      <c r="S124" s="102">
        <v>4.8571799999999998E-2</v>
      </c>
      <c r="T124" s="102">
        <v>4.9942800000000002E-2</v>
      </c>
      <c r="U124" s="102">
        <v>5.0165599999999998E-2</v>
      </c>
      <c r="V124" s="102">
        <v>4.9257099999999998E-2</v>
      </c>
      <c r="W124" s="102">
        <v>4.7202500000000001E-2</v>
      </c>
      <c r="X124" s="102">
        <v>4.40247E-2</v>
      </c>
      <c r="Y124" s="102">
        <v>3.9995999999999997E-2</v>
      </c>
      <c r="Z124" s="102">
        <v>3.5542700000000003E-2</v>
      </c>
      <c r="AA124" s="102">
        <v>3.1039600000000001E-2</v>
      </c>
      <c r="AB124" s="102">
        <v>2.6716500000000001E-2</v>
      </c>
      <c r="AC124" s="102">
        <v>2.2670699999999998E-2</v>
      </c>
      <c r="AD124" s="102">
        <v>1.8915000000000001E-2</v>
      </c>
      <c r="AE124" s="102">
        <v>1.5433799999999999E-2</v>
      </c>
      <c r="AF124" s="102">
        <v>1.22302E-2</v>
      </c>
      <c r="AG124" s="102">
        <v>9.3429700000000008E-3</v>
      </c>
      <c r="AH124" s="102">
        <v>6.8338000000000001E-3</v>
      </c>
      <c r="AI124" s="102">
        <v>4.7577499999999998E-3</v>
      </c>
      <c r="AJ124" s="103">
        <v>3.13737E-3</v>
      </c>
      <c r="AK124" s="103">
        <v>1.95162E-3</v>
      </c>
      <c r="AL124" s="103">
        <v>1.1414299999999999E-3</v>
      </c>
      <c r="AM124" s="103">
        <v>6.2592699999999997E-4</v>
      </c>
      <c r="AN124" s="103">
        <v>3.2108199999999999E-4</v>
      </c>
      <c r="AO124" s="103">
        <v>1.5376699999999999E-4</v>
      </c>
      <c r="AP124" s="103">
        <v>6.8631600000000002E-5</v>
      </c>
      <c r="AQ124" s="103">
        <v>2.8506299999999998E-5</v>
      </c>
      <c r="AR124" s="103">
        <v>1.1003600000000001E-5</v>
      </c>
    </row>
    <row r="125" spans="1:52" x14ac:dyDescent="0.2">
      <c r="A125">
        <v>1996</v>
      </c>
      <c r="B125" s="103">
        <v>8.9305299999999994E-8</v>
      </c>
      <c r="C125" s="103">
        <v>1.99758E-6</v>
      </c>
      <c r="D125" s="103">
        <v>2.9451800000000002E-5</v>
      </c>
      <c r="E125" s="103">
        <v>2.8650099999999999E-4</v>
      </c>
      <c r="F125" s="103">
        <v>1.84077E-3</v>
      </c>
      <c r="G125" s="103">
        <v>7.8213899999999992E-3</v>
      </c>
      <c r="H125" s="103">
        <v>2.2024499999999999E-2</v>
      </c>
      <c r="I125" s="103">
        <v>4.1317100000000002E-2</v>
      </c>
      <c r="J125" s="102">
        <v>5.25126E-2</v>
      </c>
      <c r="K125" s="102">
        <v>4.8071900000000001E-2</v>
      </c>
      <c r="L125" s="102">
        <v>3.8446300000000003E-2</v>
      </c>
      <c r="M125" s="102">
        <v>3.6435000000000002E-2</v>
      </c>
      <c r="N125" s="102">
        <v>4.1022700000000002E-2</v>
      </c>
      <c r="O125" s="102">
        <v>4.4460899999999998E-2</v>
      </c>
      <c r="P125" s="102">
        <v>4.4188199999999997E-2</v>
      </c>
      <c r="Q125" s="102">
        <v>4.3025099999999997E-2</v>
      </c>
      <c r="R125" s="102">
        <v>4.3226899999999999E-2</v>
      </c>
      <c r="S125" s="102">
        <v>4.4273699999999999E-2</v>
      </c>
      <c r="T125" s="102">
        <v>4.50201E-2</v>
      </c>
      <c r="U125" s="102">
        <v>4.5308500000000002E-2</v>
      </c>
      <c r="V125" s="102">
        <v>4.5399099999999998E-2</v>
      </c>
      <c r="W125" s="102">
        <v>4.5164500000000003E-2</v>
      </c>
      <c r="X125" s="102">
        <v>4.4192000000000002E-2</v>
      </c>
      <c r="Y125" s="102">
        <v>4.2205899999999998E-2</v>
      </c>
      <c r="Z125" s="102">
        <v>3.92162E-2</v>
      </c>
      <c r="AA125" s="102">
        <v>3.5441E-2</v>
      </c>
      <c r="AB125" s="102">
        <v>3.11933E-2</v>
      </c>
      <c r="AC125" s="102">
        <v>2.67884E-2</v>
      </c>
      <c r="AD125" s="102">
        <v>2.2474999999999998E-2</v>
      </c>
      <c r="AE125" s="102">
        <v>1.8409700000000001E-2</v>
      </c>
      <c r="AF125" s="102">
        <v>1.46778E-2</v>
      </c>
      <c r="AG125" s="102">
        <v>1.13314E-2</v>
      </c>
      <c r="AH125" s="102">
        <v>8.4161600000000007E-3</v>
      </c>
      <c r="AI125" s="102">
        <v>5.9731999999999997E-3</v>
      </c>
      <c r="AJ125" s="102">
        <v>4.0253900000000002E-3</v>
      </c>
      <c r="AK125" s="103">
        <v>2.5616599999999999E-3</v>
      </c>
      <c r="AL125" s="103">
        <v>1.5323400000000001E-3</v>
      </c>
      <c r="AM125" s="103">
        <v>8.5842199999999996E-4</v>
      </c>
      <c r="AN125" s="103">
        <v>4.4902700000000001E-4</v>
      </c>
      <c r="AO125" s="103">
        <v>2.1880099999999999E-4</v>
      </c>
      <c r="AP125" s="103">
        <v>9.9132800000000001E-5</v>
      </c>
      <c r="AQ125" s="103">
        <v>4.1698900000000002E-5</v>
      </c>
      <c r="AR125" s="103">
        <v>1.62647E-5</v>
      </c>
    </row>
    <row r="126" spans="1:52" x14ac:dyDescent="0.2">
      <c r="A126">
        <v>1997</v>
      </c>
      <c r="B126" s="103">
        <v>9.7933900000000003E-8</v>
      </c>
      <c r="C126" s="103">
        <v>2.1905800000000001E-6</v>
      </c>
      <c r="D126" s="103">
        <v>3.2296899999999999E-5</v>
      </c>
      <c r="E126" s="103">
        <v>3.1417000000000001E-4</v>
      </c>
      <c r="F126" s="103">
        <v>2.0184299999999999E-3</v>
      </c>
      <c r="G126" s="103">
        <v>8.5752099999999998E-3</v>
      </c>
      <c r="H126" s="103">
        <v>2.4139299999999999E-2</v>
      </c>
      <c r="I126" s="103">
        <v>4.5241499999999997E-2</v>
      </c>
      <c r="J126" s="103">
        <v>5.7326500000000002E-2</v>
      </c>
      <c r="K126" s="102">
        <v>5.1957799999999998E-2</v>
      </c>
      <c r="L126" s="102">
        <v>4.04553E-2</v>
      </c>
      <c r="M126" s="102">
        <v>3.6960300000000001E-2</v>
      </c>
      <c r="N126" s="102">
        <v>4.0767100000000001E-2</v>
      </c>
      <c r="O126" s="102">
        <v>4.3739300000000002E-2</v>
      </c>
      <c r="P126" s="102">
        <v>4.2999999999999997E-2</v>
      </c>
      <c r="Q126" s="102">
        <v>4.1296199999999998E-2</v>
      </c>
      <c r="R126" s="102">
        <v>4.0927600000000001E-2</v>
      </c>
      <c r="S126" s="102">
        <v>4.1410200000000001E-2</v>
      </c>
      <c r="T126" s="102">
        <v>4.1584599999999999E-2</v>
      </c>
      <c r="U126" s="102">
        <v>4.1298700000000001E-2</v>
      </c>
      <c r="V126" s="102">
        <v>4.09343E-2</v>
      </c>
      <c r="W126" s="102">
        <v>4.05948E-2</v>
      </c>
      <c r="X126" s="102">
        <v>4.0076100000000003E-2</v>
      </c>
      <c r="Y126" s="102">
        <v>3.9139599999999997E-2</v>
      </c>
      <c r="Z126" s="102">
        <v>3.76084E-2</v>
      </c>
      <c r="AA126" s="102">
        <v>3.5366700000000001E-2</v>
      </c>
      <c r="AB126" s="102">
        <v>3.2398400000000001E-2</v>
      </c>
      <c r="AC126" s="102">
        <v>2.8820599999999998E-2</v>
      </c>
      <c r="AD126" s="102">
        <v>2.4854999999999999E-2</v>
      </c>
      <c r="AE126" s="102">
        <v>2.0759E-2</v>
      </c>
      <c r="AF126" s="102">
        <v>1.6766799999999998E-2</v>
      </c>
      <c r="AG126" s="102">
        <v>1.30627E-2</v>
      </c>
      <c r="AH126" s="102">
        <v>9.7784399999999994E-3</v>
      </c>
      <c r="AI126" s="102">
        <v>6.9990800000000004E-3</v>
      </c>
      <c r="AJ126" s="102">
        <v>4.7644599999999999E-3</v>
      </c>
      <c r="AK126" s="102">
        <v>3.06821E-3</v>
      </c>
      <c r="AL126" s="103">
        <v>1.86017E-3</v>
      </c>
      <c r="AM126" s="103">
        <v>1.05732E-3</v>
      </c>
      <c r="AN126" s="103">
        <v>5.6148899999999998E-4</v>
      </c>
      <c r="AO126" s="103">
        <v>2.7780900000000001E-4</v>
      </c>
      <c r="AP126" s="103">
        <v>1.2777700000000001E-4</v>
      </c>
      <c r="AQ126" s="103">
        <v>5.4537899999999998E-5</v>
      </c>
      <c r="AR126" s="103">
        <v>2.1571200000000001E-5</v>
      </c>
    </row>
    <row r="127" spans="1:52" x14ac:dyDescent="0.2">
      <c r="A127">
        <v>1998</v>
      </c>
      <c r="B127" s="103">
        <v>1.3795499999999999E-7</v>
      </c>
      <c r="C127" s="103">
        <v>3.0857299999999999E-6</v>
      </c>
      <c r="D127" s="103">
        <v>4.54931E-5</v>
      </c>
      <c r="E127" s="103">
        <v>4.4250399999999998E-4</v>
      </c>
      <c r="F127" s="103">
        <v>2.84249E-3</v>
      </c>
      <c r="G127" s="103">
        <v>1.2071699999999999E-2</v>
      </c>
      <c r="H127" s="103">
        <v>3.3948899999999997E-2</v>
      </c>
      <c r="I127" s="102">
        <v>6.3447100000000006E-2</v>
      </c>
      <c r="J127" s="102">
        <v>7.9670199999999997E-2</v>
      </c>
      <c r="K127" s="102">
        <v>7.0036000000000001E-2</v>
      </c>
      <c r="L127" s="102">
        <v>4.9932799999999999E-2</v>
      </c>
      <c r="M127" s="102">
        <v>3.9797899999999997E-2</v>
      </c>
      <c r="N127" s="102">
        <v>4.0469499999999999E-2</v>
      </c>
      <c r="O127" s="102">
        <v>4.2127400000000002E-2</v>
      </c>
      <c r="P127" s="102">
        <v>4.04705E-2</v>
      </c>
      <c r="Q127" s="102">
        <v>3.7807300000000002E-2</v>
      </c>
      <c r="R127" s="102">
        <v>3.6488399999999997E-2</v>
      </c>
      <c r="S127" s="102">
        <v>3.6162600000000003E-2</v>
      </c>
      <c r="T127" s="102">
        <v>3.5694499999999997E-2</v>
      </c>
      <c r="U127" s="102">
        <v>3.4861099999999999E-2</v>
      </c>
      <c r="V127" s="102">
        <v>3.3995200000000003E-2</v>
      </c>
      <c r="W127" s="102">
        <v>3.3238799999999999E-2</v>
      </c>
      <c r="X127" s="102">
        <v>3.2492800000000002E-2</v>
      </c>
      <c r="Y127" s="102">
        <v>3.1643499999999998E-2</v>
      </c>
      <c r="Z127" s="102">
        <v>3.0607599999999999E-2</v>
      </c>
      <c r="AA127" s="102">
        <v>2.9278800000000001E-2</v>
      </c>
      <c r="AB127" s="102">
        <v>2.7534200000000002E-2</v>
      </c>
      <c r="AC127" s="102">
        <v>2.5292800000000001E-2</v>
      </c>
      <c r="AD127" s="102">
        <v>2.2562100000000002E-2</v>
      </c>
      <c r="AE127" s="102">
        <v>1.9446499999999999E-2</v>
      </c>
      <c r="AF127" s="102">
        <v>1.61256E-2</v>
      </c>
      <c r="AG127" s="102">
        <v>1.28153E-2</v>
      </c>
      <c r="AH127" s="102">
        <v>9.7243799999999995E-3</v>
      </c>
      <c r="AI127" s="102">
        <v>7.0188400000000001E-3</v>
      </c>
      <c r="AJ127" s="102">
        <v>4.8000500000000001E-3</v>
      </c>
      <c r="AK127" s="102">
        <v>3.0982000000000002E-3</v>
      </c>
      <c r="AL127" s="102">
        <v>1.8803100000000001E-3</v>
      </c>
      <c r="AM127" s="103">
        <v>1.06934E-3</v>
      </c>
      <c r="AN127" s="103">
        <v>5.6812599999999996E-4</v>
      </c>
      <c r="AO127" s="103">
        <v>2.8124999999999998E-4</v>
      </c>
      <c r="AP127" s="103">
        <v>1.2945400000000001E-4</v>
      </c>
      <c r="AQ127" s="103">
        <v>5.5301499999999999E-5</v>
      </c>
      <c r="AR127" s="103">
        <v>2.1894499999999998E-5</v>
      </c>
    </row>
    <row r="128" spans="1:52" x14ac:dyDescent="0.2">
      <c r="A128">
        <v>1999</v>
      </c>
      <c r="B128" s="103">
        <v>1.9205900000000001E-7</v>
      </c>
      <c r="C128" s="103">
        <v>4.29589E-6</v>
      </c>
      <c r="D128" s="103">
        <v>6.33338E-5</v>
      </c>
      <c r="E128" s="103">
        <v>6.1601899999999998E-4</v>
      </c>
      <c r="F128" s="103">
        <v>3.9568399999999997E-3</v>
      </c>
      <c r="G128" s="103">
        <v>1.68016E-2</v>
      </c>
      <c r="H128" s="103">
        <v>4.7232099999999999E-2</v>
      </c>
      <c r="I128" s="102">
        <v>8.8170600000000002E-2</v>
      </c>
      <c r="J128" s="102">
        <v>0.110301</v>
      </c>
      <c r="K128" s="102">
        <v>9.5697000000000004E-2</v>
      </c>
      <c r="L128" s="102">
        <v>6.5417100000000006E-2</v>
      </c>
      <c r="M128" s="102">
        <v>4.8081600000000002E-2</v>
      </c>
      <c r="N128" s="102">
        <v>4.5686400000000002E-2</v>
      </c>
      <c r="O128" s="102">
        <v>4.5291499999999998E-2</v>
      </c>
      <c r="P128" s="102">
        <v>4.0779299999999997E-2</v>
      </c>
      <c r="Q128" s="102">
        <v>3.4832299999999997E-2</v>
      </c>
      <c r="R128" s="102">
        <v>3.0771300000000001E-2</v>
      </c>
      <c r="S128" s="102">
        <v>2.86777E-2</v>
      </c>
      <c r="T128" s="102">
        <v>2.7234700000000001E-2</v>
      </c>
      <c r="U128" s="102">
        <v>2.5839299999999999E-2</v>
      </c>
      <c r="V128" s="102">
        <v>2.45737E-2</v>
      </c>
      <c r="W128" s="102">
        <v>2.3511799999999999E-2</v>
      </c>
      <c r="X128" s="102">
        <v>2.25741E-2</v>
      </c>
      <c r="Y128" s="102">
        <v>2.1682300000000002E-2</v>
      </c>
      <c r="Z128" s="102">
        <v>2.07998E-2</v>
      </c>
      <c r="AA128" s="102">
        <v>1.9877300000000001E-2</v>
      </c>
      <c r="AB128" s="102">
        <v>1.88317E-2</v>
      </c>
      <c r="AC128" s="102">
        <v>1.7570100000000002E-2</v>
      </c>
      <c r="AD128" s="102">
        <v>1.6024E-2</v>
      </c>
      <c r="AE128" s="102">
        <v>1.4176899999999999E-2</v>
      </c>
      <c r="AF128" s="102">
        <v>1.208E-2</v>
      </c>
      <c r="AG128" s="102">
        <v>9.8499399999999997E-3</v>
      </c>
      <c r="AH128" s="102">
        <v>7.6427500000000002E-3</v>
      </c>
      <c r="AI128" s="102">
        <v>5.6162800000000004E-3</v>
      </c>
      <c r="AJ128" s="102">
        <v>3.8928500000000002E-3</v>
      </c>
      <c r="AK128" s="102">
        <v>2.5362499999999999E-3</v>
      </c>
      <c r="AL128" s="102">
        <v>1.5485E-3</v>
      </c>
      <c r="AM128" s="103">
        <v>8.8365600000000002E-4</v>
      </c>
      <c r="AN128" s="103">
        <v>4.7024099999999999E-4</v>
      </c>
      <c r="AO128" s="103">
        <v>2.3289799999999999E-4</v>
      </c>
      <c r="AP128" s="103">
        <v>1.07173E-4</v>
      </c>
      <c r="AQ128" s="103">
        <v>4.5756500000000001E-5</v>
      </c>
      <c r="AR128" s="103">
        <v>1.8102500000000002E-5</v>
      </c>
    </row>
    <row r="129" spans="1:81" x14ac:dyDescent="0.2">
      <c r="A129">
        <v>2000</v>
      </c>
      <c r="B129" s="103">
        <v>1.87235E-7</v>
      </c>
      <c r="C129" s="103">
        <v>4.1880200000000001E-6</v>
      </c>
      <c r="D129" s="103">
        <v>6.1744999999999999E-5</v>
      </c>
      <c r="E129" s="103">
        <v>6.0060099999999998E-4</v>
      </c>
      <c r="F129" s="103">
        <v>3.85828E-3</v>
      </c>
      <c r="G129" s="103">
        <v>1.63879E-2</v>
      </c>
      <c r="H129" s="103">
        <v>4.61045E-2</v>
      </c>
      <c r="I129" s="102">
        <v>8.6256700000000006E-2</v>
      </c>
      <c r="J129" s="102">
        <v>0.108679</v>
      </c>
      <c r="K129" s="102">
        <v>9.6613500000000005E-2</v>
      </c>
      <c r="L129" s="102">
        <v>7.1085700000000002E-2</v>
      </c>
      <c r="M129" s="102">
        <v>5.9201799999999999E-2</v>
      </c>
      <c r="N129" s="102">
        <v>6.0537500000000001E-2</v>
      </c>
      <c r="O129" s="102">
        <v>6.0293399999999997E-2</v>
      </c>
      <c r="P129" s="102">
        <v>5.26702E-2</v>
      </c>
      <c r="Q129" s="102">
        <v>4.2443799999999997E-2</v>
      </c>
      <c r="R129" s="102">
        <v>3.4690100000000001E-2</v>
      </c>
      <c r="S129" s="102">
        <v>2.9835E-2</v>
      </c>
      <c r="T129" s="102">
        <v>2.6201599999999999E-2</v>
      </c>
      <c r="U129" s="102">
        <v>2.29924E-2</v>
      </c>
      <c r="V129" s="102">
        <v>2.0348600000000001E-2</v>
      </c>
      <c r="W129" s="102">
        <v>1.8386099999999999E-2</v>
      </c>
      <c r="X129" s="102">
        <v>1.6942100000000002E-2</v>
      </c>
      <c r="Y129" s="102">
        <v>1.5806899999999999E-2</v>
      </c>
      <c r="Z129" s="102">
        <v>1.48532E-2</v>
      </c>
      <c r="AA129" s="102">
        <v>1.4003399999999999E-2</v>
      </c>
      <c r="AB129" s="102">
        <v>1.31834E-2</v>
      </c>
      <c r="AC129" s="102">
        <v>1.23141E-2</v>
      </c>
      <c r="AD129" s="102">
        <v>1.13227E-2</v>
      </c>
      <c r="AE129" s="102">
        <v>1.01596E-2</v>
      </c>
      <c r="AF129" s="102">
        <v>8.8167499999999999E-3</v>
      </c>
      <c r="AG129" s="102">
        <v>7.3386600000000003E-3</v>
      </c>
      <c r="AH129" s="102">
        <v>5.8156400000000004E-3</v>
      </c>
      <c r="AI129" s="102">
        <v>4.3607100000000003E-3</v>
      </c>
      <c r="AJ129" s="102">
        <v>3.0782100000000001E-3</v>
      </c>
      <c r="AK129" s="103">
        <v>2.03732E-3</v>
      </c>
      <c r="AL129" s="103">
        <v>1.2601800000000001E-3</v>
      </c>
      <c r="AM129" s="103">
        <v>7.2661799999999995E-4</v>
      </c>
      <c r="AN129" s="103">
        <v>3.8974799999999998E-4</v>
      </c>
      <c r="AO129" s="103">
        <v>1.94155E-4</v>
      </c>
      <c r="AP129" s="103">
        <v>8.9705399999999997E-5</v>
      </c>
      <c r="AQ129" s="103">
        <v>3.8398600000000002E-5</v>
      </c>
      <c r="AR129" s="103">
        <v>1.5214100000000001E-5</v>
      </c>
    </row>
    <row r="130" spans="1:81" x14ac:dyDescent="0.2">
      <c r="A130">
        <v>2001</v>
      </c>
      <c r="B130" s="103">
        <v>1.77299E-7</v>
      </c>
      <c r="C130" s="103">
        <v>3.9657900000000004E-6</v>
      </c>
      <c r="D130" s="103">
        <v>5.8468899999999999E-5</v>
      </c>
      <c r="E130" s="103">
        <v>5.6873999999999998E-4</v>
      </c>
      <c r="F130" s="103">
        <v>3.6536899999999998E-3</v>
      </c>
      <c r="G130" s="103">
        <v>1.55199E-2</v>
      </c>
      <c r="H130" s="103">
        <v>4.3668999999999999E-2</v>
      </c>
      <c r="I130" s="102">
        <v>8.1737000000000004E-2</v>
      </c>
      <c r="J130" s="102">
        <v>0.10313600000000001</v>
      </c>
      <c r="K130" s="102">
        <v>9.2155000000000001E-2</v>
      </c>
      <c r="L130" s="102">
        <v>6.8876499999999993E-2</v>
      </c>
      <c r="M130" s="102">
        <v>5.9003100000000003E-2</v>
      </c>
      <c r="N130" s="102">
        <v>6.1979199999999998E-2</v>
      </c>
      <c r="O130" s="102">
        <v>6.3621399999999995E-2</v>
      </c>
      <c r="P130" s="102">
        <v>5.8339200000000001E-2</v>
      </c>
      <c r="Q130" s="102">
        <v>5.0356600000000001E-2</v>
      </c>
      <c r="R130" s="102">
        <v>4.3819999999999998E-2</v>
      </c>
      <c r="S130" s="102">
        <v>3.8566400000000001E-2</v>
      </c>
      <c r="T130" s="102">
        <v>3.3121200000000003E-2</v>
      </c>
      <c r="U130" s="102">
        <v>2.74544E-2</v>
      </c>
      <c r="V130" s="102">
        <v>2.24467E-2</v>
      </c>
      <c r="W130" s="102">
        <v>1.8575299999999999E-2</v>
      </c>
      <c r="X130" s="102">
        <v>1.5724700000000001E-2</v>
      </c>
      <c r="Y130" s="102">
        <v>1.36177E-2</v>
      </c>
      <c r="Z130" s="102">
        <v>1.20502E-2</v>
      </c>
      <c r="AA130" s="102">
        <v>1.0872700000000001E-2</v>
      </c>
      <c r="AB130" s="102">
        <v>9.94571E-3</v>
      </c>
      <c r="AC130" s="102">
        <v>9.1401099999999999E-3</v>
      </c>
      <c r="AD130" s="102">
        <v>8.3500199999999997E-3</v>
      </c>
      <c r="AE130" s="102">
        <v>7.5003700000000001E-3</v>
      </c>
      <c r="AF130" s="102">
        <v>6.5534199999999999E-3</v>
      </c>
      <c r="AG130" s="102">
        <v>5.5144699999999996E-3</v>
      </c>
      <c r="AH130" s="102">
        <v>4.4296200000000004E-3</v>
      </c>
      <c r="AI130" s="102">
        <v>3.3716900000000001E-3</v>
      </c>
      <c r="AJ130" s="102">
        <v>2.4173599999999999E-3</v>
      </c>
      <c r="AK130" s="102">
        <v>1.62474E-3</v>
      </c>
      <c r="AL130" s="103">
        <v>1.0199199999999999E-3</v>
      </c>
      <c r="AM130" s="103">
        <v>5.9625800000000001E-4</v>
      </c>
      <c r="AN130" s="103">
        <v>3.2391000000000001E-4</v>
      </c>
      <c r="AO130" s="103">
        <v>1.6322400000000001E-4</v>
      </c>
      <c r="AP130" s="103">
        <v>7.6195199999999999E-5</v>
      </c>
      <c r="AQ130" s="103">
        <v>3.29153E-5</v>
      </c>
      <c r="AR130" s="103">
        <v>1.31471E-5</v>
      </c>
    </row>
    <row r="131" spans="1:81" x14ac:dyDescent="0.2">
      <c r="A131">
        <v>2002</v>
      </c>
      <c r="B131" s="103">
        <v>1.8895899999999999E-7</v>
      </c>
      <c r="C131" s="103">
        <v>4.2265799999999998E-6</v>
      </c>
      <c r="D131" s="103">
        <v>6.2312900000000004E-5</v>
      </c>
      <c r="E131" s="103">
        <v>6.06111E-4</v>
      </c>
      <c r="F131" s="103">
        <v>3.8934899999999999E-3</v>
      </c>
      <c r="G131" s="103">
        <v>1.6535600000000001E-2</v>
      </c>
      <c r="H131" s="103">
        <v>4.6506100000000002E-2</v>
      </c>
      <c r="I131" s="102">
        <v>8.6933700000000003E-2</v>
      </c>
      <c r="J131" s="102">
        <v>0.109235</v>
      </c>
      <c r="K131" s="102">
        <v>9.6237199999999995E-2</v>
      </c>
      <c r="L131" s="102">
        <v>6.9036200000000006E-2</v>
      </c>
      <c r="M131" s="102">
        <v>5.5472100000000003E-2</v>
      </c>
      <c r="N131" s="102">
        <v>5.6326000000000001E-2</v>
      </c>
      <c r="O131" s="102">
        <v>5.7768100000000003E-2</v>
      </c>
      <c r="P131" s="102">
        <v>5.3809599999999999E-2</v>
      </c>
      <c r="Q131" s="102">
        <v>4.78301E-2</v>
      </c>
      <c r="R131" s="102">
        <v>4.33208E-2</v>
      </c>
      <c r="S131" s="102">
        <v>3.9900199999999997E-2</v>
      </c>
      <c r="T131" s="102">
        <v>3.5976800000000003E-2</v>
      </c>
      <c r="U131" s="102">
        <v>3.1260700000000002E-2</v>
      </c>
      <c r="V131" s="102">
        <v>2.6389800000000001E-2</v>
      </c>
      <c r="W131" s="102">
        <v>2.1861800000000001E-2</v>
      </c>
      <c r="X131" s="102">
        <v>1.7855200000000002E-2</v>
      </c>
      <c r="Y131" s="102">
        <v>1.44732E-2</v>
      </c>
      <c r="Z131" s="102">
        <v>1.17936E-2</v>
      </c>
      <c r="AA131" s="102">
        <v>9.7923000000000003E-3</v>
      </c>
      <c r="AB131" s="102">
        <v>8.3389399999999995E-3</v>
      </c>
      <c r="AC131" s="102">
        <v>7.2613199999999999E-3</v>
      </c>
      <c r="AD131" s="102">
        <v>6.3994799999999999E-3</v>
      </c>
      <c r="AE131" s="102">
        <v>5.6287999999999998E-3</v>
      </c>
      <c r="AF131" s="102">
        <v>4.8684899999999996E-3</v>
      </c>
      <c r="AG131" s="102">
        <v>4.0846500000000004E-3</v>
      </c>
      <c r="AH131" s="102">
        <v>3.2862299999999998E-3</v>
      </c>
      <c r="AI131" s="102">
        <v>2.51205E-3</v>
      </c>
      <c r="AJ131" s="102">
        <v>1.81149E-3</v>
      </c>
      <c r="AK131" s="102">
        <v>1.22558E-3</v>
      </c>
      <c r="AL131" s="103">
        <v>7.7470700000000002E-4</v>
      </c>
      <c r="AM131" s="103">
        <v>4.5607900000000002E-4</v>
      </c>
      <c r="AN131" s="103">
        <v>2.4946099999999998E-4</v>
      </c>
      <c r="AO131" s="103">
        <v>1.26537E-4</v>
      </c>
      <c r="AP131" s="103">
        <v>5.9439199999999998E-5</v>
      </c>
      <c r="AQ131" s="103">
        <v>2.58278E-5</v>
      </c>
      <c r="AR131" s="103">
        <v>1.03726E-5</v>
      </c>
    </row>
    <row r="132" spans="1:81" x14ac:dyDescent="0.2">
      <c r="A132">
        <v>2003</v>
      </c>
      <c r="B132" s="103">
        <v>1.23558E-7</v>
      </c>
      <c r="C132" s="103">
        <v>2.7637899999999998E-6</v>
      </c>
      <c r="D132" s="103">
        <v>4.0750100000000001E-5</v>
      </c>
      <c r="E132" s="103">
        <v>3.9644099999999998E-4</v>
      </c>
      <c r="F132" s="103">
        <v>2.5476000000000001E-3</v>
      </c>
      <c r="G132" s="103">
        <v>1.0829399999999999E-2</v>
      </c>
      <c r="H132" s="103">
        <v>3.05291E-2</v>
      </c>
      <c r="I132" s="102">
        <v>5.7455899999999997E-2</v>
      </c>
      <c r="J132" s="102">
        <v>7.3763800000000004E-2</v>
      </c>
      <c r="K132" s="102">
        <v>6.9695199999999999E-2</v>
      </c>
      <c r="L132" s="102">
        <v>6.0113100000000003E-2</v>
      </c>
      <c r="M132" s="102">
        <v>6.17575E-2</v>
      </c>
      <c r="N132" s="102">
        <v>7.0593600000000006E-2</v>
      </c>
      <c r="O132" s="102">
        <v>7.3451100000000005E-2</v>
      </c>
      <c r="P132" s="102">
        <v>6.6902600000000007E-2</v>
      </c>
      <c r="Q132" s="102">
        <v>5.7380300000000002E-2</v>
      </c>
      <c r="R132" s="102">
        <v>5.04673E-2</v>
      </c>
      <c r="S132" s="102">
        <v>4.6157700000000003E-2</v>
      </c>
      <c r="T132" s="102">
        <v>4.2275800000000002E-2</v>
      </c>
      <c r="U132" s="102">
        <v>3.7932199999999999E-2</v>
      </c>
      <c r="V132" s="102">
        <v>3.3394300000000002E-2</v>
      </c>
      <c r="W132" s="102">
        <v>2.8914200000000001E-2</v>
      </c>
      <c r="X132" s="102">
        <v>2.4519599999999999E-2</v>
      </c>
      <c r="Y132" s="102">
        <v>2.0301300000000001E-2</v>
      </c>
      <c r="Z132" s="102">
        <v>1.6467900000000001E-2</v>
      </c>
      <c r="AA132" s="102">
        <v>1.32058E-2</v>
      </c>
      <c r="AB132" s="102">
        <v>1.05881E-2</v>
      </c>
      <c r="AC132" s="102">
        <v>8.5742300000000004E-3</v>
      </c>
      <c r="AD132" s="102">
        <v>7.04661E-3</v>
      </c>
      <c r="AE132" s="102">
        <v>5.8555500000000002E-3</v>
      </c>
      <c r="AF132" s="102">
        <v>4.8631100000000003E-3</v>
      </c>
      <c r="AG132" s="102">
        <v>3.9743299999999999E-3</v>
      </c>
      <c r="AH132" s="102">
        <v>3.14744E-3</v>
      </c>
      <c r="AI132" s="102">
        <v>2.3846499999999999E-3</v>
      </c>
      <c r="AJ132" s="102">
        <v>1.71156E-3</v>
      </c>
      <c r="AK132" s="102">
        <v>1.15536E-3</v>
      </c>
      <c r="AL132" s="103">
        <v>7.2968100000000004E-4</v>
      </c>
      <c r="AM132" s="103">
        <v>4.2952099999999998E-4</v>
      </c>
      <c r="AN132" s="103">
        <v>2.3499999999999999E-4</v>
      </c>
      <c r="AO132" s="103">
        <v>1.19259E-4</v>
      </c>
      <c r="AP132" s="103">
        <v>5.6052099999999998E-5</v>
      </c>
      <c r="AQ132" s="103">
        <v>2.4370199999999999E-5</v>
      </c>
      <c r="AR132" s="103">
        <v>9.7928000000000005E-6</v>
      </c>
    </row>
    <row r="133" spans="1:81" x14ac:dyDescent="0.2">
      <c r="A133">
        <v>2004</v>
      </c>
      <c r="B133" s="103">
        <v>1.2823E-7</v>
      </c>
      <c r="C133" s="103">
        <v>2.8682299999999999E-6</v>
      </c>
      <c r="D133" s="103">
        <v>4.2287399999999998E-5</v>
      </c>
      <c r="E133" s="103">
        <v>4.1134400000000001E-4</v>
      </c>
      <c r="F133" s="103">
        <v>2.64262E-3</v>
      </c>
      <c r="G133" s="103">
        <v>1.1225799999999999E-2</v>
      </c>
      <c r="H133" s="103">
        <v>3.1591899999999999E-2</v>
      </c>
      <c r="I133" s="102">
        <v>5.91613E-2</v>
      </c>
      <c r="J133" s="102">
        <v>7.4775599999999998E-2</v>
      </c>
      <c r="K133" s="102">
        <v>6.7225900000000005E-2</v>
      </c>
      <c r="L133" s="102">
        <v>5.1272999999999999E-2</v>
      </c>
      <c r="M133" s="102">
        <v>4.5781099999999998E-2</v>
      </c>
      <c r="N133" s="102">
        <v>5.06401E-2</v>
      </c>
      <c r="O133" s="102">
        <v>5.5859899999999997E-2</v>
      </c>
      <c r="P133" s="102">
        <v>5.73293E-2</v>
      </c>
      <c r="Q133" s="102">
        <v>5.7217700000000003E-2</v>
      </c>
      <c r="R133" s="102">
        <v>5.69536E-2</v>
      </c>
      <c r="S133" s="102">
        <v>5.5213400000000003E-2</v>
      </c>
      <c r="T133" s="102">
        <v>5.0980600000000001E-2</v>
      </c>
      <c r="U133" s="102">
        <v>4.5217E-2</v>
      </c>
      <c r="V133" s="102">
        <v>3.9453599999999998E-2</v>
      </c>
      <c r="W133" s="102">
        <v>3.4326799999999998E-2</v>
      </c>
      <c r="X133" s="102">
        <v>2.9685799999999998E-2</v>
      </c>
      <c r="Y133" s="102">
        <v>2.5294000000000001E-2</v>
      </c>
      <c r="Z133" s="102">
        <v>2.1122999999999999E-2</v>
      </c>
      <c r="AA133" s="102">
        <v>1.72753E-2</v>
      </c>
      <c r="AB133" s="102">
        <v>1.38692E-2</v>
      </c>
      <c r="AC133" s="102">
        <v>1.09841E-2</v>
      </c>
      <c r="AD133" s="102">
        <v>8.6360900000000008E-3</v>
      </c>
      <c r="AE133" s="102">
        <v>6.7737600000000002E-3</v>
      </c>
      <c r="AF133" s="102">
        <v>5.3005700000000001E-3</v>
      </c>
      <c r="AG133" s="102">
        <v>4.1123699999999997E-3</v>
      </c>
      <c r="AH133" s="102">
        <v>3.1283999999999999E-3</v>
      </c>
      <c r="AI133" s="102">
        <v>2.30358E-3</v>
      </c>
      <c r="AJ133" s="102">
        <v>1.6221300000000001E-3</v>
      </c>
      <c r="AK133" s="102">
        <v>1.0816300000000001E-3</v>
      </c>
      <c r="AL133" s="103">
        <v>6.7785899999999995E-4</v>
      </c>
      <c r="AM133" s="103">
        <v>3.9710899999999998E-4</v>
      </c>
      <c r="AN133" s="103">
        <v>2.1662799999999999E-4</v>
      </c>
      <c r="AO133" s="103">
        <v>1.09739E-4</v>
      </c>
      <c r="AP133" s="103">
        <v>5.1522099999999999E-5</v>
      </c>
      <c r="AQ133" s="103">
        <v>2.23866E-5</v>
      </c>
      <c r="AR133" s="103">
        <v>8.9925599999999998E-6</v>
      </c>
    </row>
    <row r="134" spans="1:81" x14ac:dyDescent="0.2">
      <c r="A134">
        <v>2005</v>
      </c>
      <c r="B134" s="103">
        <v>1.2651199999999999E-7</v>
      </c>
      <c r="C134" s="103">
        <v>2.8298099999999998E-6</v>
      </c>
      <c r="D134" s="103">
        <v>4.1721300000000003E-5</v>
      </c>
      <c r="E134" s="103">
        <v>4.0584200000000001E-4</v>
      </c>
      <c r="F134" s="103">
        <v>2.60735E-3</v>
      </c>
      <c r="G134" s="103">
        <v>1.10767E-2</v>
      </c>
      <c r="H134" s="103">
        <v>3.11775E-2</v>
      </c>
      <c r="I134" s="103">
        <v>5.8413E-2</v>
      </c>
      <c r="J134" s="102">
        <v>7.3936500000000002E-2</v>
      </c>
      <c r="K134" s="102">
        <v>6.6763299999999998E-2</v>
      </c>
      <c r="L134" s="102">
        <v>5.1418400000000003E-2</v>
      </c>
      <c r="M134" s="102">
        <v>4.6132399999999997E-2</v>
      </c>
      <c r="N134" s="102">
        <v>5.0049200000000002E-2</v>
      </c>
      <c r="O134" s="102">
        <v>5.2737699999999998E-2</v>
      </c>
      <c r="P134" s="102">
        <v>5.05713E-2</v>
      </c>
      <c r="Q134" s="102">
        <v>4.7330999999999998E-2</v>
      </c>
      <c r="R134" s="102">
        <v>4.6342599999999998E-2</v>
      </c>
      <c r="S134" s="102">
        <v>4.70683E-2</v>
      </c>
      <c r="T134" s="102">
        <v>4.7489000000000003E-2</v>
      </c>
      <c r="U134" s="102">
        <v>4.65152E-2</v>
      </c>
      <c r="V134" s="102">
        <v>4.4025300000000003E-2</v>
      </c>
      <c r="W134" s="102">
        <v>4.0241199999999998E-2</v>
      </c>
      <c r="X134" s="102">
        <v>3.5583400000000001E-2</v>
      </c>
      <c r="Y134" s="102">
        <v>3.0615400000000001E-2</v>
      </c>
      <c r="Z134" s="102">
        <v>2.58117E-2</v>
      </c>
      <c r="AA134" s="102">
        <v>2.1408E-2</v>
      </c>
      <c r="AB134" s="102">
        <v>1.7463800000000002E-2</v>
      </c>
      <c r="AC134" s="102">
        <v>1.39881E-2</v>
      </c>
      <c r="AD134" s="102">
        <v>1.0992699999999999E-2</v>
      </c>
      <c r="AE134" s="102">
        <v>8.4807300000000006E-3</v>
      </c>
      <c r="AF134" s="102">
        <v>6.4270400000000002E-3</v>
      </c>
      <c r="AG134" s="102">
        <v>4.7794100000000004E-3</v>
      </c>
      <c r="AH134" s="102">
        <v>3.4739900000000002E-3</v>
      </c>
      <c r="AI134" s="102">
        <v>2.4516300000000002E-3</v>
      </c>
      <c r="AJ134" s="102">
        <v>1.6655800000000001E-3</v>
      </c>
      <c r="AK134" s="102">
        <v>1.0797300000000001E-3</v>
      </c>
      <c r="AL134" s="103">
        <v>6.6253299999999998E-4</v>
      </c>
      <c r="AM134" s="103">
        <v>3.8222899999999999E-4</v>
      </c>
      <c r="AN134" s="103">
        <v>2.0624700000000001E-4</v>
      </c>
      <c r="AO134" s="103">
        <v>1.0367800000000001E-4</v>
      </c>
      <c r="AP134" s="103">
        <v>4.8412000000000003E-5</v>
      </c>
      <c r="AQ134" s="103">
        <v>2.09543E-5</v>
      </c>
      <c r="AR134" s="103">
        <v>8.3940199999999993E-6</v>
      </c>
    </row>
    <row r="135" spans="1:81" x14ac:dyDescent="0.2">
      <c r="A135">
        <v>2006</v>
      </c>
      <c r="B135" s="103">
        <v>1.17521E-7</v>
      </c>
      <c r="C135" s="103">
        <v>2.6287100000000002E-6</v>
      </c>
      <c r="D135" s="103">
        <v>3.8756800000000001E-5</v>
      </c>
      <c r="E135" s="103">
        <v>3.7701299999999999E-4</v>
      </c>
      <c r="F135" s="103">
        <v>2.4222499999999999E-3</v>
      </c>
      <c r="G135" s="103">
        <v>1.02915E-2</v>
      </c>
      <c r="H135" s="103">
        <v>2.89757E-2</v>
      </c>
      <c r="I135" s="102">
        <v>5.4332900000000003E-2</v>
      </c>
      <c r="J135" s="102">
        <v>6.8955199999999994E-2</v>
      </c>
      <c r="K135" s="102">
        <v>6.2814900000000007E-2</v>
      </c>
      <c r="L135" s="102">
        <v>4.9546E-2</v>
      </c>
      <c r="M135" s="102">
        <v>4.59496E-2</v>
      </c>
      <c r="N135" s="102">
        <v>5.0743400000000001E-2</v>
      </c>
      <c r="O135" s="102">
        <v>5.3740700000000002E-2</v>
      </c>
      <c r="P135" s="102">
        <v>5.1461E-2</v>
      </c>
      <c r="Q135" s="102">
        <v>4.7585000000000002E-2</v>
      </c>
      <c r="R135" s="102">
        <v>4.5323500000000003E-2</v>
      </c>
      <c r="S135" s="102">
        <v>4.43466E-2</v>
      </c>
      <c r="T135" s="102">
        <v>4.3319499999999997E-2</v>
      </c>
      <c r="U135" s="102">
        <v>4.2002900000000003E-2</v>
      </c>
      <c r="V135" s="102">
        <v>4.06889E-2</v>
      </c>
      <c r="W135" s="102">
        <v>3.9231500000000002E-2</v>
      </c>
      <c r="X135" s="102">
        <v>3.7144700000000003E-2</v>
      </c>
      <c r="Y135" s="102">
        <v>3.4138500000000002E-2</v>
      </c>
      <c r="Z135" s="102">
        <v>3.0318399999999999E-2</v>
      </c>
      <c r="AA135" s="102">
        <v>2.6042599999999999E-2</v>
      </c>
      <c r="AB135" s="102">
        <v>2.1711299999999999E-2</v>
      </c>
      <c r="AC135" s="102">
        <v>1.7632499999999999E-2</v>
      </c>
      <c r="AD135" s="102">
        <v>1.39822E-2</v>
      </c>
      <c r="AE135" s="102">
        <v>1.08288E-2</v>
      </c>
      <c r="AF135" s="102">
        <v>8.17763E-3</v>
      </c>
      <c r="AG135" s="102">
        <v>6.0045999999999997E-3</v>
      </c>
      <c r="AH135" s="102">
        <v>4.2712000000000002E-3</v>
      </c>
      <c r="AI135" s="102">
        <v>2.9302400000000002E-3</v>
      </c>
      <c r="AJ135" s="102">
        <v>1.9289800000000001E-3</v>
      </c>
      <c r="AK135" s="102">
        <v>1.21171E-3</v>
      </c>
      <c r="AL135" s="103">
        <v>7.2220100000000001E-4</v>
      </c>
      <c r="AM135" s="103">
        <v>4.0621599999999999E-4</v>
      </c>
      <c r="AN135" s="103">
        <v>2.1458499999999999E-4</v>
      </c>
      <c r="AO135" s="103">
        <v>1.06023E-4</v>
      </c>
      <c r="AP135" s="103">
        <v>4.88307E-5</v>
      </c>
      <c r="AQ135" s="103">
        <v>2.09079E-5</v>
      </c>
      <c r="AR135" s="103">
        <v>8.3049500000000008E-6</v>
      </c>
    </row>
    <row r="136" spans="1:81" x14ac:dyDescent="0.2">
      <c r="A136">
        <v>2007</v>
      </c>
      <c r="B136" s="103">
        <v>9.7171700000000002E-8</v>
      </c>
      <c r="C136" s="103">
        <v>2.1735500000000001E-6</v>
      </c>
      <c r="D136" s="103">
        <v>3.20468E-5</v>
      </c>
      <c r="E136" s="103">
        <v>3.1175499999999999E-4</v>
      </c>
      <c r="F136" s="103">
        <v>2.0031900000000002E-3</v>
      </c>
      <c r="G136" s="103">
        <v>8.5131400000000006E-3</v>
      </c>
      <c r="H136" s="103">
        <v>2.3984200000000001E-2</v>
      </c>
      <c r="I136" s="102">
        <v>4.5057300000000002E-2</v>
      </c>
      <c r="J136" s="102">
        <v>5.7523400000000002E-2</v>
      </c>
      <c r="K136" s="102">
        <v>5.3420500000000003E-2</v>
      </c>
      <c r="L136" s="102">
        <v>4.4290900000000001E-2</v>
      </c>
      <c r="M136" s="102">
        <v>4.38027E-2</v>
      </c>
      <c r="N136" s="102">
        <v>5.0065100000000001E-2</v>
      </c>
      <c r="O136" s="102">
        <v>5.3904500000000001E-2</v>
      </c>
      <c r="P136" s="102">
        <v>5.2527600000000001E-2</v>
      </c>
      <c r="Q136" s="102">
        <v>4.9594800000000001E-2</v>
      </c>
      <c r="R136" s="102">
        <v>4.8000300000000003E-2</v>
      </c>
      <c r="S136" s="102">
        <v>4.7158100000000001E-2</v>
      </c>
      <c r="T136" s="102">
        <v>4.5690700000000001E-2</v>
      </c>
      <c r="U136" s="102">
        <v>4.3540500000000003E-2</v>
      </c>
      <c r="V136" s="102">
        <v>4.13496E-2</v>
      </c>
      <c r="W136" s="102">
        <v>3.9384200000000001E-2</v>
      </c>
      <c r="X136" s="102">
        <v>3.7460599999999997E-2</v>
      </c>
      <c r="Y136" s="102">
        <v>3.53037E-2</v>
      </c>
      <c r="Z136" s="102">
        <v>3.2711799999999999E-2</v>
      </c>
      <c r="AA136" s="102">
        <v>2.9581799999999998E-2</v>
      </c>
      <c r="AB136" s="102">
        <v>2.5949699999999999E-2</v>
      </c>
      <c r="AC136" s="102">
        <v>2.2003200000000001E-2</v>
      </c>
      <c r="AD136" s="102">
        <v>1.8016899999999999E-2</v>
      </c>
      <c r="AE136" s="102">
        <v>1.4252799999999999E-2</v>
      </c>
      <c r="AF136" s="102">
        <v>1.0895800000000001E-2</v>
      </c>
      <c r="AG136" s="102">
        <v>8.0413900000000007E-3</v>
      </c>
      <c r="AH136" s="102">
        <v>5.7149499999999999E-3</v>
      </c>
      <c r="AI136" s="102">
        <v>3.89625E-3</v>
      </c>
      <c r="AJ136" s="102">
        <v>2.5366899999999999E-3</v>
      </c>
      <c r="AK136" s="102">
        <v>1.5697599999999999E-3</v>
      </c>
      <c r="AL136" s="102">
        <v>9.1916100000000004E-4</v>
      </c>
      <c r="AM136" s="103">
        <v>5.0716400000000005E-4</v>
      </c>
      <c r="AN136" s="103">
        <v>2.62732E-4</v>
      </c>
      <c r="AO136" s="103">
        <v>1.27379E-4</v>
      </c>
      <c r="AP136" s="103">
        <v>5.76382E-5</v>
      </c>
      <c r="AQ136" s="103">
        <v>2.4284999999999999E-5</v>
      </c>
      <c r="AR136" s="103">
        <v>9.5089300000000001E-6</v>
      </c>
      <c r="BW136" s="2"/>
    </row>
    <row r="137" spans="1:81" x14ac:dyDescent="0.2">
      <c r="A137">
        <v>2008</v>
      </c>
      <c r="B137" s="103">
        <v>9.7003899999999994E-8</v>
      </c>
      <c r="C137" s="103">
        <v>2.1697799999999998E-6</v>
      </c>
      <c r="D137" s="103">
        <v>3.1990399999999998E-5</v>
      </c>
      <c r="E137" s="103">
        <v>3.1119200000000001E-4</v>
      </c>
      <c r="F137" s="103">
        <v>1.99935E-3</v>
      </c>
      <c r="G137" s="103">
        <v>8.4946099999999997E-3</v>
      </c>
      <c r="H137" s="103">
        <v>2.39159E-2</v>
      </c>
      <c r="I137" s="102">
        <v>4.4842100000000003E-2</v>
      </c>
      <c r="J137" s="102">
        <v>5.6900199999999998E-2</v>
      </c>
      <c r="K137" s="102">
        <v>5.1817200000000001E-2</v>
      </c>
      <c r="L137" s="102">
        <v>4.0897900000000001E-2</v>
      </c>
      <c r="M137" s="102">
        <v>3.8172299999999999E-2</v>
      </c>
      <c r="N137" s="102">
        <v>4.2871800000000002E-2</v>
      </c>
      <c r="O137" s="102">
        <v>4.6869399999999999E-2</v>
      </c>
      <c r="P137" s="102">
        <v>4.7295200000000003E-2</v>
      </c>
      <c r="Q137" s="102">
        <v>4.6744099999999997E-2</v>
      </c>
      <c r="R137" s="102">
        <v>4.7149299999999998E-2</v>
      </c>
      <c r="S137" s="102">
        <v>4.7671900000000003E-2</v>
      </c>
      <c r="T137" s="102">
        <v>4.7082899999999997E-2</v>
      </c>
      <c r="U137" s="102">
        <v>4.5434099999999998E-2</v>
      </c>
      <c r="V137" s="102">
        <v>4.3370199999999998E-2</v>
      </c>
      <c r="W137" s="102">
        <v>4.1201399999999999E-2</v>
      </c>
      <c r="X137" s="102">
        <v>3.8916899999999997E-2</v>
      </c>
      <c r="Y137" s="102">
        <v>3.6494499999999999E-2</v>
      </c>
      <c r="Z137" s="102">
        <v>3.39374E-2</v>
      </c>
      <c r="AA137" s="102">
        <v>3.1189999999999999E-2</v>
      </c>
      <c r="AB137" s="102">
        <v>2.8155400000000001E-2</v>
      </c>
      <c r="AC137" s="102">
        <v>2.4785700000000001E-2</v>
      </c>
      <c r="AD137" s="102">
        <v>2.1141299999999998E-2</v>
      </c>
      <c r="AE137" s="102">
        <v>1.7385899999999999E-2</v>
      </c>
      <c r="AF137" s="102">
        <v>1.37354E-2</v>
      </c>
      <c r="AG137" s="102">
        <v>1.0396900000000001E-2</v>
      </c>
      <c r="AH137" s="102">
        <v>7.5222800000000001E-3</v>
      </c>
      <c r="AI137" s="102">
        <v>5.1884799999999997E-3</v>
      </c>
      <c r="AJ137" s="102">
        <v>3.4012500000000002E-3</v>
      </c>
      <c r="AK137" s="102">
        <v>2.1117100000000001E-3</v>
      </c>
      <c r="AL137" s="103">
        <v>1.2372100000000001E-3</v>
      </c>
      <c r="AM137" s="103">
        <v>6.8158400000000005E-4</v>
      </c>
      <c r="AN137" s="103">
        <v>3.5192600000000002E-4</v>
      </c>
      <c r="AO137" s="103">
        <v>1.6982499999999999E-4</v>
      </c>
      <c r="AP137" s="103">
        <v>7.6404700000000004E-5</v>
      </c>
      <c r="AQ137" s="103">
        <v>3.1983699999999997E-5</v>
      </c>
      <c r="AR137" s="103">
        <v>1.2436700000000001E-5</v>
      </c>
    </row>
    <row r="138" spans="1:81" x14ac:dyDescent="0.2">
      <c r="A138">
        <v>2009</v>
      </c>
      <c r="B138" s="103">
        <v>1.2858200000000001E-7</v>
      </c>
      <c r="C138" s="103">
        <v>2.87609E-6</v>
      </c>
      <c r="D138" s="103">
        <v>4.2402399999999999E-5</v>
      </c>
      <c r="E138" s="103">
        <v>4.1244399999999998E-4</v>
      </c>
      <c r="F138" s="103">
        <v>2.64942E-3</v>
      </c>
      <c r="G138" s="103">
        <v>1.1252099999999999E-2</v>
      </c>
      <c r="H138" s="103">
        <v>3.1646399999999998E-2</v>
      </c>
      <c r="I138" s="102">
        <v>5.9157300000000003E-2</v>
      </c>
      <c r="J138" s="102">
        <v>7.4337700000000007E-2</v>
      </c>
      <c r="K138" s="102">
        <v>6.5514699999999995E-2</v>
      </c>
      <c r="L138" s="102">
        <v>4.7083E-2</v>
      </c>
      <c r="M138" s="102">
        <v>3.80816E-2</v>
      </c>
      <c r="N138" s="102">
        <v>3.92109E-2</v>
      </c>
      <c r="O138" s="102">
        <v>4.1270000000000001E-2</v>
      </c>
      <c r="P138" s="102">
        <v>4.0332600000000003E-2</v>
      </c>
      <c r="Q138" s="102">
        <v>3.8684799999999998E-2</v>
      </c>
      <c r="R138" s="102">
        <v>3.8536500000000001E-2</v>
      </c>
      <c r="S138" s="102">
        <v>3.94206E-2</v>
      </c>
      <c r="T138" s="102">
        <v>4.0058799999999999E-2</v>
      </c>
      <c r="U138" s="102">
        <v>4.0016000000000003E-2</v>
      </c>
      <c r="V138" s="102">
        <v>3.9417899999999999E-2</v>
      </c>
      <c r="W138" s="102">
        <v>3.8321500000000001E-2</v>
      </c>
      <c r="X138" s="102">
        <v>3.671E-2</v>
      </c>
      <c r="Y138" s="102">
        <v>3.4667999999999997E-2</v>
      </c>
      <c r="Z138" s="102">
        <v>3.2343400000000001E-2</v>
      </c>
      <c r="AA138" s="102">
        <v>2.98315E-2</v>
      </c>
      <c r="AB138" s="102">
        <v>2.7147399999999999E-2</v>
      </c>
      <c r="AC138" s="102">
        <v>2.42689E-2</v>
      </c>
      <c r="AD138" s="102">
        <v>2.1187299999999999E-2</v>
      </c>
      <c r="AE138" s="102">
        <v>1.79442E-2</v>
      </c>
      <c r="AF138" s="102">
        <v>1.46467E-2</v>
      </c>
      <c r="AG138" s="102">
        <v>1.1453899999999999E-2</v>
      </c>
      <c r="AH138" s="102">
        <v>8.5387599999999994E-3</v>
      </c>
      <c r="AI138" s="102">
        <v>6.04296E-3</v>
      </c>
      <c r="AJ138" s="102">
        <v>4.0456199999999998E-3</v>
      </c>
      <c r="AK138" s="102">
        <v>2.5541399999999999E-3</v>
      </c>
      <c r="AL138" s="103">
        <v>1.5162999999999999E-3</v>
      </c>
      <c r="AM138" s="103">
        <v>8.4420899999999995E-4</v>
      </c>
      <c r="AN138" s="103">
        <v>4.3970000000000001E-4</v>
      </c>
      <c r="AO138" s="103">
        <v>2.13754E-4</v>
      </c>
      <c r="AP138" s="103">
        <v>9.6790400000000001E-5</v>
      </c>
      <c r="AQ138" s="103">
        <v>4.0750400000000002E-5</v>
      </c>
      <c r="AR138" s="103">
        <v>1.5927299999999999E-5</v>
      </c>
      <c r="CA138" s="2"/>
      <c r="CB138" s="2"/>
      <c r="CC138" s="2"/>
    </row>
    <row r="139" spans="1:81" x14ac:dyDescent="0.2">
      <c r="A139">
        <v>2010</v>
      </c>
      <c r="B139" s="103">
        <v>1.13489E-7</v>
      </c>
      <c r="C139" s="103">
        <v>2.53852E-6</v>
      </c>
      <c r="D139" s="103">
        <v>3.74273E-5</v>
      </c>
      <c r="E139" s="103">
        <v>3.6408700000000003E-4</v>
      </c>
      <c r="F139" s="103">
        <v>2.3392999999999999E-3</v>
      </c>
      <c r="G139" s="103">
        <v>9.9399899999999992E-3</v>
      </c>
      <c r="H139" s="103">
        <v>2.7992800000000002E-2</v>
      </c>
      <c r="I139" s="102">
        <v>5.2526299999999998E-2</v>
      </c>
      <c r="J139" s="102">
        <v>6.6806699999999997E-2</v>
      </c>
      <c r="K139" s="102">
        <v>6.1273899999999999E-2</v>
      </c>
      <c r="L139" s="102">
        <v>4.9138399999999999E-2</v>
      </c>
      <c r="M139" s="102">
        <v>4.6349300000000003E-2</v>
      </c>
      <c r="N139" s="102">
        <v>5.1016499999999999E-2</v>
      </c>
      <c r="O139" s="102">
        <v>5.2721499999999998E-2</v>
      </c>
      <c r="P139" s="102">
        <v>4.8219400000000003E-2</v>
      </c>
      <c r="Q139" s="102">
        <v>4.1938000000000003E-2</v>
      </c>
      <c r="R139" s="102">
        <v>3.7965699999999998E-2</v>
      </c>
      <c r="S139" s="102">
        <v>3.6414299999999997E-2</v>
      </c>
      <c r="T139" s="102">
        <v>3.5752800000000001E-2</v>
      </c>
      <c r="U139" s="102">
        <v>3.52395E-2</v>
      </c>
      <c r="V139" s="102">
        <v>3.4848999999999998E-2</v>
      </c>
      <c r="W139" s="102">
        <v>3.4481900000000003E-2</v>
      </c>
      <c r="X139" s="102">
        <v>3.38648E-2</v>
      </c>
      <c r="Y139" s="102">
        <v>3.2802100000000001E-2</v>
      </c>
      <c r="Z139" s="102">
        <v>3.1259799999999997E-2</v>
      </c>
      <c r="AA139" s="102">
        <v>2.9294299999999999E-2</v>
      </c>
      <c r="AB139" s="102">
        <v>2.6982900000000001E-2</v>
      </c>
      <c r="AC139" s="102">
        <v>2.4392899999999999E-2</v>
      </c>
      <c r="AD139" s="102">
        <v>2.1575400000000002E-2</v>
      </c>
      <c r="AE139" s="102">
        <v>1.8580300000000001E-2</v>
      </c>
      <c r="AF139" s="102">
        <v>1.54825E-2</v>
      </c>
      <c r="AG139" s="102">
        <v>1.2398899999999999E-2</v>
      </c>
      <c r="AH139" s="102">
        <v>9.4802900000000006E-3</v>
      </c>
      <c r="AI139" s="102">
        <v>6.8800700000000003E-3</v>
      </c>
      <c r="AJ139" s="102">
        <v>4.7153300000000002E-3</v>
      </c>
      <c r="AK139" s="102">
        <v>3.0393500000000001E-3</v>
      </c>
      <c r="AL139" s="103">
        <v>1.83628E-3</v>
      </c>
      <c r="AM139" s="103">
        <v>1.03707E-3</v>
      </c>
      <c r="AN139" s="103">
        <v>5.4628599999999999E-4</v>
      </c>
      <c r="AO139" s="103">
        <v>2.6790499999999998E-4</v>
      </c>
      <c r="AP139" s="103">
        <v>1.2212900000000001E-4</v>
      </c>
      <c r="AQ139" s="103">
        <v>5.1684999999999997E-5</v>
      </c>
      <c r="AR139" s="103">
        <v>2.0282799999999998E-5</v>
      </c>
      <c r="BA139" s="2"/>
      <c r="BW139" s="2"/>
      <c r="CA139" s="2"/>
      <c r="CB139" s="2"/>
      <c r="CC139" s="2"/>
    </row>
    <row r="140" spans="1:81" x14ac:dyDescent="0.2">
      <c r="A140">
        <v>2011</v>
      </c>
      <c r="B140" s="103">
        <v>9.7132100000000005E-8</v>
      </c>
      <c r="C140" s="103">
        <v>2.17267E-6</v>
      </c>
      <c r="D140" s="103">
        <v>3.2033599999999998E-5</v>
      </c>
      <c r="E140" s="103">
        <v>3.11625E-4</v>
      </c>
      <c r="F140" s="103">
        <v>2.0023200000000001E-3</v>
      </c>
      <c r="G140" s="103">
        <v>8.50915E-3</v>
      </c>
      <c r="H140" s="103">
        <v>2.39708E-2</v>
      </c>
      <c r="I140" s="103">
        <v>4.5020400000000002E-2</v>
      </c>
      <c r="J140" s="102">
        <v>5.7430099999999998E-2</v>
      </c>
      <c r="K140" s="102">
        <v>5.3199999999999997E-2</v>
      </c>
      <c r="L140" s="102">
        <v>4.3848100000000001E-2</v>
      </c>
      <c r="M140" s="102">
        <v>4.3108100000000003E-2</v>
      </c>
      <c r="N140" s="102">
        <v>4.92603E-2</v>
      </c>
      <c r="O140" s="102">
        <v>5.3251100000000003E-2</v>
      </c>
      <c r="P140" s="102">
        <v>5.21504E-2</v>
      </c>
      <c r="Q140" s="102">
        <v>4.9232699999999997E-2</v>
      </c>
      <c r="R140" s="102">
        <v>4.7025200000000003E-2</v>
      </c>
      <c r="S140" s="102">
        <v>4.48922E-2</v>
      </c>
      <c r="T140" s="102">
        <v>4.18013E-2</v>
      </c>
      <c r="U140" s="102">
        <v>3.8239799999999997E-2</v>
      </c>
      <c r="V140" s="102">
        <v>3.52822E-2</v>
      </c>
      <c r="W140" s="102">
        <v>3.3328400000000001E-2</v>
      </c>
      <c r="X140" s="102">
        <v>3.2083599999999997E-2</v>
      </c>
      <c r="Y140" s="102">
        <v>3.10981E-2</v>
      </c>
      <c r="Z140" s="102">
        <v>3.0046099999999999E-2</v>
      </c>
      <c r="AA140" s="102">
        <v>2.8727800000000001E-2</v>
      </c>
      <c r="AB140" s="102">
        <v>2.7033000000000001E-2</v>
      </c>
      <c r="AC140" s="102">
        <v>2.4927399999999999E-2</v>
      </c>
      <c r="AD140" s="102">
        <v>2.2438E-2</v>
      </c>
      <c r="AE140" s="102">
        <v>1.9633600000000001E-2</v>
      </c>
      <c r="AF140" s="102">
        <v>1.66169E-2</v>
      </c>
      <c r="AG140" s="102">
        <v>1.35242E-2</v>
      </c>
      <c r="AH140" s="102">
        <v>1.05196E-2</v>
      </c>
      <c r="AI140" s="102">
        <v>7.7729699999999997E-3</v>
      </c>
      <c r="AJ140" s="102">
        <v>5.4259199999999999E-3</v>
      </c>
      <c r="AK140" s="102">
        <v>3.56113E-3</v>
      </c>
      <c r="AL140" s="102">
        <v>2.1887899999999999E-3</v>
      </c>
      <c r="AM140" s="102">
        <v>1.2558300000000001E-3</v>
      </c>
      <c r="AN140" s="103">
        <v>6.7089700000000005E-4</v>
      </c>
      <c r="AO140" s="103">
        <v>3.33047E-4</v>
      </c>
      <c r="AP140" s="103">
        <v>1.53389E-4</v>
      </c>
      <c r="AQ140" s="103">
        <v>6.5460699999999995E-5</v>
      </c>
      <c r="AR140" s="103">
        <v>2.5860600000000001E-5</v>
      </c>
      <c r="CA140" s="2"/>
      <c r="CB140" s="2"/>
      <c r="CC140" s="2"/>
    </row>
    <row r="141" spans="1:81" x14ac:dyDescent="0.2">
      <c r="A141">
        <v>2012</v>
      </c>
      <c r="B141" s="103">
        <v>1.0890300000000001E-7</v>
      </c>
      <c r="C141" s="103">
        <v>2.43592E-6</v>
      </c>
      <c r="D141" s="103">
        <v>3.5913700000000001E-5</v>
      </c>
      <c r="E141" s="103">
        <v>3.4934400000000002E-4</v>
      </c>
      <c r="F141" s="103">
        <v>2.2442999999999999E-3</v>
      </c>
      <c r="G141" s="103">
        <v>9.5336699999999993E-3</v>
      </c>
      <c r="H141" s="103">
        <v>2.6829100000000002E-2</v>
      </c>
      <c r="I141" s="103">
        <v>5.0237700000000003E-2</v>
      </c>
      <c r="J141" s="102">
        <v>6.3477400000000003E-2</v>
      </c>
      <c r="K141" s="102">
        <v>5.7000700000000001E-2</v>
      </c>
      <c r="L141" s="102">
        <v>4.3289300000000003E-2</v>
      </c>
      <c r="M141" s="102">
        <v>3.82802E-2</v>
      </c>
      <c r="N141" s="102">
        <v>4.1784599999999998E-2</v>
      </c>
      <c r="O141" s="102">
        <v>4.5292100000000002E-2</v>
      </c>
      <c r="P141" s="102">
        <v>4.5517299999999997E-2</v>
      </c>
      <c r="Q141" s="102">
        <v>4.4843599999999997E-2</v>
      </c>
      <c r="R141" s="102">
        <v>4.5139499999999999E-2</v>
      </c>
      <c r="S141" s="102">
        <v>4.5533299999999999E-2</v>
      </c>
      <c r="T141" s="102">
        <v>4.4687999999999999E-2</v>
      </c>
      <c r="U141" s="102">
        <v>4.2514400000000001E-2</v>
      </c>
      <c r="V141" s="102">
        <v>3.9642799999999999E-2</v>
      </c>
      <c r="W141" s="102">
        <v>3.6579100000000003E-2</v>
      </c>
      <c r="X141" s="102">
        <v>3.3632200000000001E-2</v>
      </c>
      <c r="Y141" s="102">
        <v>3.1054999999999999E-2</v>
      </c>
      <c r="Z141" s="102">
        <v>2.89682E-2</v>
      </c>
      <c r="AA141" s="102">
        <v>2.7268199999999999E-2</v>
      </c>
      <c r="AB141" s="102">
        <v>2.5698200000000001E-2</v>
      </c>
      <c r="AC141" s="102">
        <v>2.39943E-2</v>
      </c>
      <c r="AD141" s="102">
        <v>2.198E-2</v>
      </c>
      <c r="AE141" s="102">
        <v>1.9592200000000001E-2</v>
      </c>
      <c r="AF141" s="102">
        <v>1.6872999999999999E-2</v>
      </c>
      <c r="AG141" s="102">
        <v>1.3949700000000001E-2</v>
      </c>
      <c r="AH141" s="102">
        <v>1.1005600000000001E-2</v>
      </c>
      <c r="AI141" s="102">
        <v>8.2399699999999992E-3</v>
      </c>
      <c r="AJ141" s="102">
        <v>5.8253300000000001E-3</v>
      </c>
      <c r="AK141" s="102">
        <v>3.87142E-3</v>
      </c>
      <c r="AL141" s="102">
        <v>2.40945E-3</v>
      </c>
      <c r="AM141" s="102">
        <v>1.39985E-3</v>
      </c>
      <c r="AN141" s="103">
        <v>7.5721700000000002E-4</v>
      </c>
      <c r="AO141" s="103">
        <v>3.8055400000000002E-4</v>
      </c>
      <c r="AP141" s="103">
        <v>1.7739000000000001E-4</v>
      </c>
      <c r="AQ141" s="103">
        <v>7.6589599999999996E-5</v>
      </c>
      <c r="AR141" s="103">
        <v>3.0596099999999997E-5</v>
      </c>
      <c r="CA141" s="2"/>
      <c r="CB141" s="2"/>
      <c r="CC141" s="2"/>
    </row>
    <row r="142" spans="1:81" x14ac:dyDescent="0.2">
      <c r="A142">
        <v>2013</v>
      </c>
      <c r="B142" s="103">
        <v>9.9589999999999994E-8</v>
      </c>
      <c r="C142" s="103">
        <v>2.22763E-6</v>
      </c>
      <c r="D142" s="103">
        <v>3.2843699999999999E-5</v>
      </c>
      <c r="E142" s="103">
        <v>3.1949799999999998E-4</v>
      </c>
      <c r="F142" s="103">
        <v>2.0528E-3</v>
      </c>
      <c r="G142" s="103">
        <v>8.7225299999999992E-3</v>
      </c>
      <c r="H142" s="103">
        <v>2.4563700000000001E-2</v>
      </c>
      <c r="I142" s="102">
        <v>4.6089400000000003E-2</v>
      </c>
      <c r="J142" s="102">
        <v>5.8611400000000001E-2</v>
      </c>
      <c r="K142" s="102">
        <v>5.3742400000000003E-2</v>
      </c>
      <c r="L142" s="102">
        <v>4.3111299999999998E-2</v>
      </c>
      <c r="M142" s="102">
        <v>4.0833599999999998E-2</v>
      </c>
      <c r="N142" s="102">
        <v>4.5469700000000002E-2</v>
      </c>
      <c r="O142" s="102">
        <v>4.8102899999999997E-2</v>
      </c>
      <c r="P142" s="102">
        <v>4.5929900000000003E-2</v>
      </c>
      <c r="Q142" s="102">
        <v>4.2578699999999997E-2</v>
      </c>
      <c r="R142" s="102">
        <v>4.11802E-2</v>
      </c>
      <c r="S142" s="102">
        <v>4.1430799999999997E-2</v>
      </c>
      <c r="T142" s="102">
        <v>4.1791200000000001E-2</v>
      </c>
      <c r="U142" s="102">
        <v>4.1559100000000002E-2</v>
      </c>
      <c r="V142" s="102">
        <v>4.0703000000000003E-2</v>
      </c>
      <c r="W142" s="102">
        <v>3.9199699999999997E-2</v>
      </c>
      <c r="X142" s="102">
        <v>3.7033799999999999E-2</v>
      </c>
      <c r="Y142" s="102">
        <v>3.4397400000000002E-2</v>
      </c>
      <c r="Z142" s="102">
        <v>3.1626799999999997E-2</v>
      </c>
      <c r="AA142" s="102">
        <v>2.9005099999999999E-2</v>
      </c>
      <c r="AB142" s="102">
        <v>2.66424E-2</v>
      </c>
      <c r="AC142" s="102">
        <v>2.44722E-2</v>
      </c>
      <c r="AD142" s="102">
        <v>2.2319100000000001E-2</v>
      </c>
      <c r="AE142" s="102">
        <v>1.9997899999999999E-2</v>
      </c>
      <c r="AF142" s="102">
        <v>1.7405199999999999E-2</v>
      </c>
      <c r="AG142" s="102">
        <v>1.4565699999999999E-2</v>
      </c>
      <c r="AH142" s="102">
        <v>1.16224E-2</v>
      </c>
      <c r="AI142" s="102">
        <v>8.7834100000000002E-3</v>
      </c>
      <c r="AJ142" s="102">
        <v>6.2535999999999998E-3</v>
      </c>
      <c r="AK142" s="102">
        <v>4.1768600000000001E-3</v>
      </c>
      <c r="AL142" s="102">
        <v>2.6081500000000001E-3</v>
      </c>
      <c r="AM142" s="102">
        <v>1.51834E-3</v>
      </c>
      <c r="AN142" s="103">
        <v>8.2219900000000002E-4</v>
      </c>
      <c r="AO142" s="103">
        <v>4.1339300000000002E-4</v>
      </c>
      <c r="AP142" s="103">
        <v>1.9269900000000001E-4</v>
      </c>
      <c r="AQ142" s="103">
        <v>8.3177199999999994E-5</v>
      </c>
      <c r="AR142" s="103">
        <v>3.3213400000000003E-5</v>
      </c>
    </row>
    <row r="143" spans="1:81" x14ac:dyDescent="0.2">
      <c r="A143">
        <v>2014</v>
      </c>
      <c r="B143" s="103">
        <v>9.4241899999999999E-8</v>
      </c>
      <c r="C143" s="103">
        <v>2.1080099999999998E-6</v>
      </c>
      <c r="D143" s="103">
        <v>3.10798E-5</v>
      </c>
      <c r="E143" s="103">
        <v>3.0233799999999998E-4</v>
      </c>
      <c r="F143" s="103">
        <v>1.9425200000000001E-3</v>
      </c>
      <c r="G143" s="103">
        <v>8.2537099999999992E-3</v>
      </c>
      <c r="H143" s="103">
        <v>2.32418E-2</v>
      </c>
      <c r="I143" s="102">
        <v>4.3599899999999997E-2</v>
      </c>
      <c r="J143" s="102">
        <v>5.5411000000000002E-2</v>
      </c>
      <c r="K143" s="102">
        <v>5.0715299999999998E-2</v>
      </c>
      <c r="L143" s="102">
        <v>4.0535000000000002E-2</v>
      </c>
      <c r="M143" s="102">
        <v>3.8364500000000003E-2</v>
      </c>
      <c r="N143" s="102">
        <v>4.3106999999999999E-2</v>
      </c>
      <c r="O143" s="102">
        <v>4.6531700000000002E-2</v>
      </c>
      <c r="P143" s="102">
        <v>4.5844200000000002E-2</v>
      </c>
      <c r="Q143" s="102">
        <v>4.3909700000000003E-2</v>
      </c>
      <c r="R143" s="102">
        <v>4.3026500000000002E-2</v>
      </c>
      <c r="S143" s="102">
        <v>4.2661499999999998E-2</v>
      </c>
      <c r="T143" s="102">
        <v>4.1766400000000002E-2</v>
      </c>
      <c r="U143" s="102">
        <v>4.0456899999999997E-2</v>
      </c>
      <c r="V143" s="102">
        <v>3.9312899999999998E-2</v>
      </c>
      <c r="W143" s="102">
        <v>3.8415600000000001E-2</v>
      </c>
      <c r="X143" s="102">
        <v>3.7408499999999997E-2</v>
      </c>
      <c r="Y143" s="102">
        <v>3.5972499999999998E-2</v>
      </c>
      <c r="Z143" s="102">
        <v>3.4032300000000001E-2</v>
      </c>
      <c r="AA143" s="102">
        <v>3.1697000000000003E-2</v>
      </c>
      <c r="AB143" s="102">
        <v>2.9142299999999999E-2</v>
      </c>
      <c r="AC143" s="102">
        <v>2.65128E-2</v>
      </c>
      <c r="AD143" s="102">
        <v>2.3861400000000001E-2</v>
      </c>
      <c r="AE143" s="102">
        <v>2.1151300000000001E-2</v>
      </c>
      <c r="AF143" s="102">
        <v>1.8316499999999999E-2</v>
      </c>
      <c r="AG143" s="102">
        <v>1.5340899999999999E-2</v>
      </c>
      <c r="AH143" s="102">
        <v>1.23033E-2</v>
      </c>
      <c r="AI143" s="102">
        <v>9.3666700000000006E-3</v>
      </c>
      <c r="AJ143" s="102">
        <v>6.7225899999999996E-3</v>
      </c>
      <c r="AK143" s="102">
        <v>4.5245700000000003E-3</v>
      </c>
      <c r="AL143" s="102">
        <v>2.84439E-3</v>
      </c>
      <c r="AM143" s="102">
        <v>1.6652800000000001E-3</v>
      </c>
      <c r="AN143" s="103">
        <v>9.0593200000000003E-4</v>
      </c>
      <c r="AO143" s="103">
        <v>4.5716499999999999E-4</v>
      </c>
      <c r="AP143" s="103">
        <v>2.1371699999999999E-4</v>
      </c>
      <c r="AQ143" s="103">
        <v>9.2455900000000004E-5</v>
      </c>
      <c r="AR143" s="103">
        <v>3.69824E-5</v>
      </c>
    </row>
    <row r="144" spans="1:81" x14ac:dyDescent="0.2">
      <c r="A144">
        <v>2015</v>
      </c>
      <c r="B144" s="103">
        <v>1.017E-7</v>
      </c>
      <c r="C144" s="103">
        <v>2.2748199999999999E-6</v>
      </c>
      <c r="D144" s="103">
        <v>3.3538799999999998E-5</v>
      </c>
      <c r="E144" s="103">
        <v>3.26247E-4</v>
      </c>
      <c r="F144" s="103">
        <v>2.0959799999999999E-3</v>
      </c>
      <c r="G144" s="103">
        <v>8.9041899999999993E-3</v>
      </c>
      <c r="H144" s="103">
        <v>2.5062000000000001E-2</v>
      </c>
      <c r="I144" s="103">
        <v>4.6952399999999998E-2</v>
      </c>
      <c r="J144" s="102">
        <v>5.9420199999999999E-2</v>
      </c>
      <c r="K144" s="102">
        <v>5.3634000000000001E-2</v>
      </c>
      <c r="L144" s="102">
        <v>4.1296300000000001E-2</v>
      </c>
      <c r="M144" s="102">
        <v>3.7156700000000001E-2</v>
      </c>
      <c r="N144" s="102">
        <v>4.0689299999999998E-2</v>
      </c>
      <c r="O144" s="102">
        <v>4.3631400000000001E-2</v>
      </c>
      <c r="P144" s="102">
        <v>4.2966499999999998E-2</v>
      </c>
      <c r="Q144" s="102">
        <v>4.1343699999999997E-2</v>
      </c>
      <c r="R144" s="102">
        <v>4.0977199999999998E-2</v>
      </c>
      <c r="S144" s="102">
        <v>4.1301400000000002E-2</v>
      </c>
      <c r="T144" s="102">
        <v>4.10873E-2</v>
      </c>
      <c r="U144" s="102">
        <v>4.0150900000000003E-2</v>
      </c>
      <c r="V144" s="102">
        <v>3.8920000000000003E-2</v>
      </c>
      <c r="W144" s="102">
        <v>3.7643599999999999E-2</v>
      </c>
      <c r="X144" s="102">
        <v>3.6332299999999998E-2</v>
      </c>
      <c r="Y144" s="102">
        <v>3.4959400000000002E-2</v>
      </c>
      <c r="Z144" s="102">
        <v>3.3483400000000003E-2</v>
      </c>
      <c r="AA144" s="102">
        <v>3.1813800000000003E-2</v>
      </c>
      <c r="AB144" s="102">
        <v>2.9855E-2</v>
      </c>
      <c r="AC144" s="102">
        <v>2.7567500000000002E-2</v>
      </c>
      <c r="AD144" s="102">
        <v>2.4971799999999999E-2</v>
      </c>
      <c r="AE144" s="102">
        <v>2.2115300000000001E-2</v>
      </c>
      <c r="AF144" s="102">
        <v>1.9054700000000001E-2</v>
      </c>
      <c r="AG144" s="102">
        <v>1.5867900000000001E-2</v>
      </c>
      <c r="AH144" s="102">
        <v>1.2674400000000001E-2</v>
      </c>
      <c r="AI144" s="102">
        <v>9.6352999999999994E-3</v>
      </c>
      <c r="AJ144" s="102">
        <v>6.9228400000000004E-3</v>
      </c>
      <c r="AK144" s="102">
        <v>4.6732800000000001E-3</v>
      </c>
      <c r="AL144" s="102">
        <v>2.95013E-3</v>
      </c>
      <c r="AM144" s="102">
        <v>1.73532E-3</v>
      </c>
      <c r="AN144" s="102">
        <v>9.4855999999999998E-4</v>
      </c>
      <c r="AO144" s="103">
        <v>4.8086299999999999E-4</v>
      </c>
      <c r="AP144" s="103">
        <v>2.25734E-4</v>
      </c>
      <c r="AQ144" s="103">
        <v>9.8018199999999996E-5</v>
      </c>
      <c r="AR144" s="103">
        <v>3.9334800000000002E-5</v>
      </c>
    </row>
    <row r="145" spans="1:75" x14ac:dyDescent="0.2">
      <c r="A145">
        <v>2016</v>
      </c>
      <c r="B145" s="103">
        <v>1.1364E-7</v>
      </c>
      <c r="C145" s="103">
        <v>2.5418899999999999E-6</v>
      </c>
      <c r="D145" s="103">
        <v>3.7475999999999998E-5</v>
      </c>
      <c r="E145" s="103">
        <v>3.6454100000000002E-4</v>
      </c>
      <c r="F145" s="103">
        <v>2.3419199999999999E-3</v>
      </c>
      <c r="G145" s="103">
        <v>9.9482800000000003E-3</v>
      </c>
      <c r="H145" s="103">
        <v>2.7995300000000001E-2</v>
      </c>
      <c r="I145" s="103">
        <v>5.2417999999999999E-2</v>
      </c>
      <c r="J145" s="102">
        <v>6.6215800000000005E-2</v>
      </c>
      <c r="K145" s="102">
        <v>5.9397699999999998E-2</v>
      </c>
      <c r="L145" s="102">
        <v>4.4921700000000002E-2</v>
      </c>
      <c r="M145" s="102">
        <v>3.9289600000000001E-2</v>
      </c>
      <c r="N145" s="102">
        <v>4.2108800000000002E-2</v>
      </c>
      <c r="O145" s="102">
        <v>4.4316599999999998E-2</v>
      </c>
      <c r="P145" s="102">
        <v>4.2511399999999998E-2</v>
      </c>
      <c r="Q145" s="102">
        <v>3.9593499999999997E-2</v>
      </c>
      <c r="R145" s="102">
        <v>3.82102E-2</v>
      </c>
      <c r="S145" s="102">
        <v>3.8034499999999999E-2</v>
      </c>
      <c r="T145" s="102">
        <v>3.78111E-2</v>
      </c>
      <c r="U145" s="102">
        <v>3.7181899999999997E-2</v>
      </c>
      <c r="V145" s="102">
        <v>3.6375400000000002E-2</v>
      </c>
      <c r="W145" s="102">
        <v>3.5475600000000003E-2</v>
      </c>
      <c r="X145" s="102">
        <v>3.4396999999999997E-2</v>
      </c>
      <c r="Y145" s="102">
        <v>3.31177E-2</v>
      </c>
      <c r="Z145" s="102">
        <v>3.16986E-2</v>
      </c>
      <c r="AA145" s="102">
        <v>3.01763E-2</v>
      </c>
      <c r="AB145" s="102">
        <v>2.8513699999999999E-2</v>
      </c>
      <c r="AC145" s="102">
        <v>2.6623999999999998E-2</v>
      </c>
      <c r="AD145" s="102">
        <v>2.4418200000000001E-2</v>
      </c>
      <c r="AE145" s="102">
        <v>2.1848800000000002E-2</v>
      </c>
      <c r="AF145" s="102">
        <v>1.8939999999999999E-2</v>
      </c>
      <c r="AG145" s="102">
        <v>1.57979E-2</v>
      </c>
      <c r="AH145" s="102">
        <v>1.2596400000000001E-2</v>
      </c>
      <c r="AI145" s="102">
        <v>9.5422900000000001E-3</v>
      </c>
      <c r="AJ145" s="102">
        <v>6.8293499999999997E-3</v>
      </c>
      <c r="AK145" s="102">
        <v>4.5949299999999997E-3</v>
      </c>
      <c r="AL145" s="102">
        <v>2.8941399999999999E-3</v>
      </c>
      <c r="AM145" s="102">
        <v>1.70054E-3</v>
      </c>
      <c r="AN145" s="102">
        <v>9.2951600000000002E-4</v>
      </c>
      <c r="AO145" s="103">
        <v>4.7159300000000002E-4</v>
      </c>
      <c r="AP145" s="103">
        <v>2.2169999999999999E-4</v>
      </c>
      <c r="AQ145" s="103">
        <v>9.6443199999999998E-5</v>
      </c>
      <c r="AR145" s="103">
        <v>3.8782499999999997E-5</v>
      </c>
    </row>
    <row r="146" spans="1:75" x14ac:dyDescent="0.2">
      <c r="A146">
        <v>2017</v>
      </c>
      <c r="B146" s="103">
        <v>1.11018E-7</v>
      </c>
      <c r="C146" s="103">
        <v>2.48324E-6</v>
      </c>
      <c r="D146" s="103">
        <v>3.6611900000000001E-5</v>
      </c>
      <c r="E146" s="103">
        <v>3.56146E-4</v>
      </c>
      <c r="F146" s="103">
        <v>2.2881500000000001E-3</v>
      </c>
      <c r="G146" s="103">
        <v>9.7214399999999996E-3</v>
      </c>
      <c r="H146" s="103">
        <v>2.7368400000000001E-2</v>
      </c>
      <c r="I146" s="102">
        <v>5.1306200000000003E-2</v>
      </c>
      <c r="J146" s="102">
        <v>6.5061900000000006E-2</v>
      </c>
      <c r="K146" s="102">
        <v>5.9109299999999997E-2</v>
      </c>
      <c r="L146" s="102">
        <v>4.62751E-2</v>
      </c>
      <c r="M146" s="102">
        <v>4.2434699999999999E-2</v>
      </c>
      <c r="N146" s="102">
        <v>4.6454099999999998E-2</v>
      </c>
      <c r="O146" s="102">
        <v>4.8781400000000003E-2</v>
      </c>
      <c r="P146" s="102">
        <v>4.6125399999999997E-2</v>
      </c>
      <c r="Q146" s="102">
        <v>4.1953699999999997E-2</v>
      </c>
      <c r="R146" s="102">
        <v>3.93675E-2</v>
      </c>
      <c r="S146" s="102">
        <v>3.8130900000000002E-2</v>
      </c>
      <c r="T146" s="102">
        <v>3.6955700000000001E-2</v>
      </c>
      <c r="U146" s="102">
        <v>3.5552500000000001E-2</v>
      </c>
      <c r="V146" s="102">
        <v>3.4273600000000001E-2</v>
      </c>
      <c r="W146" s="102">
        <v>3.3244799999999998E-2</v>
      </c>
      <c r="X146" s="102">
        <v>3.2301400000000001E-2</v>
      </c>
      <c r="Y146" s="102">
        <v>3.1284600000000003E-2</v>
      </c>
      <c r="Z146" s="102">
        <v>3.0141299999999999E-2</v>
      </c>
      <c r="AA146" s="102">
        <v>2.88583E-2</v>
      </c>
      <c r="AB146" s="102">
        <v>2.7407600000000001E-2</v>
      </c>
      <c r="AC146" s="102">
        <v>2.5734E-2</v>
      </c>
      <c r="AD146" s="102">
        <v>2.37634E-2</v>
      </c>
      <c r="AE146" s="102">
        <v>2.1430899999999999E-2</v>
      </c>
      <c r="AF146" s="102">
        <v>1.8724299999999999E-2</v>
      </c>
      <c r="AG146" s="102">
        <v>1.57203E-2</v>
      </c>
      <c r="AH146" s="102">
        <v>1.25877E-2</v>
      </c>
      <c r="AI146" s="102">
        <v>9.5508699999999995E-3</v>
      </c>
      <c r="AJ146" s="102">
        <v>6.8298400000000002E-3</v>
      </c>
      <c r="AK146" s="102">
        <v>4.5829E-3</v>
      </c>
      <c r="AL146" s="102">
        <v>2.8753199999999998E-3</v>
      </c>
      <c r="AM146" s="102">
        <v>1.6819000000000001E-3</v>
      </c>
      <c r="AN146" s="102">
        <v>9.1509299999999996E-4</v>
      </c>
      <c r="AO146" s="103">
        <v>4.6223599999999998E-4</v>
      </c>
      <c r="AP146" s="103">
        <v>2.16436E-4</v>
      </c>
      <c r="AQ146" s="103">
        <v>9.3825600000000005E-5</v>
      </c>
      <c r="AR146" s="103">
        <v>3.7618699999999999E-5</v>
      </c>
    </row>
    <row r="147" spans="1:75" x14ac:dyDescent="0.2">
      <c r="A147">
        <v>2018</v>
      </c>
      <c r="B147" s="103">
        <v>1.0569399999999999E-7</v>
      </c>
      <c r="C147" s="103">
        <v>2.3641700000000002E-6</v>
      </c>
      <c r="D147" s="103">
        <v>3.4856600000000001E-5</v>
      </c>
      <c r="E147" s="103">
        <v>3.3907400000000003E-4</v>
      </c>
      <c r="F147" s="103">
        <v>2.1785099999999998E-3</v>
      </c>
      <c r="G147" s="103">
        <v>9.25605E-3</v>
      </c>
      <c r="H147" s="103">
        <v>2.6061399999999998E-2</v>
      </c>
      <c r="I147" s="103">
        <v>4.8873899999999998E-2</v>
      </c>
      <c r="J147" s="102">
        <v>6.20502E-2</v>
      </c>
      <c r="K147" s="102">
        <v>5.6597300000000003E-2</v>
      </c>
      <c r="L147" s="102">
        <v>4.4807699999999999E-2</v>
      </c>
      <c r="M147" s="102">
        <v>4.1808100000000001E-2</v>
      </c>
      <c r="N147" s="102">
        <v>4.6439500000000002E-2</v>
      </c>
      <c r="O147" s="102">
        <v>4.9527700000000001E-2</v>
      </c>
      <c r="P147" s="102">
        <v>4.7912299999999998E-2</v>
      </c>
      <c r="Q147" s="102">
        <v>4.4792499999999999E-2</v>
      </c>
      <c r="R147" s="102">
        <v>4.2844E-2</v>
      </c>
      <c r="S147" s="102">
        <v>4.1571999999999998E-2</v>
      </c>
      <c r="T147" s="102">
        <v>3.9751599999999998E-2</v>
      </c>
      <c r="U147" s="102">
        <v>3.7376399999999997E-2</v>
      </c>
      <c r="V147" s="102">
        <v>3.5092100000000001E-2</v>
      </c>
      <c r="W147" s="102">
        <v>3.3209700000000002E-2</v>
      </c>
      <c r="X147" s="102">
        <v>3.1651499999999999E-2</v>
      </c>
      <c r="Y147" s="102">
        <v>3.0284800000000001E-2</v>
      </c>
      <c r="Z147" s="102">
        <v>2.9033400000000001E-2</v>
      </c>
      <c r="AA147" s="102">
        <v>2.7819300000000002E-2</v>
      </c>
      <c r="AB147" s="102">
        <v>2.6534800000000001E-2</v>
      </c>
      <c r="AC147" s="102">
        <v>2.5060800000000001E-2</v>
      </c>
      <c r="AD147" s="102">
        <v>2.32885E-2</v>
      </c>
      <c r="AE147" s="102">
        <v>2.11386E-2</v>
      </c>
      <c r="AF147" s="102">
        <v>1.8590700000000002E-2</v>
      </c>
      <c r="AG147" s="102">
        <v>1.57114E-2</v>
      </c>
      <c r="AH147" s="102">
        <v>1.2660599999999999E-2</v>
      </c>
      <c r="AI147" s="102">
        <v>9.6612299999999998E-3</v>
      </c>
      <c r="AJ147" s="102">
        <v>6.9414300000000002E-3</v>
      </c>
      <c r="AK147" s="102">
        <v>4.67404E-3</v>
      </c>
      <c r="AL147" s="102">
        <v>2.9388499999999998E-3</v>
      </c>
      <c r="AM147" s="102">
        <v>1.72058E-3</v>
      </c>
      <c r="AN147" s="102">
        <v>9.3590700000000004E-4</v>
      </c>
      <c r="AO147" s="103">
        <v>4.7218800000000001E-4</v>
      </c>
      <c r="AP147" s="103">
        <v>2.2067300000000001E-4</v>
      </c>
      <c r="AQ147" s="103">
        <v>9.5429599999999999E-5</v>
      </c>
      <c r="AR147" s="103">
        <v>3.8155799999999998E-5</v>
      </c>
    </row>
    <row r="148" spans="1:75" x14ac:dyDescent="0.2">
      <c r="A148">
        <v>2019</v>
      </c>
      <c r="B148" s="103">
        <v>9.6464900000000005E-8</v>
      </c>
      <c r="C148" s="103">
        <v>2.1577300000000001E-6</v>
      </c>
      <c r="D148" s="103">
        <v>3.1813100000000002E-5</v>
      </c>
      <c r="E148" s="103">
        <v>3.09473E-4</v>
      </c>
      <c r="F148" s="103">
        <v>1.9884E-3</v>
      </c>
      <c r="G148" s="103">
        <v>8.4490299999999997E-3</v>
      </c>
      <c r="H148" s="103">
        <v>2.37944E-2</v>
      </c>
      <c r="I148" s="102">
        <v>4.4651099999999999E-2</v>
      </c>
      <c r="J148" s="102">
        <v>5.6804800000000003E-2</v>
      </c>
      <c r="K148" s="102">
        <v>5.2160400000000003E-2</v>
      </c>
      <c r="L148" s="102">
        <v>4.2031899999999997E-2</v>
      </c>
      <c r="M148" s="102">
        <v>4.0158300000000001E-2</v>
      </c>
      <c r="N148" s="102">
        <v>4.5220000000000003E-2</v>
      </c>
      <c r="O148" s="102">
        <v>4.8624300000000002E-2</v>
      </c>
      <c r="P148" s="102">
        <v>4.7565099999999999E-2</v>
      </c>
      <c r="Q148" s="102">
        <v>4.5222499999999999E-2</v>
      </c>
      <c r="R148" s="102">
        <v>4.4144500000000003E-2</v>
      </c>
      <c r="S148" s="102">
        <v>4.3731899999999997E-2</v>
      </c>
      <c r="T148" s="102">
        <v>4.2638500000000003E-2</v>
      </c>
      <c r="U148" s="102">
        <v>4.0694399999999999E-2</v>
      </c>
      <c r="V148" s="102">
        <v>3.8417E-2</v>
      </c>
      <c r="W148" s="102">
        <v>3.6121199999999999E-2</v>
      </c>
      <c r="X148" s="102">
        <v>3.3876000000000003E-2</v>
      </c>
      <c r="Y148" s="102">
        <v>3.1757500000000001E-2</v>
      </c>
      <c r="Z148" s="102">
        <v>2.9863600000000001E-2</v>
      </c>
      <c r="AA148" s="102">
        <v>2.82069E-2</v>
      </c>
      <c r="AB148" s="102">
        <v>2.66897E-2</v>
      </c>
      <c r="AC148" s="102">
        <v>2.5150700000000002E-2</v>
      </c>
      <c r="AD148" s="102">
        <v>2.34176E-2</v>
      </c>
      <c r="AE148" s="102">
        <v>2.1350299999999999E-2</v>
      </c>
      <c r="AF148" s="102">
        <v>1.8883400000000002E-2</v>
      </c>
      <c r="AG148" s="102">
        <v>1.6057700000000001E-2</v>
      </c>
      <c r="AH148" s="102">
        <v>1.30226E-2</v>
      </c>
      <c r="AI148" s="102">
        <v>1.00023E-2</v>
      </c>
      <c r="AJ148" s="102">
        <v>7.2339400000000003E-3</v>
      </c>
      <c r="AK148" s="102">
        <v>4.9031999999999999E-3</v>
      </c>
      <c r="AL148" s="102">
        <v>3.10305E-3</v>
      </c>
      <c r="AM148" s="102">
        <v>1.82821E-3</v>
      </c>
      <c r="AN148" s="102">
        <v>1.0004600000000001E-3</v>
      </c>
      <c r="AO148" s="103">
        <v>5.0761000000000003E-4</v>
      </c>
      <c r="AP148" s="103">
        <v>2.38466E-4</v>
      </c>
      <c r="AQ148" s="103">
        <v>1.03615E-4</v>
      </c>
      <c r="AR148" s="103">
        <v>4.1606300000000002E-5</v>
      </c>
    </row>
    <row r="149" spans="1:75" x14ac:dyDescent="0.2">
      <c r="A149">
        <v>2020</v>
      </c>
      <c r="B149" s="103">
        <v>1.1323399999999999E-7</v>
      </c>
      <c r="C149" s="103">
        <v>2.5328000000000001E-6</v>
      </c>
      <c r="D149" s="103">
        <v>3.7341900000000002E-5</v>
      </c>
      <c r="E149" s="103">
        <v>3.6323099999999999E-4</v>
      </c>
      <c r="F149" s="103">
        <v>2.3334499999999999E-3</v>
      </c>
      <c r="G149" s="103">
        <v>9.9116599999999992E-3</v>
      </c>
      <c r="H149" s="103">
        <v>2.7887700000000001E-2</v>
      </c>
      <c r="I149" s="103">
        <v>5.2191899999999999E-2</v>
      </c>
      <c r="J149" s="102">
        <v>6.5832299999999996E-2</v>
      </c>
      <c r="K149" s="102">
        <v>5.8768300000000002E-2</v>
      </c>
      <c r="L149" s="102">
        <v>4.3874000000000003E-2</v>
      </c>
      <c r="M149" s="102">
        <v>3.7759800000000003E-2</v>
      </c>
      <c r="N149" s="102">
        <v>4.0446099999999999E-2</v>
      </c>
      <c r="O149" s="102">
        <v>4.3275099999999997E-2</v>
      </c>
      <c r="P149" s="102">
        <v>4.2801800000000001E-2</v>
      </c>
      <c r="Q149" s="102">
        <v>4.1404200000000002E-2</v>
      </c>
      <c r="R149" s="102">
        <v>4.11399E-2</v>
      </c>
      <c r="S149" s="102">
        <v>4.1404000000000003E-2</v>
      </c>
      <c r="T149" s="102">
        <v>4.1015999999999997E-2</v>
      </c>
      <c r="U149" s="102">
        <v>3.9844999999999998E-2</v>
      </c>
      <c r="V149" s="102">
        <v>3.8306899999999998E-2</v>
      </c>
      <c r="W149" s="102">
        <v>3.6580599999999998E-2</v>
      </c>
      <c r="X149" s="102">
        <v>3.4633200000000003E-2</v>
      </c>
      <c r="Y149" s="102">
        <v>3.2508500000000003E-2</v>
      </c>
      <c r="Z149" s="102">
        <v>3.03567E-2</v>
      </c>
      <c r="AA149" s="102">
        <v>2.8309999999999998E-2</v>
      </c>
      <c r="AB149" s="102">
        <v>2.6406099999999998E-2</v>
      </c>
      <c r="AC149" s="102">
        <v>2.4583199999999999E-2</v>
      </c>
      <c r="AD149" s="102">
        <v>2.27085E-2</v>
      </c>
      <c r="AE149" s="102">
        <v>2.0629600000000001E-2</v>
      </c>
      <c r="AF149" s="102">
        <v>1.8240200000000002E-2</v>
      </c>
      <c r="AG149" s="102">
        <v>1.55362E-2</v>
      </c>
      <c r="AH149" s="102">
        <v>1.26316E-2</v>
      </c>
      <c r="AI149" s="102">
        <v>9.7285199999999992E-3</v>
      </c>
      <c r="AJ149" s="102">
        <v>7.05436E-3</v>
      </c>
      <c r="AK149" s="102">
        <v>4.7929799999999996E-3</v>
      </c>
      <c r="AL149" s="102">
        <v>3.0399899999999998E-3</v>
      </c>
      <c r="AM149" s="102">
        <v>1.7947499999999999E-3</v>
      </c>
      <c r="AN149" s="102">
        <v>9.8408200000000006E-4</v>
      </c>
      <c r="AO149" s="103">
        <v>5.0026300000000003E-4</v>
      </c>
      <c r="AP149" s="103">
        <v>2.3546099999999999E-4</v>
      </c>
      <c r="AQ149" s="103">
        <v>1.02501E-4</v>
      </c>
      <c r="AR149" s="103">
        <v>4.1235100000000001E-5</v>
      </c>
      <c r="AW149" s="2"/>
    </row>
    <row r="150" spans="1:75" x14ac:dyDescent="0.2"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</row>
    <row r="151" spans="1:75" x14ac:dyDescent="0.2"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98"/>
      <c r="AR151" s="98"/>
      <c r="BW151" s="2"/>
    </row>
    <row r="152" spans="1:75" x14ac:dyDescent="0.2"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98"/>
      <c r="AR152" s="98"/>
    </row>
    <row r="155" spans="1:75" x14ac:dyDescent="0.2">
      <c r="BA155" s="2"/>
      <c r="BB155" s="2"/>
    </row>
    <row r="156" spans="1:75" x14ac:dyDescent="0.2">
      <c r="BA156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1F20-3594-4BE5-8F1C-7C7CC6FA6BAB}">
  <dimension ref="A1:AR329"/>
  <sheetViews>
    <sheetView topLeftCell="A215" zoomScale="75" workbookViewId="0">
      <selection activeCell="B248" sqref="B248:AR281"/>
    </sheetView>
  </sheetViews>
  <sheetFormatPr baseColWidth="10" defaultRowHeight="15" x14ac:dyDescent="0.2"/>
  <cols>
    <col min="44" max="44" width="11.33203125" bestFit="1" customWidth="1"/>
  </cols>
  <sheetData>
    <row r="1" spans="1:44" x14ac:dyDescent="0.2">
      <c r="A1" t="s">
        <v>32</v>
      </c>
    </row>
    <row r="2" spans="1:44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6.32994E-3</v>
      </c>
      <c r="P8">
        <v>1.8989800000000001E-2</v>
      </c>
      <c r="Q8">
        <v>1.8989800000000001E-2</v>
      </c>
      <c r="R8">
        <v>3.7969599999999999E-2</v>
      </c>
      <c r="S8">
        <v>2.5319700000000001E-2</v>
      </c>
      <c r="T8">
        <v>6.3289399999999996E-2</v>
      </c>
      <c r="U8">
        <v>5.69594E-2</v>
      </c>
      <c r="V8">
        <v>3.7969599999999999E-2</v>
      </c>
      <c r="W8">
        <v>5.69594E-2</v>
      </c>
      <c r="X8">
        <v>0.101269</v>
      </c>
      <c r="Y8">
        <v>8.2279199999999997E-2</v>
      </c>
      <c r="Z8">
        <v>0.101269</v>
      </c>
      <c r="AA8">
        <v>6.9619299999999995E-2</v>
      </c>
      <c r="AB8">
        <v>9.4939099999999998E-2</v>
      </c>
      <c r="AC8">
        <v>8.2279199999999997E-2</v>
      </c>
      <c r="AD8">
        <v>6.3289399999999996E-2</v>
      </c>
      <c r="AE8">
        <v>3.1649700000000003E-2</v>
      </c>
      <c r="AF8">
        <v>3.7969599999999999E-2</v>
      </c>
      <c r="AG8">
        <v>6.32994E-3</v>
      </c>
      <c r="AH8">
        <v>6.32994E-3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7.4099999999999999E-3</v>
      </c>
      <c r="I9">
        <v>0</v>
      </c>
      <c r="J9">
        <v>0</v>
      </c>
      <c r="K9">
        <v>7.4099999999999999E-3</v>
      </c>
      <c r="L9">
        <v>0</v>
      </c>
      <c r="M9">
        <v>0</v>
      </c>
      <c r="N9">
        <v>0</v>
      </c>
      <c r="O9">
        <v>5.185E-2</v>
      </c>
      <c r="P9">
        <v>6.6669999999999993E-2</v>
      </c>
      <c r="Q9">
        <v>2.222E-2</v>
      </c>
      <c r="R9">
        <v>5.185E-2</v>
      </c>
      <c r="S9">
        <v>1.481E-2</v>
      </c>
      <c r="T9">
        <v>4.444E-2</v>
      </c>
      <c r="U9">
        <v>2.222E-2</v>
      </c>
      <c r="V9">
        <v>2.963E-2</v>
      </c>
      <c r="W9">
        <v>1.481E-2</v>
      </c>
      <c r="X9">
        <v>5.185E-2</v>
      </c>
      <c r="Y9">
        <v>3.7039999999999997E-2</v>
      </c>
      <c r="Z9">
        <v>5.926E-2</v>
      </c>
      <c r="AA9">
        <v>6.6669999999999993E-2</v>
      </c>
      <c r="AB9">
        <v>6.6669999999999993E-2</v>
      </c>
      <c r="AC9">
        <v>0.14074</v>
      </c>
      <c r="AD9">
        <v>2.222E-2</v>
      </c>
      <c r="AE9">
        <v>8.8889999999999997E-2</v>
      </c>
      <c r="AF9">
        <v>3.7039999999999997E-2</v>
      </c>
      <c r="AG9">
        <v>6.6669999999999993E-2</v>
      </c>
      <c r="AH9">
        <v>1.481E-2</v>
      </c>
      <c r="AI9">
        <v>7.4099999999999999E-3</v>
      </c>
      <c r="AJ9">
        <v>7.4099999999999999E-3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5.6998900000000002E-4</v>
      </c>
      <c r="K10">
        <v>4.24991E-3</v>
      </c>
      <c r="L10">
        <v>6.7098699999999997E-3</v>
      </c>
      <c r="M10">
        <v>1.3349700000000001E-2</v>
      </c>
      <c r="N10">
        <v>1.7629599999999999E-2</v>
      </c>
      <c r="O10">
        <v>1.8579600000000002E-2</v>
      </c>
      <c r="P10">
        <v>1.7309700000000001E-2</v>
      </c>
      <c r="Q10">
        <v>1.87996E-2</v>
      </c>
      <c r="R10">
        <v>3.7509199999999999E-2</v>
      </c>
      <c r="S10">
        <v>2.3929499999999999E-2</v>
      </c>
      <c r="T10">
        <v>3.7539200000000002E-2</v>
      </c>
      <c r="U10">
        <v>3.8149200000000001E-2</v>
      </c>
      <c r="V10">
        <v>4.0269199999999998E-2</v>
      </c>
      <c r="W10">
        <v>3.8419200000000001E-2</v>
      </c>
      <c r="X10">
        <v>5.0389000000000003E-2</v>
      </c>
      <c r="Y10">
        <v>5.6418900000000001E-2</v>
      </c>
      <c r="Z10">
        <v>6.5608700000000006E-2</v>
      </c>
      <c r="AA10">
        <v>0.101288</v>
      </c>
      <c r="AB10">
        <v>9.0518199999999993E-2</v>
      </c>
      <c r="AC10">
        <v>8.9918200000000004E-2</v>
      </c>
      <c r="AD10">
        <v>5.31989E-2</v>
      </c>
      <c r="AE10">
        <v>4.54291E-2</v>
      </c>
      <c r="AF10">
        <v>4.8189000000000003E-2</v>
      </c>
      <c r="AG10">
        <v>4.1259200000000003E-2</v>
      </c>
      <c r="AH10">
        <v>1.8989599999999999E-2</v>
      </c>
      <c r="AI10">
        <v>1.34597E-2</v>
      </c>
      <c r="AJ10">
        <v>1.03998E-3</v>
      </c>
      <c r="AK10">
        <v>3.79992E-3</v>
      </c>
      <c r="AL10">
        <v>2.34995E-3</v>
      </c>
      <c r="AM10">
        <v>0</v>
      </c>
      <c r="AN10">
        <v>2.7799399999999998E-3</v>
      </c>
      <c r="AO10">
        <v>0</v>
      </c>
      <c r="AP10">
        <v>2.34995E-3</v>
      </c>
      <c r="AQ10">
        <v>0</v>
      </c>
      <c r="AR10">
        <v>0</v>
      </c>
    </row>
    <row r="11" spans="1:44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1.6877099999999999E-4</v>
      </c>
      <c r="H11">
        <v>0</v>
      </c>
      <c r="I11">
        <v>3.71295E-4</v>
      </c>
      <c r="J11">
        <v>6.5258000000000004E-4</v>
      </c>
      <c r="K11">
        <v>1.0126200000000001E-3</v>
      </c>
      <c r="L11">
        <v>2.95911E-3</v>
      </c>
      <c r="M11">
        <v>2.1490099999999998E-3</v>
      </c>
      <c r="N11">
        <v>4.0842500000000002E-3</v>
      </c>
      <c r="O11">
        <v>5.92948E-3</v>
      </c>
      <c r="P11">
        <v>5.4456699999999997E-3</v>
      </c>
      <c r="Q11">
        <v>5.3781599999999999E-3</v>
      </c>
      <c r="R11">
        <v>1.35242E-2</v>
      </c>
      <c r="S11">
        <v>1.3782900000000001E-2</v>
      </c>
      <c r="T11">
        <v>1.9138599999999999E-2</v>
      </c>
      <c r="U11">
        <v>2.6418199999999999E-2</v>
      </c>
      <c r="V11">
        <v>2.1613899999999998E-2</v>
      </c>
      <c r="W11">
        <v>2.17264E-2</v>
      </c>
      <c r="X11">
        <v>2.2334E-2</v>
      </c>
      <c r="Y11">
        <v>3.5419300000000001E-2</v>
      </c>
      <c r="Z11">
        <v>4.26652E-2</v>
      </c>
      <c r="AA11">
        <v>7.1300000000000002E-2</v>
      </c>
      <c r="AB11">
        <v>0.103659</v>
      </c>
      <c r="AC11">
        <v>0.111141</v>
      </c>
      <c r="AD11">
        <v>9.5580499999999999E-2</v>
      </c>
      <c r="AE11">
        <v>8.8750899999999994E-2</v>
      </c>
      <c r="AF11">
        <v>7.0996199999999995E-2</v>
      </c>
      <c r="AG11">
        <v>6.27939E-2</v>
      </c>
      <c r="AH11">
        <v>5.0237400000000001E-2</v>
      </c>
      <c r="AI11">
        <v>3.7950900000000003E-2</v>
      </c>
      <c r="AJ11">
        <v>2.90511E-2</v>
      </c>
      <c r="AK11">
        <v>1.76534E-2</v>
      </c>
      <c r="AL11">
        <v>1.2354E-2</v>
      </c>
      <c r="AM11">
        <v>2.2502799999999999E-3</v>
      </c>
      <c r="AN11">
        <v>1.50768E-3</v>
      </c>
      <c r="AO11">
        <v>0</v>
      </c>
      <c r="AP11">
        <v>0</v>
      </c>
      <c r="AQ11">
        <v>0</v>
      </c>
      <c r="AR11">
        <v>0</v>
      </c>
    </row>
    <row r="12" spans="1:44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2.19996E-4</v>
      </c>
      <c r="J12">
        <v>0</v>
      </c>
      <c r="K12">
        <v>0</v>
      </c>
      <c r="L12">
        <v>0</v>
      </c>
      <c r="M12" s="2">
        <v>2.9999399999999999E-5</v>
      </c>
      <c r="N12" s="2">
        <v>7.9998400000000003E-5</v>
      </c>
      <c r="O12">
        <v>1.79996E-3</v>
      </c>
      <c r="P12">
        <v>3.8999199999999998E-4</v>
      </c>
      <c r="Q12">
        <v>1.7099699999999999E-3</v>
      </c>
      <c r="R12">
        <v>3.5099300000000001E-3</v>
      </c>
      <c r="S12">
        <v>2.4399500000000002E-3</v>
      </c>
      <c r="T12">
        <v>4.7099100000000003E-3</v>
      </c>
      <c r="U12">
        <v>7.6298499999999997E-3</v>
      </c>
      <c r="V12">
        <v>9.2598100000000003E-3</v>
      </c>
      <c r="W12">
        <v>1.50797E-2</v>
      </c>
      <c r="X12">
        <v>1.3949700000000001E-2</v>
      </c>
      <c r="Y12">
        <v>1.9179600000000002E-2</v>
      </c>
      <c r="Z12">
        <v>2.4069500000000001E-2</v>
      </c>
      <c r="AA12">
        <v>2.2709500000000001E-2</v>
      </c>
      <c r="AB12">
        <v>2.6929499999999999E-2</v>
      </c>
      <c r="AC12">
        <v>3.08994E-2</v>
      </c>
      <c r="AD12">
        <v>3.8149200000000001E-2</v>
      </c>
      <c r="AE12">
        <v>5.1978999999999997E-2</v>
      </c>
      <c r="AF12">
        <v>5.85088E-2</v>
      </c>
      <c r="AG12">
        <v>7.0888599999999996E-2</v>
      </c>
      <c r="AH12">
        <v>8.9188199999999995E-2</v>
      </c>
      <c r="AI12">
        <v>9.8708000000000004E-2</v>
      </c>
      <c r="AJ12">
        <v>9.6698099999999995E-2</v>
      </c>
      <c r="AK12">
        <v>9.0168200000000004E-2</v>
      </c>
      <c r="AL12">
        <v>8.2578299999999993E-2</v>
      </c>
      <c r="AM12">
        <v>6.17288E-2</v>
      </c>
      <c r="AN12">
        <v>3.8569199999999998E-2</v>
      </c>
      <c r="AO12">
        <v>2.5069500000000002E-2</v>
      </c>
      <c r="AP12">
        <v>1.00398E-2</v>
      </c>
      <c r="AQ12">
        <v>2.84994E-3</v>
      </c>
      <c r="AR12">
        <v>2.7999399999999999E-4</v>
      </c>
    </row>
    <row r="13" spans="1:44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7.0999300000000002E-4</v>
      </c>
      <c r="M13">
        <v>3.8999599999999998E-4</v>
      </c>
      <c r="N13">
        <v>7.5999200000000002E-4</v>
      </c>
      <c r="O13">
        <v>7.5999200000000002E-4</v>
      </c>
      <c r="P13">
        <v>2.6699699999999998E-3</v>
      </c>
      <c r="Q13">
        <v>4.51995E-3</v>
      </c>
      <c r="R13">
        <v>7.3899300000000003E-3</v>
      </c>
      <c r="S13">
        <v>8.2899199999999992E-3</v>
      </c>
      <c r="T13">
        <v>9.2799100000000006E-3</v>
      </c>
      <c r="U13">
        <v>1.9929800000000001E-2</v>
      </c>
      <c r="V13">
        <v>1.6159799999999998E-2</v>
      </c>
      <c r="W13">
        <v>2.6409700000000001E-2</v>
      </c>
      <c r="X13">
        <v>3.5199599999999998E-2</v>
      </c>
      <c r="Y13">
        <v>4.5509500000000001E-2</v>
      </c>
      <c r="Z13">
        <v>5.1839499999999997E-2</v>
      </c>
      <c r="AA13">
        <v>5.5759400000000001E-2</v>
      </c>
      <c r="AB13">
        <v>6.7919300000000002E-2</v>
      </c>
      <c r="AC13">
        <v>5.9229400000000001E-2</v>
      </c>
      <c r="AD13">
        <v>6.1339400000000002E-2</v>
      </c>
      <c r="AE13">
        <v>5.92694E-2</v>
      </c>
      <c r="AF13">
        <v>4.6459500000000001E-2</v>
      </c>
      <c r="AG13">
        <v>4.5189500000000001E-2</v>
      </c>
      <c r="AH13">
        <v>4.0209599999999998E-2</v>
      </c>
      <c r="AI13">
        <v>5.2909499999999998E-2</v>
      </c>
      <c r="AJ13">
        <v>5.9849399999999997E-2</v>
      </c>
      <c r="AK13">
        <v>6.20794E-2</v>
      </c>
      <c r="AL13">
        <v>5.30295E-2</v>
      </c>
      <c r="AM13">
        <v>4.0359600000000002E-2</v>
      </c>
      <c r="AN13">
        <v>3.8159600000000002E-2</v>
      </c>
      <c r="AO13">
        <v>2.2949799999999999E-2</v>
      </c>
      <c r="AP13">
        <v>5.0399499999999996E-3</v>
      </c>
      <c r="AQ13">
        <v>4.2999599999999998E-4</v>
      </c>
      <c r="AR13">
        <v>0</v>
      </c>
    </row>
    <row r="14" spans="1:44" x14ac:dyDescent="0.2">
      <c r="B14">
        <v>2.19998E-4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2.7999699999999998E-4</v>
      </c>
      <c r="J14">
        <v>1.0299899999999999E-3</v>
      </c>
      <c r="K14">
        <v>1.21999E-3</v>
      </c>
      <c r="L14">
        <v>1.11999E-3</v>
      </c>
      <c r="M14">
        <v>4.0899600000000001E-3</v>
      </c>
      <c r="N14">
        <v>2.8499699999999998E-3</v>
      </c>
      <c r="O14">
        <v>4.7899500000000003E-3</v>
      </c>
      <c r="P14">
        <v>7.4299300000000004E-3</v>
      </c>
      <c r="Q14">
        <v>1.1699899999999999E-2</v>
      </c>
      <c r="R14">
        <v>1.26099E-2</v>
      </c>
      <c r="S14">
        <v>1.84198E-2</v>
      </c>
      <c r="T14">
        <v>2.42998E-2</v>
      </c>
      <c r="U14">
        <v>3.3559699999999998E-2</v>
      </c>
      <c r="V14">
        <v>4.2139599999999999E-2</v>
      </c>
      <c r="W14">
        <v>5.1889499999999998E-2</v>
      </c>
      <c r="X14">
        <v>5.6479399999999999E-2</v>
      </c>
      <c r="Y14">
        <v>6.48894E-2</v>
      </c>
      <c r="Z14">
        <v>7.2869299999999998E-2</v>
      </c>
      <c r="AA14">
        <v>8.4319199999999997E-2</v>
      </c>
      <c r="AB14">
        <v>9.4429100000000002E-2</v>
      </c>
      <c r="AC14">
        <v>9.9079E-2</v>
      </c>
      <c r="AD14">
        <v>9.7508999999999998E-2</v>
      </c>
      <c r="AE14">
        <v>7.8389200000000006E-2</v>
      </c>
      <c r="AF14">
        <v>5.3219500000000003E-2</v>
      </c>
      <c r="AG14">
        <v>3.9659600000000003E-2</v>
      </c>
      <c r="AH14">
        <v>2.35198E-2</v>
      </c>
      <c r="AI14">
        <v>1.29899E-2</v>
      </c>
      <c r="AJ14">
        <v>3.8299599999999999E-3</v>
      </c>
      <c r="AK14">
        <v>1.1099899999999999E-3</v>
      </c>
      <c r="AL14" s="2">
        <v>5.99994E-5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2.6999700000000001E-4</v>
      </c>
      <c r="K15">
        <v>7.7999199999999997E-4</v>
      </c>
      <c r="L15">
        <v>3.21997E-3</v>
      </c>
      <c r="M15">
        <v>7.2999299999999996E-3</v>
      </c>
      <c r="N15">
        <v>1.03999E-2</v>
      </c>
      <c r="O15">
        <v>1.7379800000000001E-2</v>
      </c>
      <c r="P15">
        <v>2.3419800000000001E-2</v>
      </c>
      <c r="Q15">
        <v>3.0239700000000001E-2</v>
      </c>
      <c r="R15">
        <v>4.02396E-2</v>
      </c>
      <c r="S15">
        <v>4.4699599999999999E-2</v>
      </c>
      <c r="T15">
        <v>5.7369400000000001E-2</v>
      </c>
      <c r="U15">
        <v>6.61693E-2</v>
      </c>
      <c r="V15">
        <v>7.2089299999999995E-2</v>
      </c>
      <c r="W15">
        <v>7.8429200000000004E-2</v>
      </c>
      <c r="X15">
        <v>7.4349299999999993E-2</v>
      </c>
      <c r="Y15">
        <v>6.8839300000000006E-2</v>
      </c>
      <c r="Z15">
        <v>6.2989400000000001E-2</v>
      </c>
      <c r="AA15">
        <v>5.9229400000000001E-2</v>
      </c>
      <c r="AB15">
        <v>5.9719399999999999E-2</v>
      </c>
      <c r="AC15">
        <v>5.4739500000000003E-2</v>
      </c>
      <c r="AD15">
        <v>4.2949599999999998E-2</v>
      </c>
      <c r="AE15">
        <v>3.4379699999999999E-2</v>
      </c>
      <c r="AF15">
        <v>2.3219799999999999E-2</v>
      </c>
      <c r="AG15">
        <v>1.6339800000000002E-2</v>
      </c>
      <c r="AH15">
        <v>1.4039899999999999E-2</v>
      </c>
      <c r="AI15">
        <v>1.23199E-2</v>
      </c>
      <c r="AJ15">
        <v>8.4899199999999998E-3</v>
      </c>
      <c r="AK15">
        <v>5.8599400000000001E-3</v>
      </c>
      <c r="AL15">
        <v>3.24997E-3</v>
      </c>
      <c r="AM15">
        <v>3.3599699999999999E-3</v>
      </c>
      <c r="AN15">
        <v>1.9099799999999999E-3</v>
      </c>
      <c r="AO15">
        <v>9.5998999999999998E-4</v>
      </c>
      <c r="AP15">
        <v>7.49992E-4</v>
      </c>
      <c r="AQ15">
        <v>2.9999699999999998E-4</v>
      </c>
      <c r="AR15">
        <v>0</v>
      </c>
    </row>
    <row r="16" spans="1:44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1.0000099999999999E-4</v>
      </c>
      <c r="L16">
        <v>2.4000200000000001E-4</v>
      </c>
      <c r="M16">
        <v>8.6000900000000001E-4</v>
      </c>
      <c r="N16">
        <v>2.8400299999999999E-3</v>
      </c>
      <c r="O16">
        <v>6.5800700000000004E-3</v>
      </c>
      <c r="P16">
        <v>1.5060199999999999E-2</v>
      </c>
      <c r="Q16">
        <v>2.8250299999999999E-2</v>
      </c>
      <c r="R16">
        <v>3.9350400000000001E-2</v>
      </c>
      <c r="S16">
        <v>5.7600600000000002E-2</v>
      </c>
      <c r="T16">
        <v>5.6160599999999998E-2</v>
      </c>
      <c r="U16">
        <v>6.2480599999999997E-2</v>
      </c>
      <c r="V16">
        <v>7.2330699999999998E-2</v>
      </c>
      <c r="W16">
        <v>6.9800699999999993E-2</v>
      </c>
      <c r="X16">
        <v>6.9630700000000004E-2</v>
      </c>
      <c r="Y16">
        <v>6.8410700000000005E-2</v>
      </c>
      <c r="Z16">
        <v>6.2250600000000003E-2</v>
      </c>
      <c r="AA16">
        <v>4.7980500000000002E-2</v>
      </c>
      <c r="AB16">
        <v>4.6660500000000001E-2</v>
      </c>
      <c r="AC16">
        <v>4.6730500000000001E-2</v>
      </c>
      <c r="AD16">
        <v>3.8550399999999999E-2</v>
      </c>
      <c r="AE16">
        <v>3.1060299999999999E-2</v>
      </c>
      <c r="AF16">
        <v>3.3410299999999997E-2</v>
      </c>
      <c r="AG16">
        <v>2.9100299999999999E-2</v>
      </c>
      <c r="AH16">
        <v>2.36502E-2</v>
      </c>
      <c r="AI16">
        <v>2.5630300000000002E-2</v>
      </c>
      <c r="AJ16">
        <v>2.2150199999999998E-2</v>
      </c>
      <c r="AK16">
        <v>2.0090199999999999E-2</v>
      </c>
      <c r="AL16">
        <v>1.2020100000000001E-2</v>
      </c>
      <c r="AM16">
        <v>6.9600699999999996E-3</v>
      </c>
      <c r="AN16">
        <v>3.1800299999999999E-3</v>
      </c>
      <c r="AO16">
        <v>7.2000700000000005E-4</v>
      </c>
      <c r="AP16">
        <v>1.6000199999999999E-4</v>
      </c>
      <c r="AQ16">
        <v>0</v>
      </c>
      <c r="AR16">
        <v>0</v>
      </c>
    </row>
    <row r="17" spans="2:44" x14ac:dyDescent="0.2">
      <c r="B17">
        <v>0</v>
      </c>
      <c r="C17">
        <v>0</v>
      </c>
      <c r="D17">
        <v>0</v>
      </c>
      <c r="E17">
        <v>0</v>
      </c>
      <c r="F17">
        <v>1.9000000000000001E-4</v>
      </c>
      <c r="G17">
        <v>3.1E-4</v>
      </c>
      <c r="H17">
        <v>7.6999999999999996E-4</v>
      </c>
      <c r="I17">
        <v>4.6699999999999997E-3</v>
      </c>
      <c r="J17">
        <v>3.4199999999999999E-3</v>
      </c>
      <c r="K17">
        <v>7.3099999999999997E-3</v>
      </c>
      <c r="L17">
        <v>1.1390000000000001E-2</v>
      </c>
      <c r="M17">
        <v>1.711E-2</v>
      </c>
      <c r="N17">
        <v>3.0280000000000001E-2</v>
      </c>
      <c r="O17">
        <v>3.2989999999999998E-2</v>
      </c>
      <c r="P17">
        <v>6.028E-2</v>
      </c>
      <c r="Q17">
        <v>7.3609999999999995E-2</v>
      </c>
      <c r="R17">
        <v>7.7149999999999996E-2</v>
      </c>
      <c r="S17">
        <v>8.4489999999999996E-2</v>
      </c>
      <c r="T17">
        <v>7.5579999999999994E-2</v>
      </c>
      <c r="U17">
        <v>8.616E-2</v>
      </c>
      <c r="V17">
        <v>8.3290000000000003E-2</v>
      </c>
      <c r="W17">
        <v>7.8869999999999996E-2</v>
      </c>
      <c r="X17">
        <v>5.9389999999999998E-2</v>
      </c>
      <c r="Y17">
        <v>5.3249999999999999E-2</v>
      </c>
      <c r="Z17">
        <v>3.739E-2</v>
      </c>
      <c r="AA17">
        <v>3.4459999999999998E-2</v>
      </c>
      <c r="AB17">
        <v>2.9229999999999999E-2</v>
      </c>
      <c r="AC17">
        <v>2.1180000000000001E-2</v>
      </c>
      <c r="AD17">
        <v>1.4630000000000001E-2</v>
      </c>
      <c r="AE17">
        <v>8.3999999999999995E-3</v>
      </c>
      <c r="AF17">
        <v>4.81E-3</v>
      </c>
      <c r="AG17">
        <v>4.2300000000000003E-3</v>
      </c>
      <c r="AH17">
        <v>1.5100000000000001E-3</v>
      </c>
      <c r="AI17">
        <v>8.8999999999999995E-4</v>
      </c>
      <c r="AJ17">
        <v>1.4400000000000001E-3</v>
      </c>
      <c r="AK17">
        <v>2.7E-4</v>
      </c>
      <c r="AL17">
        <v>8.7000000000000001E-4</v>
      </c>
      <c r="AM17">
        <v>1.8000000000000001E-4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2:44" x14ac:dyDescent="0.2">
      <c r="B18">
        <v>0</v>
      </c>
      <c r="C18">
        <v>0</v>
      </c>
      <c r="D18">
        <v>0</v>
      </c>
      <c r="E18">
        <v>0</v>
      </c>
      <c r="F18">
        <v>0</v>
      </c>
      <c r="G18" s="2">
        <v>4.9999500000000001E-5</v>
      </c>
      <c r="H18">
        <v>1.29999E-4</v>
      </c>
      <c r="I18" s="2">
        <v>8.9999099999999997E-5</v>
      </c>
      <c r="J18">
        <v>9.6999E-4</v>
      </c>
      <c r="K18">
        <v>2.7999700000000001E-3</v>
      </c>
      <c r="L18">
        <v>3.5899600000000001E-3</v>
      </c>
      <c r="M18">
        <v>6.1199399999999999E-3</v>
      </c>
      <c r="N18">
        <v>9.9398999999999998E-3</v>
      </c>
      <c r="O18">
        <v>1.5539799999999999E-2</v>
      </c>
      <c r="P18">
        <v>2.2979800000000002E-2</v>
      </c>
      <c r="Q18">
        <v>3.0419700000000001E-2</v>
      </c>
      <c r="R18">
        <v>3.8069600000000002E-2</v>
      </c>
      <c r="S18">
        <v>4.8129499999999999E-2</v>
      </c>
      <c r="T18">
        <v>5.5309400000000002E-2</v>
      </c>
      <c r="U18">
        <v>5.9379399999999999E-2</v>
      </c>
      <c r="V18">
        <v>5.4589499999999999E-2</v>
      </c>
      <c r="W18">
        <v>6.11294E-2</v>
      </c>
      <c r="X18">
        <v>5.7429399999999999E-2</v>
      </c>
      <c r="Y18">
        <v>5.8939400000000003E-2</v>
      </c>
      <c r="Z18">
        <v>6.9519300000000006E-2</v>
      </c>
      <c r="AA18">
        <v>7.1219299999999999E-2</v>
      </c>
      <c r="AB18">
        <v>7.8489199999999995E-2</v>
      </c>
      <c r="AC18">
        <v>7.3789300000000002E-2</v>
      </c>
      <c r="AD18">
        <v>6.1159400000000003E-2</v>
      </c>
      <c r="AE18">
        <v>4.5129500000000003E-2</v>
      </c>
      <c r="AF18">
        <v>2.8169699999999999E-2</v>
      </c>
      <c r="AG18">
        <v>1.7549800000000001E-2</v>
      </c>
      <c r="AH18">
        <v>1.14299E-2</v>
      </c>
      <c r="AI18">
        <v>8.2299199999999999E-3</v>
      </c>
      <c r="AJ18">
        <v>4.1799599999999999E-3</v>
      </c>
      <c r="AK18">
        <v>2.2199799999999999E-3</v>
      </c>
      <c r="AL18">
        <v>1.2699899999999999E-3</v>
      </c>
      <c r="AM18">
        <v>9.0999099999999997E-4</v>
      </c>
      <c r="AN18">
        <v>6.8999299999999996E-4</v>
      </c>
      <c r="AO18">
        <v>3.0999700000000001E-4</v>
      </c>
      <c r="AP18">
        <v>1.29999E-4</v>
      </c>
      <c r="AQ18">
        <v>0</v>
      </c>
      <c r="AR18">
        <v>0</v>
      </c>
    </row>
    <row r="19" spans="2:44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2">
        <v>6.9999299999999999E-5</v>
      </c>
      <c r="L19">
        <v>6.2999400000000004E-4</v>
      </c>
      <c r="M19">
        <v>5.9999399999999996E-4</v>
      </c>
      <c r="N19">
        <v>1.3199900000000001E-3</v>
      </c>
      <c r="O19">
        <v>2.7099699999999999E-3</v>
      </c>
      <c r="P19">
        <v>3.3599699999999999E-3</v>
      </c>
      <c r="Q19">
        <v>2.8399699999999998E-3</v>
      </c>
      <c r="R19">
        <v>6.8199300000000001E-3</v>
      </c>
      <c r="S19">
        <v>1.12999E-2</v>
      </c>
      <c r="T19">
        <v>1.91898E-2</v>
      </c>
      <c r="U19">
        <v>2.8699700000000002E-2</v>
      </c>
      <c r="V19">
        <v>4.1229599999999998E-2</v>
      </c>
      <c r="W19">
        <v>5.4989400000000001E-2</v>
      </c>
      <c r="X19">
        <v>6.3439400000000007E-2</v>
      </c>
      <c r="Y19">
        <v>5.6879399999999997E-2</v>
      </c>
      <c r="Z19">
        <v>5.5749399999999998E-2</v>
      </c>
      <c r="AA19">
        <v>5.1709499999999999E-2</v>
      </c>
      <c r="AB19">
        <v>5.4489500000000003E-2</v>
      </c>
      <c r="AC19">
        <v>6.5259300000000006E-2</v>
      </c>
      <c r="AD19">
        <v>7.41893E-2</v>
      </c>
      <c r="AE19">
        <v>7.4319300000000005E-2</v>
      </c>
      <c r="AF19">
        <v>8.9069099999999998E-2</v>
      </c>
      <c r="AG19">
        <v>7.6099200000000006E-2</v>
      </c>
      <c r="AH19">
        <v>5.8379399999999998E-2</v>
      </c>
      <c r="AI19">
        <v>4.0209599999999998E-2</v>
      </c>
      <c r="AJ19">
        <v>3.0629699999999999E-2</v>
      </c>
      <c r="AK19">
        <v>1.6529800000000001E-2</v>
      </c>
      <c r="AL19">
        <v>9.4799099999999994E-3</v>
      </c>
      <c r="AM19">
        <v>4.4899600000000003E-3</v>
      </c>
      <c r="AN19">
        <v>2.8199700000000002E-3</v>
      </c>
      <c r="AO19">
        <v>8.8999100000000002E-4</v>
      </c>
      <c r="AP19">
        <v>1.2799899999999999E-3</v>
      </c>
      <c r="AQ19">
        <v>3.2999700000000001E-4</v>
      </c>
      <c r="AR19">
        <v>0</v>
      </c>
    </row>
    <row r="20" spans="2:44" x14ac:dyDescent="0.2">
      <c r="B20" s="2">
        <v>1.00006E-5</v>
      </c>
      <c r="C20" s="2">
        <v>1.00006E-5</v>
      </c>
      <c r="D20" s="2">
        <v>2.0001200000000001E-5</v>
      </c>
      <c r="E20" s="2">
        <v>9.0005400000000004E-5</v>
      </c>
      <c r="F20">
        <v>1.6001000000000001E-4</v>
      </c>
      <c r="G20" s="2">
        <v>7.0004200000000003E-5</v>
      </c>
      <c r="H20">
        <v>1.7001000000000001E-4</v>
      </c>
      <c r="I20">
        <v>2.3001400000000001E-4</v>
      </c>
      <c r="J20">
        <v>2.5001500000000002E-4</v>
      </c>
      <c r="K20">
        <v>4.2002499999999998E-4</v>
      </c>
      <c r="L20">
        <v>6.0003599999999997E-4</v>
      </c>
      <c r="M20">
        <v>8.2004899999999999E-4</v>
      </c>
      <c r="N20">
        <v>2.69016E-3</v>
      </c>
      <c r="O20">
        <v>4.8602899999999997E-3</v>
      </c>
      <c r="P20">
        <v>9.9305999999999995E-3</v>
      </c>
      <c r="Q20">
        <v>1.2930799999999999E-2</v>
      </c>
      <c r="R20">
        <v>1.8701099999999998E-2</v>
      </c>
      <c r="S20">
        <v>2.2721399999999999E-2</v>
      </c>
      <c r="T20">
        <v>3.5852200000000001E-2</v>
      </c>
      <c r="U20">
        <v>4.11925E-2</v>
      </c>
      <c r="V20">
        <v>5.1913099999999997E-2</v>
      </c>
      <c r="W20">
        <v>5.2883199999999998E-2</v>
      </c>
      <c r="X20">
        <v>6.4643900000000004E-2</v>
      </c>
      <c r="Y20">
        <v>5.9833600000000001E-2</v>
      </c>
      <c r="Z20">
        <v>6.8204100000000004E-2</v>
      </c>
      <c r="AA20">
        <v>7.0864300000000005E-2</v>
      </c>
      <c r="AB20">
        <v>7.0304199999999997E-2</v>
      </c>
      <c r="AC20">
        <v>6.8334099999999995E-2</v>
      </c>
      <c r="AD20">
        <v>6.3563800000000004E-2</v>
      </c>
      <c r="AE20">
        <v>4.9932999999999998E-2</v>
      </c>
      <c r="AF20">
        <v>5.1983099999999997E-2</v>
      </c>
      <c r="AG20">
        <v>4.6032799999999999E-2</v>
      </c>
      <c r="AH20">
        <v>4.1462499999999999E-2</v>
      </c>
      <c r="AI20">
        <v>3.6132200000000003E-2</v>
      </c>
      <c r="AJ20">
        <v>2.2351300000000001E-2</v>
      </c>
      <c r="AK20">
        <v>1.4200900000000001E-2</v>
      </c>
      <c r="AL20">
        <v>7.4804499999999996E-3</v>
      </c>
      <c r="AM20">
        <v>4.1102500000000002E-3</v>
      </c>
      <c r="AN20">
        <v>2.7201600000000001E-3</v>
      </c>
      <c r="AO20">
        <v>1.0800600000000001E-3</v>
      </c>
      <c r="AP20">
        <v>1.9001099999999999E-4</v>
      </c>
      <c r="AQ20">
        <v>0</v>
      </c>
      <c r="AR20" s="2">
        <v>5.0003000000000002E-5</v>
      </c>
    </row>
    <row r="21" spans="2:44" x14ac:dyDescent="0.2">
      <c r="B21">
        <v>0</v>
      </c>
      <c r="C21">
        <v>0</v>
      </c>
      <c r="D21">
        <v>0</v>
      </c>
      <c r="E21">
        <v>0</v>
      </c>
      <c r="F21">
        <v>0</v>
      </c>
      <c r="G21" s="2">
        <v>2.0000199999999999E-5</v>
      </c>
      <c r="H21" s="2">
        <v>2.0000199999999999E-5</v>
      </c>
      <c r="I21" s="2">
        <v>9.0000900000000001E-5</v>
      </c>
      <c r="J21">
        <v>1.1000100000000001E-4</v>
      </c>
      <c r="K21">
        <v>5.0000499999999998E-4</v>
      </c>
      <c r="L21">
        <v>4.30004E-4</v>
      </c>
      <c r="M21">
        <v>1.3800100000000001E-3</v>
      </c>
      <c r="N21">
        <v>2.5800300000000001E-3</v>
      </c>
      <c r="O21">
        <v>3.7500400000000001E-3</v>
      </c>
      <c r="P21">
        <v>7.5500799999999998E-3</v>
      </c>
      <c r="Q21">
        <v>1.2570100000000001E-2</v>
      </c>
      <c r="R21">
        <v>1.44301E-2</v>
      </c>
      <c r="S21">
        <v>1.6290200000000001E-2</v>
      </c>
      <c r="T21">
        <v>2.6540299999999999E-2</v>
      </c>
      <c r="U21">
        <v>3.2800299999999998E-2</v>
      </c>
      <c r="V21">
        <v>4.4110400000000001E-2</v>
      </c>
      <c r="W21">
        <v>5.98606E-2</v>
      </c>
      <c r="X21">
        <v>7.3000700000000002E-2</v>
      </c>
      <c r="Y21">
        <v>8.2190799999999994E-2</v>
      </c>
      <c r="Z21">
        <v>8.5200899999999996E-2</v>
      </c>
      <c r="AA21">
        <v>7.3500700000000002E-2</v>
      </c>
      <c r="AB21">
        <v>6.4240599999999995E-2</v>
      </c>
      <c r="AC21">
        <v>6.1980599999999997E-2</v>
      </c>
      <c r="AD21">
        <v>5.5700600000000003E-2</v>
      </c>
      <c r="AE21">
        <v>4.3740399999999999E-2</v>
      </c>
      <c r="AF21">
        <v>3.6440399999999998E-2</v>
      </c>
      <c r="AG21">
        <v>3.9860399999999997E-2</v>
      </c>
      <c r="AH21">
        <v>3.7430400000000003E-2</v>
      </c>
      <c r="AI21">
        <v>3.8280399999999999E-2</v>
      </c>
      <c r="AJ21">
        <v>3.5350399999999997E-2</v>
      </c>
      <c r="AK21">
        <v>2.1990200000000001E-2</v>
      </c>
      <c r="AL21">
        <v>1.3980100000000001E-2</v>
      </c>
      <c r="AM21">
        <v>7.8700799999999998E-3</v>
      </c>
      <c r="AN21">
        <v>4.3500400000000003E-3</v>
      </c>
      <c r="AO21">
        <v>1.5800199999999999E-3</v>
      </c>
      <c r="AP21">
        <v>2.2000200000000001E-4</v>
      </c>
      <c r="AQ21" s="2">
        <v>6.0000600000000003E-5</v>
      </c>
      <c r="AR21">
        <v>0</v>
      </c>
    </row>
    <row r="22" spans="2:44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1.30121E-4</v>
      </c>
      <c r="P22" s="2">
        <v>9.00838E-5</v>
      </c>
      <c r="Q22">
        <v>7.8072600000000003E-4</v>
      </c>
      <c r="R22">
        <v>2.3421800000000001E-3</v>
      </c>
      <c r="S22">
        <v>2.1419899999999999E-3</v>
      </c>
      <c r="T22">
        <v>5.0046500000000002E-3</v>
      </c>
      <c r="U22">
        <v>1.00894E-2</v>
      </c>
      <c r="V22">
        <v>1.00293E-2</v>
      </c>
      <c r="W22">
        <v>1.9558200000000001E-2</v>
      </c>
      <c r="X22">
        <v>3.1899700000000003E-2</v>
      </c>
      <c r="Y22">
        <v>3.4091700000000003E-2</v>
      </c>
      <c r="Z22">
        <v>4.4771600000000002E-2</v>
      </c>
      <c r="AA22">
        <v>4.91657E-2</v>
      </c>
      <c r="AB22">
        <v>5.8104000000000003E-2</v>
      </c>
      <c r="AC22">
        <v>5.6912900000000002E-2</v>
      </c>
      <c r="AD22">
        <v>7.8332799999999994E-2</v>
      </c>
      <c r="AE22">
        <v>7.8252799999999997E-2</v>
      </c>
      <c r="AF22">
        <v>9.6359600000000004E-2</v>
      </c>
      <c r="AG22">
        <v>9.3637100000000001E-2</v>
      </c>
      <c r="AH22">
        <v>9.3186699999999997E-2</v>
      </c>
      <c r="AI22">
        <v>7.7462000000000003E-2</v>
      </c>
      <c r="AJ22">
        <v>6.1377099999999997E-2</v>
      </c>
      <c r="AK22">
        <v>4.2889900000000002E-2</v>
      </c>
      <c r="AL22">
        <v>2.1940399999999999E-2</v>
      </c>
      <c r="AM22">
        <v>1.74763E-2</v>
      </c>
      <c r="AN22">
        <v>6.6261599999999999E-3</v>
      </c>
      <c r="AO22">
        <v>3.7134500000000001E-3</v>
      </c>
      <c r="AP22">
        <v>1.3212300000000001E-3</v>
      </c>
      <c r="AQ22">
        <v>1.5914799999999999E-3</v>
      </c>
      <c r="AR22">
        <v>7.2066999999999997E-4</v>
      </c>
    </row>
    <row r="23" spans="2:44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8.2999199999999999E-4</v>
      </c>
      <c r="O23">
        <v>1.44999E-3</v>
      </c>
      <c r="P23">
        <v>1.92998E-3</v>
      </c>
      <c r="Q23">
        <v>4.8899499999999997E-3</v>
      </c>
      <c r="R23">
        <v>4.5299499999999996E-3</v>
      </c>
      <c r="S23">
        <v>7.1299299999999996E-3</v>
      </c>
      <c r="T23">
        <v>1.0219900000000001E-2</v>
      </c>
      <c r="U23">
        <v>9.8299000000000008E-3</v>
      </c>
      <c r="V23">
        <v>1.6339800000000002E-2</v>
      </c>
      <c r="W23">
        <v>1.9739799999999998E-2</v>
      </c>
      <c r="X23">
        <v>1.8379800000000002E-2</v>
      </c>
      <c r="Y23">
        <v>2.3459799999999999E-2</v>
      </c>
      <c r="Z23">
        <v>3.1859699999999998E-2</v>
      </c>
      <c r="AA23">
        <v>3.4549700000000003E-2</v>
      </c>
      <c r="AB23">
        <v>4.2949599999999998E-2</v>
      </c>
      <c r="AC23">
        <v>4.8549500000000002E-2</v>
      </c>
      <c r="AD23">
        <v>5.5889399999999999E-2</v>
      </c>
      <c r="AE23">
        <v>8.0769199999999999E-2</v>
      </c>
      <c r="AF23">
        <v>9.9829000000000001E-2</v>
      </c>
      <c r="AG23">
        <v>9.8368999999999998E-2</v>
      </c>
      <c r="AH23">
        <v>0.116119</v>
      </c>
      <c r="AI23">
        <v>0.104169</v>
      </c>
      <c r="AJ23">
        <v>7.6119199999999998E-2</v>
      </c>
      <c r="AK23">
        <v>4.5669500000000002E-2</v>
      </c>
      <c r="AL23">
        <v>2.5019699999999999E-2</v>
      </c>
      <c r="AM23">
        <v>1.5029799999999999E-2</v>
      </c>
      <c r="AN23">
        <v>5.15995E-3</v>
      </c>
      <c r="AO23">
        <v>1.21999E-3</v>
      </c>
      <c r="AP23">
        <v>0</v>
      </c>
      <c r="AQ23">
        <v>0</v>
      </c>
      <c r="AR23">
        <v>0</v>
      </c>
    </row>
    <row r="24" spans="2:44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6.8998599999999996E-4</v>
      </c>
      <c r="O24">
        <v>0</v>
      </c>
      <c r="P24">
        <v>2.3999500000000001E-4</v>
      </c>
      <c r="Q24">
        <v>1.6999699999999999E-4</v>
      </c>
      <c r="R24">
        <v>4.4999100000000001E-4</v>
      </c>
      <c r="S24">
        <v>2.22996E-3</v>
      </c>
      <c r="T24">
        <v>3.9799199999999996E-3</v>
      </c>
      <c r="U24">
        <v>5.8098799999999999E-3</v>
      </c>
      <c r="V24">
        <v>1.1199799999999999E-2</v>
      </c>
      <c r="W24">
        <v>1.5059700000000001E-2</v>
      </c>
      <c r="X24">
        <v>2.1919600000000001E-2</v>
      </c>
      <c r="Y24">
        <v>2.33295E-2</v>
      </c>
      <c r="Z24">
        <v>2.3929499999999999E-2</v>
      </c>
      <c r="AA24">
        <v>2.9529400000000001E-2</v>
      </c>
      <c r="AB24">
        <v>3.3999300000000003E-2</v>
      </c>
      <c r="AC24">
        <v>4.7788999999999998E-2</v>
      </c>
      <c r="AD24">
        <v>5.6948899999999997E-2</v>
      </c>
      <c r="AE24">
        <v>8.2358399999999998E-2</v>
      </c>
      <c r="AF24">
        <v>0.108238</v>
      </c>
      <c r="AG24">
        <v>0.128577</v>
      </c>
      <c r="AH24">
        <v>0.125557</v>
      </c>
      <c r="AI24">
        <v>0.110858</v>
      </c>
      <c r="AJ24">
        <v>8.3868300000000007E-2</v>
      </c>
      <c r="AK24">
        <v>4.3469099999999997E-2</v>
      </c>
      <c r="AL24">
        <v>2.6409499999999999E-2</v>
      </c>
      <c r="AM24">
        <v>7.9098399999999996E-3</v>
      </c>
      <c r="AN24">
        <v>3.4199299999999998E-3</v>
      </c>
      <c r="AO24">
        <v>1.7599600000000001E-3</v>
      </c>
      <c r="AP24">
        <v>2.9999399999999999E-4</v>
      </c>
      <c r="AQ24">
        <v>0</v>
      </c>
      <c r="AR24">
        <v>0</v>
      </c>
    </row>
    <row r="25" spans="2:44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2">
        <v>5.0001499999999999E-5</v>
      </c>
      <c r="O25" s="2">
        <v>9.0002700000000005E-5</v>
      </c>
      <c r="P25">
        <v>2.4000700000000001E-4</v>
      </c>
      <c r="Q25">
        <v>5.60017E-4</v>
      </c>
      <c r="R25">
        <v>7.3002199999999998E-4</v>
      </c>
      <c r="S25">
        <v>3.5101099999999999E-3</v>
      </c>
      <c r="T25">
        <v>2.9900899999999999E-3</v>
      </c>
      <c r="U25">
        <v>3.9601200000000001E-3</v>
      </c>
      <c r="V25">
        <v>6.0701799999999997E-3</v>
      </c>
      <c r="W25">
        <v>1.1170299999999999E-2</v>
      </c>
      <c r="X25">
        <v>1.7240499999999999E-2</v>
      </c>
      <c r="Y25">
        <v>2.6340800000000001E-2</v>
      </c>
      <c r="Z25">
        <v>3.0450899999999999E-2</v>
      </c>
      <c r="AA25">
        <v>4.8151399999999997E-2</v>
      </c>
      <c r="AB25">
        <v>4.9821499999999998E-2</v>
      </c>
      <c r="AC25">
        <v>6.5301999999999999E-2</v>
      </c>
      <c r="AD25">
        <v>6.6002000000000005E-2</v>
      </c>
      <c r="AE25">
        <v>8.8502700000000004E-2</v>
      </c>
      <c r="AF25">
        <v>0.10784299999999999</v>
      </c>
      <c r="AG25">
        <v>0.10777299999999999</v>
      </c>
      <c r="AH25">
        <v>0.11962399999999999</v>
      </c>
      <c r="AI25">
        <v>0.11114300000000001</v>
      </c>
      <c r="AJ25">
        <v>6.6622000000000001E-2</v>
      </c>
      <c r="AK25">
        <v>4.0391200000000002E-2</v>
      </c>
      <c r="AL25">
        <v>1.8750599999999999E-2</v>
      </c>
      <c r="AM25">
        <v>4.5301400000000002E-3</v>
      </c>
      <c r="AN25">
        <v>1.8100499999999999E-3</v>
      </c>
      <c r="AO25">
        <v>2.6000799999999999E-4</v>
      </c>
      <c r="AP25" s="2">
        <v>7.0002100000000005E-5</v>
      </c>
      <c r="AQ25">
        <v>0</v>
      </c>
      <c r="AR25">
        <v>0</v>
      </c>
    </row>
    <row r="26" spans="2:44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8.1999999999999998E-4</v>
      </c>
      <c r="Q26">
        <v>1.06E-3</v>
      </c>
      <c r="R26">
        <v>1.5399999999999999E-3</v>
      </c>
      <c r="S26">
        <v>3.32E-3</v>
      </c>
      <c r="T26">
        <v>5.7600000000000004E-3</v>
      </c>
      <c r="U26">
        <v>1.035E-2</v>
      </c>
      <c r="V26">
        <v>1.9009999999999999E-2</v>
      </c>
      <c r="W26">
        <v>2.7349999999999999E-2</v>
      </c>
      <c r="X26">
        <v>2.7890000000000002E-2</v>
      </c>
      <c r="Y26">
        <v>3.9919999999999997E-2</v>
      </c>
      <c r="Z26">
        <v>4.3709999999999999E-2</v>
      </c>
      <c r="AA26">
        <v>6.336E-2</v>
      </c>
      <c r="AB26">
        <v>6.1620000000000001E-2</v>
      </c>
      <c r="AC26">
        <v>5.8619999999999998E-2</v>
      </c>
      <c r="AD26">
        <v>6.1190000000000001E-2</v>
      </c>
      <c r="AE26">
        <v>6.9809999999999997E-2</v>
      </c>
      <c r="AF26">
        <v>7.2620000000000004E-2</v>
      </c>
      <c r="AG26">
        <v>7.4499999999999997E-2</v>
      </c>
      <c r="AH26">
        <v>8.6550000000000002E-2</v>
      </c>
      <c r="AI26">
        <v>8.9940000000000006E-2</v>
      </c>
      <c r="AJ26">
        <v>7.8100000000000003E-2</v>
      </c>
      <c r="AK26">
        <v>5.6239999999999998E-2</v>
      </c>
      <c r="AL26">
        <v>2.8400000000000002E-2</v>
      </c>
      <c r="AM26">
        <v>1.0970000000000001E-2</v>
      </c>
      <c r="AN26">
        <v>5.5100000000000001E-3</v>
      </c>
      <c r="AO26">
        <v>1.0499999999999999E-3</v>
      </c>
      <c r="AP26">
        <v>7.9000000000000001E-4</v>
      </c>
      <c r="AQ26">
        <v>0</v>
      </c>
      <c r="AR26">
        <v>0</v>
      </c>
    </row>
    <row r="27" spans="2:44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2">
        <v>9.9999000000000003E-5</v>
      </c>
      <c r="P27">
        <v>0</v>
      </c>
      <c r="Q27" s="2">
        <v>6.9999299999999999E-5</v>
      </c>
      <c r="R27">
        <v>3.7999600000000001E-4</v>
      </c>
      <c r="S27">
        <v>8.4999100000000003E-4</v>
      </c>
      <c r="T27">
        <v>1.8899800000000001E-3</v>
      </c>
      <c r="U27">
        <v>4.3199600000000003E-3</v>
      </c>
      <c r="V27">
        <v>1.0679900000000001E-2</v>
      </c>
      <c r="W27">
        <v>2.1679799999999999E-2</v>
      </c>
      <c r="X27">
        <v>3.1689700000000001E-2</v>
      </c>
      <c r="Y27">
        <v>4.6519499999999998E-2</v>
      </c>
      <c r="Z27">
        <v>5.09895E-2</v>
      </c>
      <c r="AA27">
        <v>7.9379199999999997E-2</v>
      </c>
      <c r="AB27">
        <v>7.74392E-2</v>
      </c>
      <c r="AC27">
        <v>9.4329099999999999E-2</v>
      </c>
      <c r="AD27">
        <v>0.107989</v>
      </c>
      <c r="AE27">
        <v>0.10453900000000001</v>
      </c>
      <c r="AF27">
        <v>8.2889199999999996E-2</v>
      </c>
      <c r="AG27">
        <v>7.4029300000000006E-2</v>
      </c>
      <c r="AH27">
        <v>5.4449499999999998E-2</v>
      </c>
      <c r="AI27">
        <v>4.8299500000000002E-2</v>
      </c>
      <c r="AJ27">
        <v>4.1369599999999999E-2</v>
      </c>
      <c r="AK27">
        <v>3.2619700000000001E-2</v>
      </c>
      <c r="AL27">
        <v>1.9939800000000001E-2</v>
      </c>
      <c r="AM27">
        <v>8.6199099999999997E-3</v>
      </c>
      <c r="AN27">
        <v>2.6399700000000002E-3</v>
      </c>
      <c r="AO27">
        <v>2.0599799999999999E-3</v>
      </c>
      <c r="AP27">
        <v>2.39998E-4</v>
      </c>
      <c r="AQ27">
        <v>0</v>
      </c>
      <c r="AR27">
        <v>0</v>
      </c>
    </row>
    <row r="28" spans="2:44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2.2000000000000001E-4</v>
      </c>
      <c r="K28">
        <v>2.4499999999999999E-3</v>
      </c>
      <c r="L28">
        <v>2.7599999999999999E-3</v>
      </c>
      <c r="M28">
        <v>1.2099999999999999E-3</v>
      </c>
      <c r="N28">
        <v>1.4400000000000001E-3</v>
      </c>
      <c r="O28">
        <v>3.62E-3</v>
      </c>
      <c r="P28">
        <v>2.8E-3</v>
      </c>
      <c r="Q28">
        <v>5.2399999999999999E-3</v>
      </c>
      <c r="R28">
        <v>4.4000000000000003E-3</v>
      </c>
      <c r="S28">
        <v>4.79E-3</v>
      </c>
      <c r="T28">
        <v>1.291E-2</v>
      </c>
      <c r="U28">
        <v>1.499E-2</v>
      </c>
      <c r="V28">
        <v>2.2589999999999999E-2</v>
      </c>
      <c r="W28">
        <v>3.7699999999999997E-2</v>
      </c>
      <c r="X28">
        <v>0.06</v>
      </c>
      <c r="Y28">
        <v>7.6749999999999999E-2</v>
      </c>
      <c r="Z28">
        <v>6.7229999999999998E-2</v>
      </c>
      <c r="AA28">
        <v>8.0329999999999999E-2</v>
      </c>
      <c r="AB28">
        <v>7.2720000000000007E-2</v>
      </c>
      <c r="AC28">
        <v>6.9680000000000006E-2</v>
      </c>
      <c r="AD28">
        <v>6.3960000000000003E-2</v>
      </c>
      <c r="AE28">
        <v>6.9769999999999999E-2</v>
      </c>
      <c r="AF28">
        <v>6.08E-2</v>
      </c>
      <c r="AG28">
        <v>6.037E-2</v>
      </c>
      <c r="AH28">
        <v>5.0299999999999997E-2</v>
      </c>
      <c r="AI28">
        <v>4.8309999999999999E-2</v>
      </c>
      <c r="AJ28">
        <v>3.5610000000000003E-2</v>
      </c>
      <c r="AK28">
        <v>3.3000000000000002E-2</v>
      </c>
      <c r="AL28">
        <v>1.41E-2</v>
      </c>
      <c r="AM28">
        <v>1.299E-2</v>
      </c>
      <c r="AN28">
        <v>3.8400000000000001E-3</v>
      </c>
      <c r="AO28">
        <v>2.6199999999999999E-3</v>
      </c>
      <c r="AP28">
        <v>4.2999999999999999E-4</v>
      </c>
      <c r="AQ28">
        <v>0</v>
      </c>
      <c r="AR28" s="2">
        <v>6.9999999999999994E-5</v>
      </c>
    </row>
    <row r="29" spans="2:44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2.0400399999999999E-3</v>
      </c>
      <c r="R29">
        <v>3.2700699999999999E-3</v>
      </c>
      <c r="S29">
        <v>9.8702000000000008E-3</v>
      </c>
      <c r="T29">
        <v>1.70703E-2</v>
      </c>
      <c r="U29">
        <v>2.7560600000000001E-2</v>
      </c>
      <c r="V29">
        <v>3.54007E-2</v>
      </c>
      <c r="W29">
        <v>4.0340800000000003E-2</v>
      </c>
      <c r="X29">
        <v>5.2531099999999997E-2</v>
      </c>
      <c r="Y29">
        <v>4.7020899999999997E-2</v>
      </c>
      <c r="Z29">
        <v>4.3030899999999997E-2</v>
      </c>
      <c r="AA29">
        <v>3.6040700000000002E-2</v>
      </c>
      <c r="AB29">
        <v>5.0480999999999998E-2</v>
      </c>
      <c r="AC29">
        <v>5.8031199999999998E-2</v>
      </c>
      <c r="AD29">
        <v>7.1561399999999997E-2</v>
      </c>
      <c r="AE29">
        <v>7.7211500000000002E-2</v>
      </c>
      <c r="AF29">
        <v>6.1621200000000001E-2</v>
      </c>
      <c r="AG29">
        <v>7.4071499999999998E-2</v>
      </c>
      <c r="AH29">
        <v>7.0621400000000001E-2</v>
      </c>
      <c r="AI29">
        <v>7.4601500000000001E-2</v>
      </c>
      <c r="AJ29">
        <v>5.6661099999999999E-2</v>
      </c>
      <c r="AK29">
        <v>4.5470900000000002E-2</v>
      </c>
      <c r="AL29">
        <v>1.99404E-2</v>
      </c>
      <c r="AM29">
        <v>1.7390300000000001E-2</v>
      </c>
      <c r="AN29">
        <v>4.2600900000000002E-3</v>
      </c>
      <c r="AO29">
        <v>3.45007E-3</v>
      </c>
      <c r="AP29">
        <v>4.5000900000000002E-4</v>
      </c>
      <c r="AQ29">
        <v>0</v>
      </c>
      <c r="AR29">
        <v>0</v>
      </c>
    </row>
    <row r="30" spans="2:44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2">
        <v>3.0000899999999999E-5</v>
      </c>
      <c r="M30" s="2">
        <v>7.0002100000000005E-5</v>
      </c>
      <c r="N30">
        <v>1.40004E-4</v>
      </c>
      <c r="O30">
        <v>3.1000899999999998E-4</v>
      </c>
      <c r="P30">
        <v>7.5002200000000004E-4</v>
      </c>
      <c r="Q30">
        <v>1.2800400000000001E-3</v>
      </c>
      <c r="R30">
        <v>3.8301099999999999E-3</v>
      </c>
      <c r="S30">
        <v>4.7001400000000002E-3</v>
      </c>
      <c r="T30">
        <v>8.8202599999999999E-3</v>
      </c>
      <c r="U30">
        <v>1.07303E-2</v>
      </c>
      <c r="V30">
        <v>1.8460600000000001E-2</v>
      </c>
      <c r="W30">
        <v>2.6770800000000001E-2</v>
      </c>
      <c r="X30">
        <v>2.90809E-2</v>
      </c>
      <c r="Y30">
        <v>3.4210999999999998E-2</v>
      </c>
      <c r="Z30">
        <v>4.1431200000000001E-2</v>
      </c>
      <c r="AA30">
        <v>4.9211499999999998E-2</v>
      </c>
      <c r="AB30">
        <v>6.4641900000000002E-2</v>
      </c>
      <c r="AC30">
        <v>8.1962499999999994E-2</v>
      </c>
      <c r="AD30">
        <v>0.10054299999999999</v>
      </c>
      <c r="AE30">
        <v>9.8543000000000006E-2</v>
      </c>
      <c r="AF30">
        <v>9.6892900000000004E-2</v>
      </c>
      <c r="AG30">
        <v>9.6912899999999996E-2</v>
      </c>
      <c r="AH30">
        <v>7.3312199999999994E-2</v>
      </c>
      <c r="AI30">
        <v>6.13818E-2</v>
      </c>
      <c r="AJ30">
        <v>4.3461300000000001E-2</v>
      </c>
      <c r="AK30">
        <v>2.4810700000000002E-2</v>
      </c>
      <c r="AL30">
        <v>1.7190500000000001E-2</v>
      </c>
      <c r="AM30">
        <v>6.2201899999999996E-3</v>
      </c>
      <c r="AN30">
        <v>2.67008E-3</v>
      </c>
      <c r="AO30">
        <v>1.43004E-3</v>
      </c>
      <c r="AP30">
        <v>1.00003E-4</v>
      </c>
      <c r="AQ30">
        <v>1.00003E-4</v>
      </c>
      <c r="AR30">
        <v>0</v>
      </c>
    </row>
    <row r="31" spans="2:44" x14ac:dyDescent="0.2">
      <c r="B31">
        <v>0</v>
      </c>
      <c r="C31">
        <v>0</v>
      </c>
      <c r="D31">
        <v>0</v>
      </c>
      <c r="E31">
        <v>0</v>
      </c>
      <c r="F31" s="2">
        <v>7.9998400000000003E-5</v>
      </c>
      <c r="G31" s="2">
        <v>7.9998400000000003E-5</v>
      </c>
      <c r="H31">
        <v>5.5998899999999999E-4</v>
      </c>
      <c r="I31">
        <v>1.0099799999999999E-3</v>
      </c>
      <c r="J31">
        <v>6.3998699999999996E-4</v>
      </c>
      <c r="K31">
        <v>2.3999500000000001E-4</v>
      </c>
      <c r="L31">
        <v>8.4998300000000001E-4</v>
      </c>
      <c r="M31">
        <v>8.3998299999999998E-4</v>
      </c>
      <c r="N31">
        <v>1.1399800000000001E-3</v>
      </c>
      <c r="O31">
        <v>2.0999600000000001E-3</v>
      </c>
      <c r="P31">
        <v>2.84994E-3</v>
      </c>
      <c r="Q31">
        <v>2.7199500000000001E-3</v>
      </c>
      <c r="R31">
        <v>3.1499399999999999E-3</v>
      </c>
      <c r="S31">
        <v>3.9399200000000004E-3</v>
      </c>
      <c r="T31">
        <v>6.6098700000000003E-3</v>
      </c>
      <c r="U31">
        <v>1.1249800000000001E-2</v>
      </c>
      <c r="V31">
        <v>1.7999600000000001E-2</v>
      </c>
      <c r="W31">
        <v>2.16896E-2</v>
      </c>
      <c r="X31">
        <v>3.1049400000000001E-2</v>
      </c>
      <c r="Y31">
        <v>3.38093E-2</v>
      </c>
      <c r="Z31">
        <v>4.6839100000000002E-2</v>
      </c>
      <c r="AA31">
        <v>5.5478899999999998E-2</v>
      </c>
      <c r="AB31">
        <v>7.6448500000000003E-2</v>
      </c>
      <c r="AC31">
        <v>8.7238300000000005E-2</v>
      </c>
      <c r="AD31">
        <v>0.108288</v>
      </c>
      <c r="AE31">
        <v>0.116868</v>
      </c>
      <c r="AF31">
        <v>0.111058</v>
      </c>
      <c r="AG31">
        <v>9.2828099999999997E-2</v>
      </c>
      <c r="AH31">
        <v>6.9248599999999993E-2</v>
      </c>
      <c r="AI31">
        <v>4.3609099999999998E-2</v>
      </c>
      <c r="AJ31">
        <v>2.6679499999999998E-2</v>
      </c>
      <c r="AK31">
        <v>1.35797E-2</v>
      </c>
      <c r="AL31">
        <v>5.5198900000000004E-3</v>
      </c>
      <c r="AM31">
        <v>3.0399400000000001E-3</v>
      </c>
      <c r="AN31">
        <v>4.7999000000000002E-4</v>
      </c>
      <c r="AO31">
        <v>1.89996E-4</v>
      </c>
      <c r="AP31">
        <v>0</v>
      </c>
      <c r="AQ31">
        <v>0</v>
      </c>
      <c r="AR31">
        <v>0</v>
      </c>
    </row>
    <row r="32" spans="2:44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2">
        <v>3.0000300000000001E-5</v>
      </c>
      <c r="M32">
        <v>0</v>
      </c>
      <c r="N32">
        <v>4.4000400000000002E-4</v>
      </c>
      <c r="O32">
        <v>5.2000500000000003E-4</v>
      </c>
      <c r="P32">
        <v>7.0000699999999999E-4</v>
      </c>
      <c r="Q32">
        <v>1.9000200000000001E-3</v>
      </c>
      <c r="R32">
        <v>2.5000199999999999E-3</v>
      </c>
      <c r="S32">
        <v>2.5900300000000001E-3</v>
      </c>
      <c r="T32">
        <v>4.6200499999999997E-3</v>
      </c>
      <c r="U32">
        <v>8.63009E-3</v>
      </c>
      <c r="V32">
        <v>1.5660199999999999E-2</v>
      </c>
      <c r="W32">
        <v>2.2310199999999999E-2</v>
      </c>
      <c r="X32">
        <v>2.9570300000000001E-2</v>
      </c>
      <c r="Y32">
        <v>3.3350299999999999E-2</v>
      </c>
      <c r="Z32">
        <v>3.09603E-2</v>
      </c>
      <c r="AA32">
        <v>3.30803E-2</v>
      </c>
      <c r="AB32">
        <v>4.12504E-2</v>
      </c>
      <c r="AC32">
        <v>5.6900600000000003E-2</v>
      </c>
      <c r="AD32">
        <v>8.2080799999999995E-2</v>
      </c>
      <c r="AE32">
        <v>0.100701</v>
      </c>
      <c r="AF32">
        <v>0.112451</v>
      </c>
      <c r="AG32">
        <v>0.11013100000000001</v>
      </c>
      <c r="AH32">
        <v>9.5391000000000004E-2</v>
      </c>
      <c r="AI32">
        <v>8.0630800000000002E-2</v>
      </c>
      <c r="AJ32">
        <v>5.6480599999999999E-2</v>
      </c>
      <c r="AK32">
        <v>2.6820299999999998E-2</v>
      </c>
      <c r="AL32">
        <v>2.2490199999999998E-2</v>
      </c>
      <c r="AM32">
        <v>1.1710099999999999E-2</v>
      </c>
      <c r="AN32">
        <v>7.7900799999999996E-3</v>
      </c>
      <c r="AO32">
        <v>6.9900700000000001E-3</v>
      </c>
      <c r="AP32">
        <v>1.1600099999999999E-3</v>
      </c>
      <c r="AQ32">
        <v>1.6000199999999999E-4</v>
      </c>
      <c r="AR32">
        <v>0</v>
      </c>
    </row>
    <row r="33" spans="1:44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2">
        <v>6.0000600000000003E-5</v>
      </c>
      <c r="J33">
        <v>3.1000299999999999E-4</v>
      </c>
      <c r="K33" s="2">
        <v>6.0000600000000003E-5</v>
      </c>
      <c r="L33">
        <v>4.10004E-4</v>
      </c>
      <c r="M33">
        <v>3.2000300000000002E-4</v>
      </c>
      <c r="N33" s="2">
        <v>5.0000499999999997E-5</v>
      </c>
      <c r="O33">
        <v>4.7000500000000001E-4</v>
      </c>
      <c r="P33">
        <v>1.33001E-3</v>
      </c>
      <c r="Q33">
        <v>2.2600200000000002E-3</v>
      </c>
      <c r="R33">
        <v>2.54003E-3</v>
      </c>
      <c r="S33">
        <v>5.9000600000000004E-3</v>
      </c>
      <c r="T33">
        <v>9.7000999999999997E-3</v>
      </c>
      <c r="U33">
        <v>1.29601E-2</v>
      </c>
      <c r="V33">
        <v>1.5360199999999999E-2</v>
      </c>
      <c r="W33">
        <v>2.23602E-2</v>
      </c>
      <c r="X33">
        <v>2.6910300000000002E-2</v>
      </c>
      <c r="Y33">
        <v>3.00203E-2</v>
      </c>
      <c r="Z33">
        <v>3.5800400000000003E-2</v>
      </c>
      <c r="AA33">
        <v>4.3220399999999999E-2</v>
      </c>
      <c r="AB33">
        <v>4.2970399999999999E-2</v>
      </c>
      <c r="AC33">
        <v>5.3620500000000001E-2</v>
      </c>
      <c r="AD33">
        <v>6.72407E-2</v>
      </c>
      <c r="AE33">
        <v>7.5580800000000004E-2</v>
      </c>
      <c r="AF33">
        <v>8.3420800000000003E-2</v>
      </c>
      <c r="AG33">
        <v>0.103211</v>
      </c>
      <c r="AH33">
        <v>9.2920900000000001E-2</v>
      </c>
      <c r="AI33">
        <v>8.5890900000000006E-2</v>
      </c>
      <c r="AJ33">
        <v>7.0290699999999998E-2</v>
      </c>
      <c r="AK33">
        <v>5.0630500000000002E-2</v>
      </c>
      <c r="AL33">
        <v>3.2380300000000001E-2</v>
      </c>
      <c r="AM33">
        <v>1.56002E-2</v>
      </c>
      <c r="AN33">
        <v>1.00701E-2</v>
      </c>
      <c r="AO33">
        <v>4.7300500000000004E-3</v>
      </c>
      <c r="AP33">
        <v>9.8000999999999991E-4</v>
      </c>
      <c r="AQ33">
        <v>2.9000299999999999E-4</v>
      </c>
      <c r="AR33">
        <v>1.30001E-4</v>
      </c>
    </row>
    <row r="34" spans="1:44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s="2">
        <v>8.0000799999999995E-5</v>
      </c>
      <c r="L34">
        <v>1.6000199999999999E-4</v>
      </c>
      <c r="M34">
        <v>3.0000300000000002E-4</v>
      </c>
      <c r="N34">
        <v>1.40001E-4</v>
      </c>
      <c r="O34">
        <v>8.4000800000000005E-4</v>
      </c>
      <c r="P34">
        <v>1.0500100000000001E-3</v>
      </c>
      <c r="Q34">
        <v>1.9100199999999999E-3</v>
      </c>
      <c r="R34">
        <v>3.4000300000000001E-3</v>
      </c>
      <c r="S34">
        <v>7.3300700000000002E-3</v>
      </c>
      <c r="T34">
        <v>1.3850100000000001E-2</v>
      </c>
      <c r="U34">
        <v>2.2860200000000001E-2</v>
      </c>
      <c r="V34">
        <v>3.12103E-2</v>
      </c>
      <c r="W34">
        <v>4.2440400000000003E-2</v>
      </c>
      <c r="X34">
        <v>5.3680499999999999E-2</v>
      </c>
      <c r="Y34">
        <v>5.0830500000000001E-2</v>
      </c>
      <c r="Z34">
        <v>5.4910500000000001E-2</v>
      </c>
      <c r="AA34">
        <v>6.1620599999999998E-2</v>
      </c>
      <c r="AB34">
        <v>6.2790600000000002E-2</v>
      </c>
      <c r="AC34">
        <v>6.3020599999999996E-2</v>
      </c>
      <c r="AD34">
        <v>6.3580600000000001E-2</v>
      </c>
      <c r="AE34">
        <v>6.98907E-2</v>
      </c>
      <c r="AF34">
        <v>7.3880699999999994E-2</v>
      </c>
      <c r="AG34">
        <v>8.21408E-2</v>
      </c>
      <c r="AH34">
        <v>7.4160699999999996E-2</v>
      </c>
      <c r="AI34">
        <v>6.5190700000000004E-2</v>
      </c>
      <c r="AJ34">
        <v>4.5160499999999999E-2</v>
      </c>
      <c r="AK34">
        <v>2.4190199999999999E-2</v>
      </c>
      <c r="AL34">
        <v>1.5710200000000001E-2</v>
      </c>
      <c r="AM34">
        <v>7.2900700000000001E-3</v>
      </c>
      <c r="AN34">
        <v>3.7800400000000001E-3</v>
      </c>
      <c r="AO34">
        <v>2.3800200000000001E-3</v>
      </c>
      <c r="AP34" s="2">
        <v>7.0000700000000002E-5</v>
      </c>
      <c r="AQ34">
        <v>1.2000100000000001E-4</v>
      </c>
      <c r="AR34" s="2">
        <v>3.0000300000000001E-5</v>
      </c>
    </row>
    <row r="35" spans="1:44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6.1000599999999996E-4</v>
      </c>
      <c r="O35">
        <v>6.1000599999999996E-4</v>
      </c>
      <c r="P35">
        <v>0</v>
      </c>
      <c r="Q35">
        <v>0</v>
      </c>
      <c r="R35">
        <v>1.17001E-3</v>
      </c>
      <c r="S35">
        <v>0</v>
      </c>
      <c r="T35">
        <v>2.1000200000000001E-4</v>
      </c>
      <c r="U35">
        <v>3.2800300000000002E-3</v>
      </c>
      <c r="V35">
        <v>5.8600600000000003E-3</v>
      </c>
      <c r="W35">
        <v>9.5201000000000001E-3</v>
      </c>
      <c r="X35">
        <v>1.53002E-2</v>
      </c>
      <c r="Y35">
        <v>2.1290199999999999E-2</v>
      </c>
      <c r="Z35">
        <v>3.6600399999999998E-2</v>
      </c>
      <c r="AA35">
        <v>3.9500399999999998E-2</v>
      </c>
      <c r="AB35">
        <v>4.8240499999999999E-2</v>
      </c>
      <c r="AC35">
        <v>5.3030500000000001E-2</v>
      </c>
      <c r="AD35">
        <v>7.4280700000000005E-2</v>
      </c>
      <c r="AE35">
        <v>9.03109E-2</v>
      </c>
      <c r="AF35">
        <v>0.11153100000000001</v>
      </c>
      <c r="AG35">
        <v>0.119811</v>
      </c>
      <c r="AH35">
        <v>0.12123100000000001</v>
      </c>
      <c r="AI35">
        <v>9.3220899999999995E-2</v>
      </c>
      <c r="AJ35">
        <v>6.8080699999999994E-2</v>
      </c>
      <c r="AK35">
        <v>4.37904E-2</v>
      </c>
      <c r="AL35">
        <v>2.2010200000000001E-2</v>
      </c>
      <c r="AM35">
        <v>9.5901000000000007E-3</v>
      </c>
      <c r="AN35">
        <v>5.5200600000000002E-3</v>
      </c>
      <c r="AO35">
        <v>3.2900300000000002E-3</v>
      </c>
      <c r="AP35">
        <v>1.4900099999999999E-3</v>
      </c>
      <c r="AQ35">
        <v>6.2000599999999999E-4</v>
      </c>
      <c r="AR35">
        <v>0</v>
      </c>
    </row>
    <row r="37" spans="1:44" x14ac:dyDescent="0.2">
      <c r="A37" t="s">
        <v>33</v>
      </c>
      <c r="B37" s="2">
        <v>1.5386E-8</v>
      </c>
      <c r="C37" s="2">
        <v>2.6325199999999998E-7</v>
      </c>
      <c r="D37" s="2">
        <v>3.07955E-6</v>
      </c>
      <c r="E37" s="2">
        <v>2.4651299999999999E-5</v>
      </c>
      <c r="F37" s="2">
        <v>1.35174E-4</v>
      </c>
      <c r="G37">
        <v>5.0864699999999998E-4</v>
      </c>
      <c r="H37">
        <v>1.3186599999999999E-3</v>
      </c>
      <c r="I37">
        <v>2.3820899999999999E-3</v>
      </c>
      <c r="J37">
        <v>3.1097999999999998E-3</v>
      </c>
      <c r="K37">
        <v>3.28781E-3</v>
      </c>
      <c r="L37">
        <v>3.5879900000000001E-3</v>
      </c>
      <c r="M37">
        <v>4.7329099999999999E-3</v>
      </c>
      <c r="N37">
        <v>6.5923600000000002E-3</v>
      </c>
      <c r="O37">
        <v>8.5539599999999993E-3</v>
      </c>
      <c r="P37">
        <v>1.0430200000000001E-2</v>
      </c>
      <c r="Q37">
        <v>1.2652099999999999E-2</v>
      </c>
      <c r="R37">
        <v>1.5683900000000001E-2</v>
      </c>
      <c r="S37">
        <v>1.9554800000000001E-2</v>
      </c>
      <c r="T37">
        <v>2.4047200000000001E-2</v>
      </c>
      <c r="U37">
        <v>2.90943E-2</v>
      </c>
      <c r="V37">
        <v>3.47984E-2</v>
      </c>
      <c r="W37">
        <v>4.1152300000000003E-2</v>
      </c>
      <c r="X37">
        <v>4.7876599999999998E-2</v>
      </c>
      <c r="Y37">
        <v>5.4491100000000001E-2</v>
      </c>
      <c r="Z37">
        <v>6.0443999999999998E-2</v>
      </c>
      <c r="AA37">
        <v>6.5174099999999999E-2</v>
      </c>
      <c r="AB37">
        <v>6.8158999999999997E-2</v>
      </c>
      <c r="AC37">
        <v>6.9000000000000006E-2</v>
      </c>
      <c r="AD37">
        <v>6.7516900000000005E-2</v>
      </c>
      <c r="AE37">
        <v>6.3796199999999997E-2</v>
      </c>
      <c r="AF37">
        <v>5.81751E-2</v>
      </c>
      <c r="AG37">
        <v>5.1175900000000003E-2</v>
      </c>
      <c r="AH37">
        <v>4.34154E-2</v>
      </c>
      <c r="AI37">
        <v>3.5509100000000002E-2</v>
      </c>
      <c r="AJ37">
        <v>2.79896E-2</v>
      </c>
      <c r="AK37">
        <v>2.1252299999999998E-2</v>
      </c>
      <c r="AL37">
        <v>1.55341E-2</v>
      </c>
      <c r="AM37">
        <v>1.09216E-2</v>
      </c>
      <c r="AN37">
        <v>7.3787599999999998E-3</v>
      </c>
      <c r="AO37">
        <v>4.7851500000000002E-3</v>
      </c>
      <c r="AP37">
        <v>2.9750800000000002E-3</v>
      </c>
      <c r="AQ37">
        <v>1.7711000000000001E-3</v>
      </c>
      <c r="AR37">
        <v>1.0082400000000001E-3</v>
      </c>
    </row>
    <row r="38" spans="1:44" x14ac:dyDescent="0.2">
      <c r="B38" s="2">
        <v>2.6532299999999999E-8</v>
      </c>
      <c r="C38" s="2">
        <v>4.5394099999999998E-7</v>
      </c>
      <c r="D38" s="2">
        <v>5.3094700000000002E-6</v>
      </c>
      <c r="E38" s="2">
        <v>4.2487899999999997E-5</v>
      </c>
      <c r="F38" s="2">
        <v>2.3282000000000001E-4</v>
      </c>
      <c r="G38">
        <v>8.7468400000000003E-4</v>
      </c>
      <c r="H38">
        <v>2.25851E-3</v>
      </c>
      <c r="I38">
        <v>4.0345600000000004E-3</v>
      </c>
      <c r="J38">
        <v>5.0950300000000004E-3</v>
      </c>
      <c r="K38">
        <v>4.9026299999999998E-3</v>
      </c>
      <c r="L38">
        <v>4.4440699999999996E-3</v>
      </c>
      <c r="M38">
        <v>4.9818199999999997E-3</v>
      </c>
      <c r="N38">
        <v>6.6203900000000003E-3</v>
      </c>
      <c r="O38">
        <v>8.7297899999999994E-3</v>
      </c>
      <c r="P38">
        <v>1.10791E-2</v>
      </c>
      <c r="Q38">
        <v>1.4068900000000001E-2</v>
      </c>
      <c r="R38">
        <v>1.81107E-2</v>
      </c>
      <c r="S38">
        <v>2.3160500000000001E-2</v>
      </c>
      <c r="T38">
        <v>2.8913399999999999E-2</v>
      </c>
      <c r="U38">
        <v>3.51787E-2</v>
      </c>
      <c r="V38">
        <v>4.1871199999999997E-2</v>
      </c>
      <c r="W38">
        <v>4.87485E-2</v>
      </c>
      <c r="X38">
        <v>5.5319899999999998E-2</v>
      </c>
      <c r="Y38">
        <v>6.0999200000000003E-2</v>
      </c>
      <c r="Z38">
        <v>6.5268800000000002E-2</v>
      </c>
      <c r="AA38">
        <v>6.7730600000000002E-2</v>
      </c>
      <c r="AB38">
        <v>6.8119299999999994E-2</v>
      </c>
      <c r="AC38">
        <v>6.6348299999999999E-2</v>
      </c>
      <c r="AD38">
        <v>6.2553899999999996E-2</v>
      </c>
      <c r="AE38">
        <v>5.7085200000000003E-2</v>
      </c>
      <c r="AF38">
        <v>5.0437099999999999E-2</v>
      </c>
      <c r="AG38">
        <v>4.3161600000000001E-2</v>
      </c>
      <c r="AH38">
        <v>3.5786100000000001E-2</v>
      </c>
      <c r="AI38">
        <v>2.8754499999999999E-2</v>
      </c>
      <c r="AJ38">
        <v>2.2391500000000002E-2</v>
      </c>
      <c r="AK38">
        <v>1.6893600000000002E-2</v>
      </c>
      <c r="AL38">
        <v>1.23409E-2</v>
      </c>
      <c r="AM38">
        <v>8.7197100000000003E-3</v>
      </c>
      <c r="AN38">
        <v>5.9509200000000002E-3</v>
      </c>
      <c r="AO38">
        <v>3.9161600000000001E-3</v>
      </c>
      <c r="AP38">
        <v>2.4803199999999998E-3</v>
      </c>
      <c r="AQ38">
        <v>1.50887E-3</v>
      </c>
      <c r="AR38">
        <v>8.7984800000000002E-4</v>
      </c>
    </row>
    <row r="39" spans="1:44" x14ac:dyDescent="0.2">
      <c r="B39" s="2">
        <v>2.77943E-8</v>
      </c>
      <c r="C39" s="2">
        <v>4.7554799999999999E-7</v>
      </c>
      <c r="D39" s="2">
        <v>5.5627299999999997E-6</v>
      </c>
      <c r="E39" s="2">
        <v>4.4523900000000002E-5</v>
      </c>
      <c r="F39" s="2">
        <v>2.4408700000000001E-4</v>
      </c>
      <c r="G39">
        <v>9.1797000000000005E-4</v>
      </c>
      <c r="H39">
        <v>2.3765100000000001E-3</v>
      </c>
      <c r="I39">
        <v>4.2763300000000001E-3</v>
      </c>
      <c r="J39">
        <v>5.5180300000000002E-3</v>
      </c>
      <c r="K39">
        <v>5.64542E-3</v>
      </c>
      <c r="L39">
        <v>5.7805499999999998E-3</v>
      </c>
      <c r="M39">
        <v>7.1607700000000003E-3</v>
      </c>
      <c r="N39">
        <v>9.5336399999999995E-3</v>
      </c>
      <c r="O39">
        <v>1.17755E-2</v>
      </c>
      <c r="P39">
        <v>1.3477299999999999E-2</v>
      </c>
      <c r="Q39">
        <v>1.53954E-2</v>
      </c>
      <c r="R39">
        <v>1.857E-2</v>
      </c>
      <c r="S39">
        <v>2.3432399999999999E-2</v>
      </c>
      <c r="T39">
        <v>2.9806200000000001E-2</v>
      </c>
      <c r="U39">
        <v>3.7349800000000002E-2</v>
      </c>
      <c r="V39">
        <v>4.5684299999999997E-2</v>
      </c>
      <c r="W39">
        <v>5.4223E-2</v>
      </c>
      <c r="X39">
        <v>6.2126599999999997E-2</v>
      </c>
      <c r="Y39">
        <v>6.8489800000000003E-2</v>
      </c>
      <c r="Z39">
        <v>7.2556399999999993E-2</v>
      </c>
      <c r="AA39">
        <v>7.3836899999999997E-2</v>
      </c>
      <c r="AB39">
        <v>7.2169399999999995E-2</v>
      </c>
      <c r="AC39">
        <v>6.7757499999999998E-2</v>
      </c>
      <c r="AD39">
        <v>6.1142700000000001E-2</v>
      </c>
      <c r="AE39">
        <v>5.3088999999999997E-2</v>
      </c>
      <c r="AF39">
        <v>4.44214E-2</v>
      </c>
      <c r="AG39">
        <v>3.5880700000000001E-2</v>
      </c>
      <c r="AH39">
        <v>2.8029999999999999E-2</v>
      </c>
      <c r="AI39">
        <v>2.12187E-2</v>
      </c>
      <c r="AJ39">
        <v>1.5594E-2</v>
      </c>
      <c r="AK39">
        <v>1.11431E-2</v>
      </c>
      <c r="AL39">
        <v>7.7497099999999999E-3</v>
      </c>
      <c r="AM39">
        <v>5.24655E-3</v>
      </c>
      <c r="AN39">
        <v>3.45518E-3</v>
      </c>
      <c r="AO39">
        <v>2.2100900000000001E-3</v>
      </c>
      <c r="AP39">
        <v>1.3699999999999999E-3</v>
      </c>
      <c r="AQ39">
        <v>8.2076200000000005E-4</v>
      </c>
      <c r="AR39">
        <v>4.7382000000000001E-4</v>
      </c>
    </row>
    <row r="40" spans="1:44" x14ac:dyDescent="0.2">
      <c r="B40" s="2">
        <v>3.0623899999999998E-8</v>
      </c>
      <c r="C40" s="2">
        <v>5.2396199999999999E-7</v>
      </c>
      <c r="D40" s="2">
        <v>6.1290899999999996E-6</v>
      </c>
      <c r="E40" s="2">
        <v>4.9057800000000003E-5</v>
      </c>
      <c r="F40" s="2">
        <v>2.6895199999999998E-4</v>
      </c>
      <c r="G40">
        <v>1.0115600000000001E-3</v>
      </c>
      <c r="H40">
        <v>2.6193499999999999E-3</v>
      </c>
      <c r="I40">
        <v>4.7162200000000001E-3</v>
      </c>
      <c r="J40">
        <v>6.0979600000000004E-3</v>
      </c>
      <c r="K40">
        <v>6.2799900000000001E-3</v>
      </c>
      <c r="L40">
        <v>6.5361899999999999E-3</v>
      </c>
      <c r="M40">
        <v>8.2965000000000001E-3</v>
      </c>
      <c r="N40">
        <v>1.1380899999999999E-2</v>
      </c>
      <c r="O40">
        <v>1.4650399999999999E-2</v>
      </c>
      <c r="P40">
        <v>1.7652999999999999E-2</v>
      </c>
      <c r="Q40">
        <v>2.0973800000000001E-2</v>
      </c>
      <c r="R40">
        <v>2.5224799999999999E-2</v>
      </c>
      <c r="S40">
        <v>3.0285599999999999E-2</v>
      </c>
      <c r="T40">
        <v>3.5709299999999999E-2</v>
      </c>
      <c r="U40">
        <v>4.1448100000000002E-2</v>
      </c>
      <c r="V40">
        <v>4.78202E-2</v>
      </c>
      <c r="W40">
        <v>5.4877500000000003E-2</v>
      </c>
      <c r="X40">
        <v>6.2013600000000002E-2</v>
      </c>
      <c r="Y40">
        <v>6.8143800000000004E-2</v>
      </c>
      <c r="Z40">
        <v>7.2146500000000002E-2</v>
      </c>
      <c r="AA40">
        <v>7.3214899999999999E-2</v>
      </c>
      <c r="AB40">
        <v>7.1037500000000003E-2</v>
      </c>
      <c r="AC40">
        <v>6.5839999999999996E-2</v>
      </c>
      <c r="AD40">
        <v>5.8302699999999999E-2</v>
      </c>
      <c r="AE40">
        <v>4.9372800000000001E-2</v>
      </c>
      <c r="AF40">
        <v>4.0040800000000001E-2</v>
      </c>
      <c r="AG40">
        <v>3.1152800000000001E-2</v>
      </c>
      <c r="AH40">
        <v>2.3300600000000001E-2</v>
      </c>
      <c r="AI40">
        <v>1.6794099999999999E-2</v>
      </c>
      <c r="AJ40">
        <v>1.1695199999999999E-2</v>
      </c>
      <c r="AK40">
        <v>7.8904800000000001E-3</v>
      </c>
      <c r="AL40">
        <v>5.1706199999999999E-3</v>
      </c>
      <c r="AM40">
        <v>3.29773E-3</v>
      </c>
      <c r="AN40">
        <v>2.0496899999999998E-3</v>
      </c>
      <c r="AO40">
        <v>1.24197E-3</v>
      </c>
      <c r="AP40">
        <v>7.33108E-4</v>
      </c>
      <c r="AQ40" s="2">
        <v>4.20815E-4</v>
      </c>
      <c r="AR40" s="2">
        <v>2.34286E-4</v>
      </c>
    </row>
    <row r="41" spans="1:44" x14ac:dyDescent="0.2">
      <c r="B41" s="2">
        <v>4.25905E-8</v>
      </c>
      <c r="C41" s="2">
        <v>7.2869399999999995E-7</v>
      </c>
      <c r="D41" s="2">
        <v>8.52354E-6</v>
      </c>
      <c r="E41" s="2">
        <v>6.8215700000000005E-5</v>
      </c>
      <c r="F41" s="2">
        <v>3.7389299999999998E-4</v>
      </c>
      <c r="G41" s="2">
        <v>1.4054899999999999E-3</v>
      </c>
      <c r="H41">
        <v>3.63437E-3</v>
      </c>
      <c r="I41">
        <v>6.5187200000000004E-3</v>
      </c>
      <c r="J41">
        <v>8.3329500000000004E-3</v>
      </c>
      <c r="K41">
        <v>8.3097099999999997E-3</v>
      </c>
      <c r="L41">
        <v>8.1245799999999993E-3</v>
      </c>
      <c r="M41">
        <v>9.7741100000000008E-3</v>
      </c>
      <c r="N41">
        <v>1.3195200000000001E-2</v>
      </c>
      <c r="O41">
        <v>1.7069500000000001E-2</v>
      </c>
      <c r="P41">
        <v>2.09039E-2</v>
      </c>
      <c r="Q41">
        <v>2.54716E-2</v>
      </c>
      <c r="R41">
        <v>3.1565700000000002E-2</v>
      </c>
      <c r="S41">
        <v>3.89802E-2</v>
      </c>
      <c r="T41">
        <v>4.6826100000000002E-2</v>
      </c>
      <c r="U41">
        <v>5.4335799999999997E-2</v>
      </c>
      <c r="V41">
        <v>6.1040900000000002E-2</v>
      </c>
      <c r="W41">
        <v>6.6467600000000002E-2</v>
      </c>
      <c r="X41">
        <v>7.0061399999999996E-2</v>
      </c>
      <c r="Y41">
        <v>7.1429999999999993E-2</v>
      </c>
      <c r="Z41">
        <v>7.0489599999999999E-2</v>
      </c>
      <c r="AA41">
        <v>6.7355300000000007E-2</v>
      </c>
      <c r="AB41">
        <v>6.2210799999999997E-2</v>
      </c>
      <c r="AC41">
        <v>5.5335000000000002E-2</v>
      </c>
      <c r="AD41">
        <v>4.7200699999999998E-2</v>
      </c>
      <c r="AE41">
        <v>3.8480599999999997E-2</v>
      </c>
      <c r="AF41">
        <v>2.9923100000000001E-2</v>
      </c>
      <c r="AG41">
        <v>2.21791E-2</v>
      </c>
      <c r="AH41">
        <v>1.5675700000000001E-2</v>
      </c>
      <c r="AI41">
        <v>1.0578300000000001E-2</v>
      </c>
      <c r="AJ41">
        <v>6.8291899999999997E-3</v>
      </c>
      <c r="AK41">
        <v>4.2285999999999999E-3</v>
      </c>
      <c r="AL41">
        <v>2.5186800000000001E-3</v>
      </c>
      <c r="AM41">
        <v>1.44775E-3</v>
      </c>
      <c r="AN41">
        <v>8.0577000000000003E-4</v>
      </c>
      <c r="AO41">
        <v>4.35661E-4</v>
      </c>
      <c r="AP41">
        <v>2.2949E-4</v>
      </c>
      <c r="AQ41" s="2">
        <v>1.18023E-4</v>
      </c>
      <c r="AR41" s="2">
        <v>5.9312199999999998E-5</v>
      </c>
    </row>
    <row r="42" spans="1:44" x14ac:dyDescent="0.2">
      <c r="B42" s="2">
        <v>2.71452E-8</v>
      </c>
      <c r="C42" s="2">
        <v>4.6444899999999998E-7</v>
      </c>
      <c r="D42" s="2">
        <v>5.4331700000000004E-6</v>
      </c>
      <c r="E42" s="2">
        <v>4.3491700000000002E-5</v>
      </c>
      <c r="F42" s="2">
        <v>2.38485E-4</v>
      </c>
      <c r="G42">
        <v>8.9739300000000002E-4</v>
      </c>
      <c r="H42">
        <v>2.3264599999999998E-3</v>
      </c>
      <c r="I42">
        <v>4.2024899999999997E-3</v>
      </c>
      <c r="J42">
        <v>5.4852299999999998E-3</v>
      </c>
      <c r="K42">
        <v>5.7935E-3</v>
      </c>
      <c r="L42">
        <v>6.3006399999999997E-3</v>
      </c>
      <c r="M42">
        <v>8.2520200000000005E-3</v>
      </c>
      <c r="N42">
        <v>1.13656E-2</v>
      </c>
      <c r="O42">
        <v>1.4500900000000001E-2</v>
      </c>
      <c r="P42">
        <v>1.7307300000000001E-2</v>
      </c>
      <c r="Q42">
        <v>2.0623099999999998E-2</v>
      </c>
      <c r="R42">
        <v>2.5443E-2</v>
      </c>
      <c r="S42">
        <v>3.1980300000000003E-2</v>
      </c>
      <c r="T42">
        <v>3.9814200000000001E-2</v>
      </c>
      <c r="U42">
        <v>4.8464100000000003E-2</v>
      </c>
      <c r="V42">
        <v>5.7459099999999999E-2</v>
      </c>
      <c r="W42">
        <v>6.6025899999999998E-2</v>
      </c>
      <c r="X42">
        <v>7.3035000000000003E-2</v>
      </c>
      <c r="Y42">
        <v>7.7346100000000001E-2</v>
      </c>
      <c r="Z42">
        <v>7.8208399999999997E-2</v>
      </c>
      <c r="AA42">
        <v>7.5446600000000003E-2</v>
      </c>
      <c r="AB42">
        <v>6.9450700000000004E-2</v>
      </c>
      <c r="AC42">
        <v>6.1048900000000003E-2</v>
      </c>
      <c r="AD42">
        <v>5.1300499999999999E-2</v>
      </c>
      <c r="AE42">
        <v>4.1257500000000003E-2</v>
      </c>
      <c r="AF42">
        <v>3.17782E-2</v>
      </c>
      <c r="AG42">
        <v>2.3440900000000001E-2</v>
      </c>
      <c r="AH42">
        <v>1.6546399999999999E-2</v>
      </c>
      <c r="AI42">
        <v>1.11646E-2</v>
      </c>
      <c r="AJ42">
        <v>7.1940900000000002E-3</v>
      </c>
      <c r="AK42">
        <v>4.42472E-3</v>
      </c>
      <c r="AL42">
        <v>2.5979699999999998E-3</v>
      </c>
      <c r="AM42">
        <v>1.4574099999999999E-3</v>
      </c>
      <c r="AN42">
        <v>7.8231299999999998E-4</v>
      </c>
      <c r="AO42">
        <v>4.0266299999999999E-4</v>
      </c>
      <c r="AP42">
        <v>1.99247E-4</v>
      </c>
      <c r="AQ42" s="2">
        <v>9.5056900000000001E-5</v>
      </c>
      <c r="AR42" s="2">
        <v>4.3851499999999998E-5</v>
      </c>
    </row>
    <row r="43" spans="1:44" x14ac:dyDescent="0.2">
      <c r="B43" s="2">
        <v>1.21189E-8</v>
      </c>
      <c r="C43" s="2">
        <v>2.07358E-7</v>
      </c>
      <c r="D43" s="2">
        <v>2.4258799999999998E-6</v>
      </c>
      <c r="E43" s="2">
        <v>1.9422299999999999E-5</v>
      </c>
      <c r="F43" s="2">
        <v>1.06542E-4</v>
      </c>
      <c r="G43" s="2">
        <v>4.0126099999999998E-4</v>
      </c>
      <c r="H43">
        <v>1.0425899999999999E-3</v>
      </c>
      <c r="I43">
        <v>1.8950799999999999E-3</v>
      </c>
      <c r="J43">
        <v>2.5189700000000001E-3</v>
      </c>
      <c r="K43">
        <v>2.7926399999999999E-3</v>
      </c>
      <c r="L43">
        <v>3.3027899999999999E-3</v>
      </c>
      <c r="M43">
        <v>4.6496000000000003E-3</v>
      </c>
      <c r="N43">
        <v>6.7149000000000002E-3</v>
      </c>
      <c r="O43">
        <v>9.0049399999999995E-3</v>
      </c>
      <c r="P43">
        <v>1.1441E-2</v>
      </c>
      <c r="Q43">
        <v>1.4490299999999999E-2</v>
      </c>
      <c r="R43">
        <v>1.8590499999999999E-2</v>
      </c>
      <c r="S43">
        <v>2.3745100000000002E-2</v>
      </c>
      <c r="T43">
        <v>2.9776299999999999E-2</v>
      </c>
      <c r="U43">
        <v>3.6711300000000002E-2</v>
      </c>
      <c r="V43">
        <v>4.46941E-2</v>
      </c>
      <c r="W43">
        <v>5.3569499999999999E-2</v>
      </c>
      <c r="X43">
        <v>6.2657699999999997E-2</v>
      </c>
      <c r="Y43">
        <v>7.0884500000000003E-2</v>
      </c>
      <c r="Z43">
        <v>7.7067800000000006E-2</v>
      </c>
      <c r="AA43">
        <v>8.0184199999999997E-2</v>
      </c>
      <c r="AB43">
        <v>7.9600299999999999E-2</v>
      </c>
      <c r="AC43">
        <v>7.5249800000000006E-2</v>
      </c>
      <c r="AD43">
        <v>6.7677500000000002E-2</v>
      </c>
      <c r="AE43">
        <v>5.7903200000000002E-2</v>
      </c>
      <c r="AF43">
        <v>4.7157900000000003E-2</v>
      </c>
      <c r="AG43">
        <v>3.6599199999999998E-2</v>
      </c>
      <c r="AH43">
        <v>2.7103200000000001E-2</v>
      </c>
      <c r="AI43">
        <v>1.9176599999999999E-2</v>
      </c>
      <c r="AJ43">
        <v>1.2977600000000001E-2</v>
      </c>
      <c r="AK43">
        <v>8.4061199999999996E-3</v>
      </c>
      <c r="AL43">
        <v>5.2129699999999999E-3</v>
      </c>
      <c r="AM43">
        <v>3.0947399999999999E-3</v>
      </c>
      <c r="AN43">
        <v>1.7583099999999999E-3</v>
      </c>
      <c r="AO43">
        <v>9.5587500000000002E-4</v>
      </c>
      <c r="AP43">
        <v>4.9720700000000005E-4</v>
      </c>
      <c r="AQ43">
        <v>2.47531E-4</v>
      </c>
      <c r="AR43">
        <v>1.18016E-4</v>
      </c>
    </row>
    <row r="44" spans="1:44" x14ac:dyDescent="0.2">
      <c r="B44" s="2">
        <v>7.9421800000000004E-9</v>
      </c>
      <c r="C44" s="2">
        <v>1.3589000000000001E-7</v>
      </c>
      <c r="D44" s="2">
        <v>1.58967E-6</v>
      </c>
      <c r="E44" s="2">
        <v>1.27254E-5</v>
      </c>
      <c r="F44" s="2">
        <v>6.97833E-5</v>
      </c>
      <c r="G44" s="2">
        <v>2.6262399999999998E-4</v>
      </c>
      <c r="H44" s="2">
        <v>6.8110100000000004E-4</v>
      </c>
      <c r="I44">
        <v>1.2317300000000001E-3</v>
      </c>
      <c r="J44">
        <v>1.6138000000000001E-3</v>
      </c>
      <c r="K44">
        <v>1.7258499999999999E-3</v>
      </c>
      <c r="L44">
        <v>1.93487E-3</v>
      </c>
      <c r="M44">
        <v>2.65453E-3</v>
      </c>
      <c r="N44">
        <v>3.8919100000000002E-3</v>
      </c>
      <c r="O44">
        <v>5.4476200000000002E-3</v>
      </c>
      <c r="P44">
        <v>7.3696300000000003E-3</v>
      </c>
      <c r="Q44">
        <v>1.00102E-2</v>
      </c>
      <c r="R44">
        <v>1.36857E-2</v>
      </c>
      <c r="S44">
        <v>1.8443399999999999E-2</v>
      </c>
      <c r="T44">
        <v>2.41929E-2</v>
      </c>
      <c r="U44">
        <v>3.0901499999999998E-2</v>
      </c>
      <c r="V44">
        <v>3.85432E-2</v>
      </c>
      <c r="W44">
        <v>4.69124E-2</v>
      </c>
      <c r="X44">
        <v>5.5559600000000001E-2</v>
      </c>
      <c r="Y44">
        <v>6.3861600000000004E-2</v>
      </c>
      <c r="Z44">
        <v>7.1082699999999999E-2</v>
      </c>
      <c r="AA44">
        <v>7.6405799999999996E-2</v>
      </c>
      <c r="AB44">
        <v>7.9034099999999996E-2</v>
      </c>
      <c r="AC44">
        <v>7.8395500000000007E-2</v>
      </c>
      <c r="AD44">
        <v>7.4350100000000002E-2</v>
      </c>
      <c r="AE44">
        <v>6.7279099999999994E-2</v>
      </c>
      <c r="AF44">
        <v>5.8013500000000003E-2</v>
      </c>
      <c r="AG44">
        <v>4.7638600000000003E-2</v>
      </c>
      <c r="AH44">
        <v>3.7250900000000003E-2</v>
      </c>
      <c r="AI44">
        <v>2.7748100000000001E-2</v>
      </c>
      <c r="AJ44">
        <v>1.97051E-2</v>
      </c>
      <c r="AK44">
        <v>1.33542E-2</v>
      </c>
      <c r="AL44">
        <v>8.64674E-3</v>
      </c>
      <c r="AM44">
        <v>5.3551800000000002E-3</v>
      </c>
      <c r="AN44">
        <v>3.1755199999999998E-3</v>
      </c>
      <c r="AO44">
        <v>1.8042100000000001E-3</v>
      </c>
      <c r="AP44">
        <v>9.8255999999999994E-4</v>
      </c>
      <c r="AQ44">
        <v>5.1291900000000003E-4</v>
      </c>
      <c r="AR44">
        <v>2.5659599999999999E-4</v>
      </c>
    </row>
    <row r="45" spans="1:44" x14ac:dyDescent="0.2">
      <c r="B45" s="2">
        <v>5.9679200000000002E-9</v>
      </c>
      <c r="C45" s="2">
        <v>1.0211099999999999E-7</v>
      </c>
      <c r="D45" s="2">
        <v>1.1945200000000001E-6</v>
      </c>
      <c r="E45" s="2">
        <v>9.5622499999999998E-6</v>
      </c>
      <c r="F45" s="2">
        <v>5.2438100000000002E-5</v>
      </c>
      <c r="G45" s="2">
        <v>1.9735400000000001E-4</v>
      </c>
      <c r="H45" s="2">
        <v>5.1186799999999996E-4</v>
      </c>
      <c r="I45" s="2">
        <v>9.2585699999999998E-4</v>
      </c>
      <c r="J45">
        <v>1.2135099999999999E-3</v>
      </c>
      <c r="K45">
        <v>1.29798E-3</v>
      </c>
      <c r="L45">
        <v>1.45123E-3</v>
      </c>
      <c r="M45">
        <v>1.9726499999999998E-3</v>
      </c>
      <c r="N45">
        <v>2.8468199999999999E-3</v>
      </c>
      <c r="O45">
        <v>3.9039000000000001E-3</v>
      </c>
      <c r="P45">
        <v>5.1884899999999996E-3</v>
      </c>
      <c r="Q45">
        <v>7.0375500000000001E-3</v>
      </c>
      <c r="R45">
        <v>9.8389399999999991E-3</v>
      </c>
      <c r="S45">
        <v>1.38262E-2</v>
      </c>
      <c r="T45">
        <v>1.9110200000000001E-2</v>
      </c>
      <c r="U45">
        <v>2.5760999999999999E-2</v>
      </c>
      <c r="V45">
        <v>3.3735099999999997E-2</v>
      </c>
      <c r="W45">
        <v>4.2732699999999998E-2</v>
      </c>
      <c r="X45">
        <v>5.2166900000000002E-2</v>
      </c>
      <c r="Y45">
        <v>6.1261900000000001E-2</v>
      </c>
      <c r="Z45">
        <v>6.91798E-2</v>
      </c>
      <c r="AA45">
        <v>7.51251E-2</v>
      </c>
      <c r="AB45">
        <v>7.8449599999999994E-2</v>
      </c>
      <c r="AC45">
        <v>7.8758900000000007E-2</v>
      </c>
      <c r="AD45">
        <v>7.5983099999999998E-2</v>
      </c>
      <c r="AE45">
        <v>7.0391899999999993E-2</v>
      </c>
      <c r="AF45">
        <v>6.2556200000000006E-2</v>
      </c>
      <c r="AG45">
        <v>5.3265399999999997E-2</v>
      </c>
      <c r="AH45">
        <v>4.3406199999999999E-2</v>
      </c>
      <c r="AI45">
        <v>3.3821400000000001E-2</v>
      </c>
      <c r="AJ45">
        <v>2.5182599999999999E-2</v>
      </c>
      <c r="AK45">
        <v>1.7912399999999998E-2</v>
      </c>
      <c r="AL45">
        <v>1.2172000000000001E-2</v>
      </c>
      <c r="AM45">
        <v>7.90392E-3</v>
      </c>
      <c r="AN45">
        <v>4.9067199999999998E-3</v>
      </c>
      <c r="AO45">
        <v>2.91377E-3</v>
      </c>
      <c r="AP45">
        <v>1.6561200000000001E-3</v>
      </c>
      <c r="AQ45">
        <v>9.0140999999999995E-4</v>
      </c>
      <c r="AR45">
        <v>4.69994E-4</v>
      </c>
    </row>
    <row r="46" spans="1:44" x14ac:dyDescent="0.2">
      <c r="B46" s="2">
        <v>5.4132600000000004E-9</v>
      </c>
      <c r="C46" s="2">
        <v>9.2620000000000005E-8</v>
      </c>
      <c r="D46" s="2">
        <v>1.08348E-6</v>
      </c>
      <c r="E46" s="2">
        <v>8.6730800000000003E-6</v>
      </c>
      <c r="F46" s="2">
        <v>4.7558700000000003E-5</v>
      </c>
      <c r="G46" s="2">
        <v>1.7896000000000001E-4</v>
      </c>
      <c r="H46" s="2">
        <v>4.63969E-4</v>
      </c>
      <c r="I46" s="2">
        <v>8.3825999999999996E-4</v>
      </c>
      <c r="J46" s="2">
        <v>1.0950300000000001E-3</v>
      </c>
      <c r="K46">
        <v>1.16087E-3</v>
      </c>
      <c r="L46">
        <v>1.2780999999999999E-3</v>
      </c>
      <c r="M46">
        <v>1.71637E-3</v>
      </c>
      <c r="N46">
        <v>2.46254E-3</v>
      </c>
      <c r="O46">
        <v>3.35813E-3</v>
      </c>
      <c r="P46">
        <v>4.42137E-3</v>
      </c>
      <c r="Q46">
        <v>5.91692E-3</v>
      </c>
      <c r="R46">
        <v>8.1589499999999999E-3</v>
      </c>
      <c r="S46">
        <v>1.13635E-2</v>
      </c>
      <c r="T46">
        <v>1.5714800000000001E-2</v>
      </c>
      <c r="U46">
        <v>2.1454600000000001E-2</v>
      </c>
      <c r="V46">
        <v>2.8785100000000001E-2</v>
      </c>
      <c r="W46">
        <v>3.7654100000000003E-2</v>
      </c>
      <c r="X46">
        <v>4.7620099999999999E-2</v>
      </c>
      <c r="Y46">
        <v>5.7872600000000003E-2</v>
      </c>
      <c r="Z46">
        <v>6.7356799999999994E-2</v>
      </c>
      <c r="AA46">
        <v>7.4956599999999998E-2</v>
      </c>
      <c r="AB46">
        <v>7.9715800000000003E-2</v>
      </c>
      <c r="AC46">
        <v>8.1044400000000003E-2</v>
      </c>
      <c r="AD46">
        <v>7.8838099999999994E-2</v>
      </c>
      <c r="AE46">
        <v>7.3469699999999999E-2</v>
      </c>
      <c r="AF46">
        <v>6.5672900000000006E-2</v>
      </c>
      <c r="AG46">
        <v>5.6370200000000002E-2</v>
      </c>
      <c r="AH46">
        <v>4.6498699999999997E-2</v>
      </c>
      <c r="AI46">
        <v>3.6874900000000002E-2</v>
      </c>
      <c r="AJ46">
        <v>2.8112999999999999E-2</v>
      </c>
      <c r="AK46">
        <v>2.05965E-2</v>
      </c>
      <c r="AL46">
        <v>1.44913E-2</v>
      </c>
      <c r="AM46">
        <v>9.7838300000000003E-3</v>
      </c>
      <c r="AN46">
        <v>6.3338300000000004E-3</v>
      </c>
      <c r="AO46">
        <v>3.9289599999999996E-3</v>
      </c>
      <c r="AP46">
        <v>2.33395E-3</v>
      </c>
      <c r="AQ46">
        <v>1.3270700000000001E-3</v>
      </c>
      <c r="AR46">
        <v>7.2194800000000003E-4</v>
      </c>
    </row>
    <row r="47" spans="1:44" x14ac:dyDescent="0.2">
      <c r="B47" s="2">
        <v>6.3403900000000003E-9</v>
      </c>
      <c r="C47" s="2">
        <v>1.08482E-7</v>
      </c>
      <c r="D47" s="2">
        <v>1.26899E-6</v>
      </c>
      <c r="E47" s="2">
        <v>1.01574E-5</v>
      </c>
      <c r="F47" s="2">
        <v>5.5690099999999997E-5</v>
      </c>
      <c r="G47" s="2">
        <v>2.0948900000000001E-4</v>
      </c>
      <c r="H47" s="2">
        <v>5.4266399999999999E-4</v>
      </c>
      <c r="I47" s="2">
        <v>9.7816099999999996E-4</v>
      </c>
      <c r="J47" s="2">
        <v>1.2690500000000001E-3</v>
      </c>
      <c r="K47">
        <v>1.32029E-3</v>
      </c>
      <c r="L47">
        <v>1.40478E-3</v>
      </c>
      <c r="M47">
        <v>1.8328800000000001E-3</v>
      </c>
      <c r="N47">
        <v>2.59246E-3</v>
      </c>
      <c r="O47">
        <v>3.4976E-3</v>
      </c>
      <c r="P47">
        <v>4.54521E-3</v>
      </c>
      <c r="Q47">
        <v>5.9924499999999999E-3</v>
      </c>
      <c r="R47">
        <v>8.1403900000000008E-3</v>
      </c>
      <c r="S47">
        <v>1.11672E-2</v>
      </c>
      <c r="T47">
        <v>1.5198E-2</v>
      </c>
      <c r="U47">
        <v>2.04236E-2</v>
      </c>
      <c r="V47">
        <v>2.7048900000000001E-2</v>
      </c>
      <c r="W47">
        <v>3.5118700000000003E-2</v>
      </c>
      <c r="X47">
        <v>4.4390800000000001E-2</v>
      </c>
      <c r="Y47">
        <v>5.4305300000000001E-2</v>
      </c>
      <c r="Z47">
        <v>6.4008499999999996E-2</v>
      </c>
      <c r="AA47">
        <v>7.2431899999999994E-2</v>
      </c>
      <c r="AB47">
        <v>7.8469499999999998E-2</v>
      </c>
      <c r="AC47">
        <v>8.1232799999999994E-2</v>
      </c>
      <c r="AD47">
        <v>8.0286300000000005E-2</v>
      </c>
      <c r="AE47">
        <v>7.5761400000000007E-2</v>
      </c>
      <c r="AF47">
        <v>6.8309300000000003E-2</v>
      </c>
      <c r="AG47">
        <v>5.8923799999999998E-2</v>
      </c>
      <c r="AH47">
        <v>4.8704699999999997E-2</v>
      </c>
      <c r="AI47">
        <v>3.8642700000000002E-2</v>
      </c>
      <c r="AJ47">
        <v>2.94775E-2</v>
      </c>
      <c r="AK47">
        <v>2.1648400000000002E-2</v>
      </c>
      <c r="AL47">
        <v>1.53203E-2</v>
      </c>
      <c r="AM47">
        <v>1.0451200000000001E-2</v>
      </c>
      <c r="AN47">
        <v>6.8710000000000004E-3</v>
      </c>
      <c r="AO47">
        <v>4.3499400000000001E-3</v>
      </c>
      <c r="AP47">
        <v>2.6486499999999998E-3</v>
      </c>
      <c r="AQ47">
        <v>1.5487700000000001E-3</v>
      </c>
      <c r="AR47">
        <v>8.6825100000000001E-4</v>
      </c>
    </row>
    <row r="48" spans="1:44" x14ac:dyDescent="0.2">
      <c r="B48" s="2">
        <v>1.1123999999999999E-8</v>
      </c>
      <c r="C48" s="2">
        <v>1.90323E-7</v>
      </c>
      <c r="D48" s="2">
        <v>2.2261499999999999E-6</v>
      </c>
      <c r="E48" s="2">
        <v>1.7815299999999999E-5</v>
      </c>
      <c r="F48" s="2">
        <v>9.7634599999999995E-5</v>
      </c>
      <c r="G48" s="2">
        <v>3.66912E-4</v>
      </c>
      <c r="H48" s="2">
        <v>9.4810000000000001E-4</v>
      </c>
      <c r="I48" s="2">
        <v>1.69718E-3</v>
      </c>
      <c r="J48">
        <v>2.1567299999999999E-3</v>
      </c>
      <c r="K48">
        <v>2.1142399999999999E-3</v>
      </c>
      <c r="L48">
        <v>1.9961200000000001E-3</v>
      </c>
      <c r="M48">
        <v>2.3296200000000001E-3</v>
      </c>
      <c r="N48">
        <v>3.1342800000000001E-3</v>
      </c>
      <c r="O48">
        <v>4.12313E-3</v>
      </c>
      <c r="P48">
        <v>5.2257099999999997E-3</v>
      </c>
      <c r="Q48">
        <v>6.7129299999999998E-3</v>
      </c>
      <c r="R48">
        <v>8.92131E-3</v>
      </c>
      <c r="S48">
        <v>1.2027899999999999E-2</v>
      </c>
      <c r="T48">
        <v>1.61175E-2</v>
      </c>
      <c r="U48">
        <v>2.1326500000000002E-2</v>
      </c>
      <c r="V48">
        <v>2.7801900000000001E-2</v>
      </c>
      <c r="W48">
        <v>3.55293E-2</v>
      </c>
      <c r="X48">
        <v>4.4227200000000001E-2</v>
      </c>
      <c r="Y48">
        <v>5.3358599999999999E-2</v>
      </c>
      <c r="Z48">
        <v>6.2187899999999997E-2</v>
      </c>
      <c r="AA48">
        <v>6.9847199999999998E-2</v>
      </c>
      <c r="AB48">
        <v>7.5448200000000007E-2</v>
      </c>
      <c r="AC48">
        <v>7.8246700000000002E-2</v>
      </c>
      <c r="AD48">
        <v>7.7809400000000001E-2</v>
      </c>
      <c r="AE48">
        <v>7.4122199999999999E-2</v>
      </c>
      <c r="AF48">
        <v>6.7604899999999996E-2</v>
      </c>
      <c r="AG48">
        <v>5.9027499999999997E-2</v>
      </c>
      <c r="AH48">
        <v>4.9349999999999998E-2</v>
      </c>
      <c r="AI48">
        <v>3.9533800000000001E-2</v>
      </c>
      <c r="AJ48">
        <v>3.03766E-2</v>
      </c>
      <c r="AK48">
        <v>2.24151E-2</v>
      </c>
      <c r="AL48">
        <v>1.5905099999999998E-2</v>
      </c>
      <c r="AM48">
        <v>1.08653E-2</v>
      </c>
      <c r="AN48">
        <v>7.1521800000000002E-3</v>
      </c>
      <c r="AO48">
        <v>4.5383400000000001E-3</v>
      </c>
      <c r="AP48">
        <v>2.77553E-3</v>
      </c>
      <c r="AQ48">
        <v>1.63477E-3</v>
      </c>
      <c r="AR48">
        <v>9.2612599999999999E-4</v>
      </c>
    </row>
    <row r="49" spans="2:44" x14ac:dyDescent="0.2">
      <c r="B49" s="2">
        <v>2.5438900000000002E-8</v>
      </c>
      <c r="C49" s="2">
        <v>4.3523299999999999E-7</v>
      </c>
      <c r="D49" s="2">
        <v>5.0906E-6</v>
      </c>
      <c r="E49" s="2">
        <v>4.0735599999999997E-5</v>
      </c>
      <c r="F49" s="2">
        <v>2.2320700000000001E-4</v>
      </c>
      <c r="G49" s="2">
        <v>8.3847499999999998E-4</v>
      </c>
      <c r="H49" s="2">
        <v>2.16438E-3</v>
      </c>
      <c r="I49">
        <v>3.8631E-3</v>
      </c>
      <c r="J49">
        <v>4.86492E-3</v>
      </c>
      <c r="K49">
        <v>4.6371399999999997E-3</v>
      </c>
      <c r="L49">
        <v>4.0933100000000002E-3</v>
      </c>
      <c r="M49">
        <v>4.3919500000000004E-3</v>
      </c>
      <c r="N49">
        <v>5.5553E-3</v>
      </c>
      <c r="O49">
        <v>6.8740399999999997E-3</v>
      </c>
      <c r="P49">
        <v>8.0306500000000003E-3</v>
      </c>
      <c r="Q49">
        <v>9.4115699999999993E-3</v>
      </c>
      <c r="R49">
        <v>1.1587E-2</v>
      </c>
      <c r="S49">
        <v>1.4822999999999999E-2</v>
      </c>
      <c r="T49">
        <v>1.9130299999999999E-2</v>
      </c>
      <c r="U49">
        <v>2.45335E-2</v>
      </c>
      <c r="V49">
        <v>3.1095899999999999E-2</v>
      </c>
      <c r="W49">
        <v>3.8724300000000003E-2</v>
      </c>
      <c r="X49">
        <v>4.7039699999999997E-2</v>
      </c>
      <c r="Y49">
        <v>5.5414699999999997E-2</v>
      </c>
      <c r="Z49">
        <v>6.3078499999999996E-2</v>
      </c>
      <c r="AA49">
        <v>6.9220000000000004E-2</v>
      </c>
      <c r="AB49">
        <v>7.3110900000000006E-2</v>
      </c>
      <c r="AC49">
        <v>7.4249499999999996E-2</v>
      </c>
      <c r="AD49">
        <v>7.2471800000000003E-2</v>
      </c>
      <c r="AE49">
        <v>6.7982799999999996E-2</v>
      </c>
      <c r="AF49">
        <v>6.1301399999999999E-2</v>
      </c>
      <c r="AG49">
        <v>5.3150000000000003E-2</v>
      </c>
      <c r="AH49">
        <v>4.4320999999999999E-2</v>
      </c>
      <c r="AI49">
        <v>3.5553599999999998E-2</v>
      </c>
      <c r="AJ49">
        <v>2.7440800000000001E-2</v>
      </c>
      <c r="AK49">
        <v>2.0379600000000001E-2</v>
      </c>
      <c r="AL49">
        <v>1.4564799999999999E-2</v>
      </c>
      <c r="AM49">
        <v>1.00169E-2</v>
      </c>
      <c r="AN49">
        <v>6.6290699999999999E-3</v>
      </c>
      <c r="AO49">
        <v>4.2207700000000004E-3</v>
      </c>
      <c r="AP49">
        <v>2.5846100000000002E-3</v>
      </c>
      <c r="AQ49">
        <v>1.52126E-3</v>
      </c>
      <c r="AR49">
        <v>8.5987699999999999E-4</v>
      </c>
    </row>
    <row r="50" spans="2:44" x14ac:dyDescent="0.2">
      <c r="B50" s="2">
        <v>4.6703300000000001E-8</v>
      </c>
      <c r="C50" s="2">
        <v>7.9906300000000004E-7</v>
      </c>
      <c r="D50" s="2">
        <v>9.3466999999999998E-6</v>
      </c>
      <c r="E50" s="2">
        <v>7.4804599999999999E-5</v>
      </c>
      <c r="F50" s="2">
        <v>4.1001900000000002E-4</v>
      </c>
      <c r="G50" s="2">
        <v>1.54138E-3</v>
      </c>
      <c r="H50" s="2">
        <v>3.9863399999999997E-3</v>
      </c>
      <c r="I50">
        <v>7.1526300000000001E-3</v>
      </c>
      <c r="J50">
        <v>9.1512299999999998E-3</v>
      </c>
      <c r="K50">
        <v>9.1381399999999995E-3</v>
      </c>
      <c r="L50">
        <v>8.9147299999999992E-3</v>
      </c>
      <c r="M50">
        <v>1.0546700000000001E-2</v>
      </c>
      <c r="N50">
        <v>1.3705699999999999E-2</v>
      </c>
      <c r="O50">
        <v>1.6584399999999999E-2</v>
      </c>
      <c r="P50">
        <v>1.8337200000000001E-2</v>
      </c>
      <c r="Q50">
        <v>1.9776100000000001E-2</v>
      </c>
      <c r="R50">
        <v>2.2100399999999999E-2</v>
      </c>
      <c r="S50">
        <v>2.5669899999999999E-2</v>
      </c>
      <c r="T50">
        <v>3.01447E-2</v>
      </c>
      <c r="U50">
        <v>3.52663E-2</v>
      </c>
      <c r="V50">
        <v>4.10716E-2</v>
      </c>
      <c r="W50">
        <v>4.7505100000000001E-2</v>
      </c>
      <c r="X50">
        <v>5.4117400000000003E-2</v>
      </c>
      <c r="Y50">
        <v>6.01521E-2</v>
      </c>
      <c r="Z50">
        <v>6.4797400000000005E-2</v>
      </c>
      <c r="AA50">
        <v>6.7374199999999995E-2</v>
      </c>
      <c r="AB50">
        <v>6.7449599999999998E-2</v>
      </c>
      <c r="AC50">
        <v>6.4918000000000003E-2</v>
      </c>
      <c r="AD50">
        <v>6.0031500000000002E-2</v>
      </c>
      <c r="AE50">
        <v>5.3342399999999998E-2</v>
      </c>
      <c r="AF50">
        <v>4.55763E-2</v>
      </c>
      <c r="AG50">
        <v>3.7482700000000001E-2</v>
      </c>
      <c r="AH50">
        <v>2.971E-2</v>
      </c>
      <c r="AI50">
        <v>2.2727600000000001E-2</v>
      </c>
      <c r="AJ50">
        <v>1.6802000000000001E-2</v>
      </c>
      <c r="AK50">
        <v>1.2017E-2</v>
      </c>
      <c r="AL50">
        <v>8.3203400000000007E-3</v>
      </c>
      <c r="AM50">
        <v>5.5777200000000004E-3</v>
      </c>
      <c r="AN50">
        <v>3.61868E-3</v>
      </c>
      <c r="AO50">
        <v>2.2698599999999998E-3</v>
      </c>
      <c r="AP50">
        <v>1.3746400000000001E-3</v>
      </c>
      <c r="AQ50">
        <v>8.02339E-4</v>
      </c>
      <c r="AR50">
        <v>4.5047300000000001E-4</v>
      </c>
    </row>
    <row r="51" spans="2:44" x14ac:dyDescent="0.2">
      <c r="B51" s="2">
        <v>5.4639200000000001E-8</v>
      </c>
      <c r="C51" s="2">
        <v>9.3484399999999998E-7</v>
      </c>
      <c r="D51" s="2">
        <v>1.09351E-5</v>
      </c>
      <c r="E51" s="2">
        <v>8.7519800000000002E-5</v>
      </c>
      <c r="F51" s="2">
        <v>4.7974500000000001E-4</v>
      </c>
      <c r="G51" s="2">
        <v>1.80379E-3</v>
      </c>
      <c r="H51" s="2">
        <v>4.66688E-3</v>
      </c>
      <c r="I51" s="2">
        <v>8.3833599999999994E-3</v>
      </c>
      <c r="J51">
        <v>1.07642E-2</v>
      </c>
      <c r="K51">
        <v>1.0866600000000001E-2</v>
      </c>
      <c r="L51">
        <v>1.0867399999999999E-2</v>
      </c>
      <c r="M51">
        <v>1.32652E-2</v>
      </c>
      <c r="N51">
        <v>1.7763899999999999E-2</v>
      </c>
      <c r="O51">
        <v>2.2350700000000001E-2</v>
      </c>
      <c r="P51">
        <v>2.6106799999999999E-2</v>
      </c>
      <c r="Q51">
        <v>2.9864700000000001E-2</v>
      </c>
      <c r="R51">
        <v>3.4576099999999999E-2</v>
      </c>
      <c r="S51">
        <v>3.99855E-2</v>
      </c>
      <c r="T51">
        <v>4.5151400000000001E-2</v>
      </c>
      <c r="U51">
        <v>4.9630399999999998E-2</v>
      </c>
      <c r="V51">
        <v>5.3664499999999997E-2</v>
      </c>
      <c r="W51">
        <v>5.7484599999999997E-2</v>
      </c>
      <c r="X51">
        <v>6.0835100000000003E-2</v>
      </c>
      <c r="Y51">
        <v>6.3133300000000003E-2</v>
      </c>
      <c r="Z51">
        <v>6.3830600000000001E-2</v>
      </c>
      <c r="AA51">
        <v>6.2587699999999996E-2</v>
      </c>
      <c r="AB51">
        <v>5.9295899999999999E-2</v>
      </c>
      <c r="AC51">
        <v>5.4094400000000001E-2</v>
      </c>
      <c r="AD51">
        <v>4.7386400000000002E-2</v>
      </c>
      <c r="AE51">
        <v>3.9787099999999999E-2</v>
      </c>
      <c r="AF51">
        <v>3.1995599999999999E-2</v>
      </c>
      <c r="AG51">
        <v>2.4646600000000001E-2</v>
      </c>
      <c r="AH51">
        <v>1.8201800000000001E-2</v>
      </c>
      <c r="AI51">
        <v>1.29062E-2</v>
      </c>
      <c r="AJ51">
        <v>8.8039099999999999E-3</v>
      </c>
      <c r="AK51">
        <v>5.7910899999999996E-3</v>
      </c>
      <c r="AL51">
        <v>3.68258E-3</v>
      </c>
      <c r="AM51">
        <v>2.2694799999999999E-3</v>
      </c>
      <c r="AN51">
        <v>1.35838E-3</v>
      </c>
      <c r="AO51">
        <v>7.9088699999999999E-4</v>
      </c>
      <c r="AP51">
        <v>4.48224E-4</v>
      </c>
      <c r="AQ51">
        <v>2.4717199999999998E-4</v>
      </c>
      <c r="AR51" s="2">
        <v>1.3243400000000001E-4</v>
      </c>
    </row>
    <row r="52" spans="2:44" x14ac:dyDescent="0.2">
      <c r="B52" s="2">
        <v>4.95339E-8</v>
      </c>
      <c r="C52" s="2">
        <v>8.4748400000000002E-7</v>
      </c>
      <c r="D52" s="2">
        <v>9.9128299999999998E-6</v>
      </c>
      <c r="E52" s="2">
        <v>7.9331000000000003E-5</v>
      </c>
      <c r="F52" s="2">
        <v>4.34776E-4</v>
      </c>
      <c r="G52" s="2">
        <v>1.6339900000000001E-3</v>
      </c>
      <c r="H52" s="2">
        <v>4.22288E-3</v>
      </c>
      <c r="I52">
        <v>7.5624500000000001E-3</v>
      </c>
      <c r="J52">
        <v>9.6212999999999993E-3</v>
      </c>
      <c r="K52">
        <v>9.4599100000000002E-3</v>
      </c>
      <c r="L52">
        <v>8.9698699999999996E-3</v>
      </c>
      <c r="M52">
        <v>1.0443900000000001E-2</v>
      </c>
      <c r="N52">
        <v>1.38274E-2</v>
      </c>
      <c r="O52">
        <v>1.7599799999999999E-2</v>
      </c>
      <c r="P52">
        <v>2.1114299999999999E-2</v>
      </c>
      <c r="Q52">
        <v>2.5137300000000001E-2</v>
      </c>
      <c r="R52">
        <v>3.05384E-2</v>
      </c>
      <c r="S52">
        <v>3.71907E-2</v>
      </c>
      <c r="T52">
        <v>4.4273600000000003E-2</v>
      </c>
      <c r="U52">
        <v>5.1109799999999997E-2</v>
      </c>
      <c r="V52">
        <v>5.7347799999999997E-2</v>
      </c>
      <c r="W52">
        <v>6.2610100000000002E-2</v>
      </c>
      <c r="X52">
        <v>6.6362000000000004E-2</v>
      </c>
      <c r="Y52">
        <v>6.8149699999999994E-2</v>
      </c>
      <c r="Z52">
        <v>6.7804799999999998E-2</v>
      </c>
      <c r="AA52">
        <v>6.5398700000000004E-2</v>
      </c>
      <c r="AB52">
        <v>6.1119399999999997E-2</v>
      </c>
      <c r="AC52">
        <v>5.5244099999999997E-2</v>
      </c>
      <c r="AD52">
        <v>4.8177299999999999E-2</v>
      </c>
      <c r="AE52">
        <v>4.0448499999999998E-2</v>
      </c>
      <c r="AF52">
        <v>3.26392E-2</v>
      </c>
      <c r="AG52">
        <v>2.5283E-2</v>
      </c>
      <c r="AH52">
        <v>1.8785E-2</v>
      </c>
      <c r="AI52">
        <v>1.33822E-2</v>
      </c>
      <c r="AJ52">
        <v>9.1416999999999991E-3</v>
      </c>
      <c r="AK52">
        <v>5.9922600000000001E-3</v>
      </c>
      <c r="AL52">
        <v>3.7731399999999999E-3</v>
      </c>
      <c r="AM52">
        <v>2.2857200000000002E-3</v>
      </c>
      <c r="AN52">
        <v>1.3345200000000001E-3</v>
      </c>
      <c r="AO52">
        <v>7.5236900000000002E-4</v>
      </c>
      <c r="AP52">
        <v>4.1030299999999999E-4</v>
      </c>
      <c r="AQ52" s="2">
        <v>2.16746E-4</v>
      </c>
      <c r="AR52" s="2">
        <v>1.10995E-4</v>
      </c>
    </row>
    <row r="53" spans="2:44" x14ac:dyDescent="0.2">
      <c r="B53" s="2">
        <v>2.18711E-8</v>
      </c>
      <c r="C53" s="2">
        <v>3.7422399999999998E-7</v>
      </c>
      <c r="D53" s="2">
        <v>4.3781599999999996E-6</v>
      </c>
      <c r="E53" s="2">
        <v>3.5054400000000001E-5</v>
      </c>
      <c r="F53" s="2">
        <v>1.92313E-4</v>
      </c>
      <c r="G53" s="2">
        <v>7.2446100000000003E-4</v>
      </c>
      <c r="H53" s="2">
        <v>1.88342E-3</v>
      </c>
      <c r="I53">
        <v>3.4284599999999999E-3</v>
      </c>
      <c r="J53">
        <v>4.5745300000000003E-3</v>
      </c>
      <c r="K53">
        <v>5.1108999999999998E-3</v>
      </c>
      <c r="L53">
        <v>6.07816E-3</v>
      </c>
      <c r="M53">
        <v>8.4583000000000002E-3</v>
      </c>
      <c r="N53">
        <v>1.18102E-2</v>
      </c>
      <c r="O53">
        <v>1.4935800000000001E-2</v>
      </c>
      <c r="P53">
        <v>1.7469999999999999E-2</v>
      </c>
      <c r="Q53">
        <v>2.0277400000000001E-2</v>
      </c>
      <c r="R53">
        <v>2.4395300000000002E-2</v>
      </c>
      <c r="S53">
        <v>3.0055499999999999E-2</v>
      </c>
      <c r="T53">
        <v>3.6843599999999997E-2</v>
      </c>
      <c r="U53">
        <v>4.4335899999999998E-2</v>
      </c>
      <c r="V53">
        <v>5.2218599999999997E-2</v>
      </c>
      <c r="W53">
        <v>5.9966499999999999E-2</v>
      </c>
      <c r="X53">
        <v>6.6719700000000007E-2</v>
      </c>
      <c r="Y53">
        <v>7.1535799999999997E-2</v>
      </c>
      <c r="Z53">
        <v>7.3710300000000006E-2</v>
      </c>
      <c r="AA53">
        <v>7.2929900000000006E-2</v>
      </c>
      <c r="AB53">
        <v>6.9287100000000004E-2</v>
      </c>
      <c r="AC53">
        <v>6.3232999999999998E-2</v>
      </c>
      <c r="AD53">
        <v>5.5475400000000001E-2</v>
      </c>
      <c r="AE53">
        <v>4.68277E-2</v>
      </c>
      <c r="AF53">
        <v>3.8058399999999999E-2</v>
      </c>
      <c r="AG53">
        <v>2.9789E-2</v>
      </c>
      <c r="AH53">
        <v>2.2451599999999999E-2</v>
      </c>
      <c r="AI53">
        <v>1.6287599999999999E-2</v>
      </c>
      <c r="AJ53">
        <v>1.13683E-2</v>
      </c>
      <c r="AK53">
        <v>7.6314299999999998E-3</v>
      </c>
      <c r="AL53">
        <v>4.9259000000000004E-3</v>
      </c>
      <c r="AM53">
        <v>3.05697E-3</v>
      </c>
      <c r="AN53">
        <v>1.8240999999999999E-3</v>
      </c>
      <c r="AO53">
        <v>1.0467499999999999E-3</v>
      </c>
      <c r="AP53">
        <v>5.7784000000000004E-4</v>
      </c>
      <c r="AQ53">
        <v>3.0697E-4</v>
      </c>
      <c r="AR53" s="2">
        <v>1.56976E-4</v>
      </c>
    </row>
    <row r="54" spans="2:44" x14ac:dyDescent="0.2">
      <c r="B54" s="2">
        <v>1.6319499999999999E-8</v>
      </c>
      <c r="C54" s="2">
        <v>2.7921799999999998E-7</v>
      </c>
      <c r="D54" s="2">
        <v>3.2661400000000002E-6</v>
      </c>
      <c r="E54" s="2">
        <v>2.6141700000000001E-5</v>
      </c>
      <c r="F54" s="2">
        <v>1.4331000000000001E-4</v>
      </c>
      <c r="G54" s="2">
        <v>5.3893699999999997E-4</v>
      </c>
      <c r="H54" s="2">
        <v>1.3951E-3</v>
      </c>
      <c r="I54">
        <v>2.50994E-3</v>
      </c>
      <c r="J54">
        <v>3.2388600000000001E-3</v>
      </c>
      <c r="K54">
        <v>3.3231599999999999E-3</v>
      </c>
      <c r="L54">
        <v>3.4600500000000001E-3</v>
      </c>
      <c r="M54">
        <v>4.4814E-3</v>
      </c>
      <c r="N54">
        <v>6.4409999999999997E-3</v>
      </c>
      <c r="O54">
        <v>8.9405800000000001E-3</v>
      </c>
      <c r="P54">
        <v>1.19157E-2</v>
      </c>
      <c r="Q54">
        <v>1.5714200000000001E-2</v>
      </c>
      <c r="R54">
        <v>2.05364E-2</v>
      </c>
      <c r="S54">
        <v>2.6138399999999999E-2</v>
      </c>
      <c r="T54">
        <v>3.2196900000000001E-2</v>
      </c>
      <c r="U54">
        <v>3.8728800000000001E-2</v>
      </c>
      <c r="V54">
        <v>4.5954500000000002E-2</v>
      </c>
      <c r="W54">
        <v>5.3817499999999997E-2</v>
      </c>
      <c r="X54">
        <v>6.1741400000000002E-2</v>
      </c>
      <c r="Y54">
        <v>6.87865E-2</v>
      </c>
      <c r="Z54">
        <v>7.3950799999999997E-2</v>
      </c>
      <c r="AA54">
        <v>7.6401899999999995E-2</v>
      </c>
      <c r="AB54">
        <v>7.5643799999999997E-2</v>
      </c>
      <c r="AC54">
        <v>7.1640800000000004E-2</v>
      </c>
      <c r="AD54">
        <v>6.4847600000000005E-2</v>
      </c>
      <c r="AE54">
        <v>5.6104500000000002E-2</v>
      </c>
      <c r="AF54">
        <v>4.6430899999999997E-2</v>
      </c>
      <c r="AG54">
        <v>3.6801800000000003E-2</v>
      </c>
      <c r="AH54">
        <v>2.7979899999999999E-2</v>
      </c>
      <c r="AI54">
        <v>2.0437799999999999E-2</v>
      </c>
      <c r="AJ54">
        <v>1.4364E-2</v>
      </c>
      <c r="AK54">
        <v>9.72459E-3</v>
      </c>
      <c r="AL54">
        <v>6.3466E-3</v>
      </c>
      <c r="AM54">
        <v>3.9940499999999999E-3</v>
      </c>
      <c r="AN54">
        <v>2.42356E-3</v>
      </c>
      <c r="AO54">
        <v>1.4174299999999999E-3</v>
      </c>
      <c r="AP54">
        <v>7.9856700000000003E-4</v>
      </c>
      <c r="AQ54">
        <v>4.33082E-4</v>
      </c>
      <c r="AR54" s="2">
        <v>2.2590300000000001E-4</v>
      </c>
    </row>
    <row r="55" spans="2:44" x14ac:dyDescent="0.2">
      <c r="B55" s="2">
        <v>1.22841E-8</v>
      </c>
      <c r="C55" s="2">
        <v>2.1017499999999999E-7</v>
      </c>
      <c r="D55" s="2">
        <v>2.4585499999999999E-6</v>
      </c>
      <c r="E55" s="2">
        <v>1.9678600000000002E-5</v>
      </c>
      <c r="F55" s="2">
        <v>1.07886E-4</v>
      </c>
      <c r="G55" s="2">
        <v>4.0578599999999999E-4</v>
      </c>
      <c r="H55" s="2">
        <v>1.05083E-3</v>
      </c>
      <c r="I55">
        <v>1.89248E-3</v>
      </c>
      <c r="J55">
        <v>2.4486299999999998E-3</v>
      </c>
      <c r="K55">
        <v>2.5270499999999999E-3</v>
      </c>
      <c r="L55">
        <v>2.64307E-3</v>
      </c>
      <c r="M55">
        <v>3.3800100000000001E-3</v>
      </c>
      <c r="N55">
        <v>4.6920599999999996E-3</v>
      </c>
      <c r="O55">
        <v>6.1910699999999999E-3</v>
      </c>
      <c r="P55">
        <v>7.8442800000000003E-3</v>
      </c>
      <c r="Q55">
        <v>1.01391E-2</v>
      </c>
      <c r="R55">
        <v>1.3648800000000001E-2</v>
      </c>
      <c r="S55">
        <v>1.8618699999999998E-2</v>
      </c>
      <c r="T55">
        <v>2.4967199999999998E-2</v>
      </c>
      <c r="U55">
        <v>3.2466599999999998E-2</v>
      </c>
      <c r="V55">
        <v>4.0780799999999999E-2</v>
      </c>
      <c r="W55">
        <v>4.9420199999999997E-2</v>
      </c>
      <c r="X55">
        <v>5.7793499999999998E-2</v>
      </c>
      <c r="Y55">
        <v>6.5312800000000004E-2</v>
      </c>
      <c r="Z55">
        <v>7.1412100000000006E-2</v>
      </c>
      <c r="AA55">
        <v>7.5503000000000001E-2</v>
      </c>
      <c r="AB55">
        <v>7.7015E-2</v>
      </c>
      <c r="AC55">
        <v>7.5558700000000006E-2</v>
      </c>
      <c r="AD55">
        <v>7.1106199999999994E-2</v>
      </c>
      <c r="AE55">
        <v>6.4063300000000004E-2</v>
      </c>
      <c r="AF55">
        <v>5.5197400000000001E-2</v>
      </c>
      <c r="AG55">
        <v>4.5464600000000001E-2</v>
      </c>
      <c r="AH55">
        <v>3.5806600000000001E-2</v>
      </c>
      <c r="AI55">
        <v>2.6983400000000001E-2</v>
      </c>
      <c r="AJ55">
        <v>1.94783E-2</v>
      </c>
      <c r="AK55">
        <v>1.34871E-2</v>
      </c>
      <c r="AL55">
        <v>8.9709500000000001E-3</v>
      </c>
      <c r="AM55">
        <v>5.7401700000000002E-3</v>
      </c>
      <c r="AN55">
        <v>3.5374500000000001E-3</v>
      </c>
      <c r="AO55">
        <v>2.1012600000000002E-3</v>
      </c>
      <c r="AP55">
        <v>1.2034299999999999E-3</v>
      </c>
      <c r="AQ55">
        <v>6.6438100000000002E-4</v>
      </c>
      <c r="AR55">
        <v>3.5330300000000002E-4</v>
      </c>
    </row>
    <row r="56" spans="2:44" x14ac:dyDescent="0.2">
      <c r="B56" s="2">
        <v>9.2708399999999994E-9</v>
      </c>
      <c r="C56" s="2">
        <v>1.58622E-7</v>
      </c>
      <c r="D56" s="2">
        <v>1.85555E-6</v>
      </c>
      <c r="E56" s="2">
        <v>1.48529E-5</v>
      </c>
      <c r="F56" s="2">
        <v>8.1439899999999999E-5</v>
      </c>
      <c r="G56" s="2">
        <v>3.0640399999999998E-4</v>
      </c>
      <c r="H56" s="2">
        <v>7.9404599999999997E-4</v>
      </c>
      <c r="I56">
        <v>1.4329200000000001E-3</v>
      </c>
      <c r="J56">
        <v>1.8651200000000001E-3</v>
      </c>
      <c r="K56">
        <v>1.9566900000000001E-3</v>
      </c>
      <c r="L56">
        <v>2.1088299999999999E-3</v>
      </c>
      <c r="M56">
        <v>2.76334E-3</v>
      </c>
      <c r="N56">
        <v>3.86653E-3</v>
      </c>
      <c r="O56">
        <v>5.0914999999999997E-3</v>
      </c>
      <c r="P56">
        <v>6.37931E-3</v>
      </c>
      <c r="Q56">
        <v>8.0660699999999998E-3</v>
      </c>
      <c r="R56">
        <v>1.05614E-2</v>
      </c>
      <c r="S56">
        <v>1.4092E-2</v>
      </c>
      <c r="T56">
        <v>1.8796899999999998E-2</v>
      </c>
      <c r="U56">
        <v>2.4889499999999998E-2</v>
      </c>
      <c r="V56">
        <v>3.2549099999999997E-2</v>
      </c>
      <c r="W56">
        <v>4.1632700000000002E-2</v>
      </c>
      <c r="X56">
        <v>5.1519599999999999E-2</v>
      </c>
      <c r="Y56">
        <v>6.1213499999999997E-2</v>
      </c>
      <c r="Z56">
        <v>6.9593299999999997E-2</v>
      </c>
      <c r="AA56">
        <v>7.5667600000000002E-2</v>
      </c>
      <c r="AB56">
        <v>7.8760800000000006E-2</v>
      </c>
      <c r="AC56">
        <v>7.8598600000000005E-2</v>
      </c>
      <c r="AD56">
        <v>7.5297299999999998E-2</v>
      </c>
      <c r="AE56">
        <v>6.9292800000000002E-2</v>
      </c>
      <c r="AF56">
        <v>6.1251699999999999E-2</v>
      </c>
      <c r="AG56">
        <v>5.1979600000000001E-2</v>
      </c>
      <c r="AH56">
        <v>4.2317899999999999E-2</v>
      </c>
      <c r="AI56">
        <v>3.3032400000000003E-2</v>
      </c>
      <c r="AJ56">
        <v>2.4714300000000002E-2</v>
      </c>
      <c r="AK56">
        <v>1.7723800000000001E-2</v>
      </c>
      <c r="AL56">
        <v>1.2187E-2</v>
      </c>
      <c r="AM56">
        <v>8.0387900000000005E-3</v>
      </c>
      <c r="AN56">
        <v>5.0899600000000001E-3</v>
      </c>
      <c r="AO56">
        <v>3.0956099999999999E-3</v>
      </c>
      <c r="AP56">
        <v>1.8093E-3</v>
      </c>
      <c r="AQ56">
        <v>1.0165700000000001E-3</v>
      </c>
      <c r="AR56">
        <v>5.4904800000000001E-4</v>
      </c>
    </row>
    <row r="57" spans="2:44" x14ac:dyDescent="0.2">
      <c r="B57" s="2">
        <v>6.2034800000000002E-9</v>
      </c>
      <c r="C57" s="2">
        <v>1.06142E-7</v>
      </c>
      <c r="D57" s="2">
        <v>1.24172E-6</v>
      </c>
      <c r="E57" s="2">
        <v>9.9407299999999999E-6</v>
      </c>
      <c r="F57" s="2">
        <v>5.4521400000000003E-5</v>
      </c>
      <c r="G57" s="2">
        <v>2.0526100000000001E-4</v>
      </c>
      <c r="H57" s="2">
        <v>5.3281100000000001E-4</v>
      </c>
      <c r="I57" s="2">
        <v>9.6589099999999997E-4</v>
      </c>
      <c r="J57">
        <v>1.27406E-3</v>
      </c>
      <c r="K57">
        <v>1.38492E-3</v>
      </c>
      <c r="L57">
        <v>1.58716E-3</v>
      </c>
      <c r="M57">
        <v>2.1845100000000002E-3</v>
      </c>
      <c r="N57">
        <v>3.1284699999999999E-3</v>
      </c>
      <c r="O57">
        <v>4.1869899999999998E-3</v>
      </c>
      <c r="P57">
        <v>5.3385000000000004E-3</v>
      </c>
      <c r="Q57">
        <v>6.85106E-3</v>
      </c>
      <c r="R57">
        <v>9.0196700000000005E-3</v>
      </c>
      <c r="S57">
        <v>1.19705E-2</v>
      </c>
      <c r="T57">
        <v>1.5765399999999999E-2</v>
      </c>
      <c r="U57">
        <v>2.05796E-2</v>
      </c>
      <c r="V57">
        <v>2.66698E-2</v>
      </c>
      <c r="W57">
        <v>3.41792E-2</v>
      </c>
      <c r="X57">
        <v>4.2975100000000002E-2</v>
      </c>
      <c r="Y57">
        <v>5.2588000000000003E-2</v>
      </c>
      <c r="Z57">
        <v>6.2209100000000003E-2</v>
      </c>
      <c r="AA57">
        <v>7.0754899999999996E-2</v>
      </c>
      <c r="AB57">
        <v>7.7058299999999996E-2</v>
      </c>
      <c r="AC57">
        <v>8.0161300000000005E-2</v>
      </c>
      <c r="AD57">
        <v>7.9584100000000005E-2</v>
      </c>
      <c r="AE57">
        <v>7.5443999999999997E-2</v>
      </c>
      <c r="AF57">
        <v>6.8383899999999997E-2</v>
      </c>
      <c r="AG57">
        <v>5.9368700000000003E-2</v>
      </c>
      <c r="AH57">
        <v>4.9446999999999998E-2</v>
      </c>
      <c r="AI57">
        <v>3.95579E-2</v>
      </c>
      <c r="AJ57">
        <v>3.0418400000000002E-2</v>
      </c>
      <c r="AK57">
        <v>2.2486599999999999E-2</v>
      </c>
      <c r="AL57">
        <v>1.5977100000000001E-2</v>
      </c>
      <c r="AM57">
        <v>1.09059E-2</v>
      </c>
      <c r="AN57">
        <v>7.1477199999999998E-3</v>
      </c>
      <c r="AO57">
        <v>4.4953600000000003E-3</v>
      </c>
      <c r="AP57">
        <v>2.7114399999999999E-3</v>
      </c>
      <c r="AQ57">
        <v>1.5675400000000001E-3</v>
      </c>
      <c r="AR57">
        <v>8.6806100000000005E-4</v>
      </c>
    </row>
    <row r="58" spans="2:44" x14ac:dyDescent="0.2">
      <c r="B58" s="2">
        <v>5.3044299999999996E-9</v>
      </c>
      <c r="C58" s="2">
        <v>9.07573E-8</v>
      </c>
      <c r="D58" s="2">
        <v>1.06167E-6</v>
      </c>
      <c r="E58" s="2">
        <v>8.4981999999999994E-6</v>
      </c>
      <c r="F58" s="2">
        <v>4.6596099999999999E-5</v>
      </c>
      <c r="G58" s="2">
        <v>1.7530700000000001E-4</v>
      </c>
      <c r="H58" s="2">
        <v>4.5429299999999998E-4</v>
      </c>
      <c r="I58" s="2">
        <v>8.1977099999999995E-4</v>
      </c>
      <c r="J58">
        <v>1.06712E-3</v>
      </c>
      <c r="K58">
        <v>1.12101E-3</v>
      </c>
      <c r="L58">
        <v>1.21637E-3</v>
      </c>
      <c r="M58">
        <v>1.62097E-3</v>
      </c>
      <c r="N58">
        <v>2.33432E-3</v>
      </c>
      <c r="O58">
        <v>3.21375E-3</v>
      </c>
      <c r="P58">
        <v>4.2700100000000003E-3</v>
      </c>
      <c r="Q58">
        <v>5.7179199999999996E-3</v>
      </c>
      <c r="R58">
        <v>7.7794600000000002E-3</v>
      </c>
      <c r="S58">
        <v>1.05478E-2</v>
      </c>
      <c r="T58">
        <v>1.4070900000000001E-2</v>
      </c>
      <c r="U58">
        <v>1.84742E-2</v>
      </c>
      <c r="V58">
        <v>2.39259E-2</v>
      </c>
      <c r="W58">
        <v>3.0502399999999999E-2</v>
      </c>
      <c r="X58">
        <v>3.8108700000000002E-2</v>
      </c>
      <c r="Y58">
        <v>4.6475599999999999E-2</v>
      </c>
      <c r="Z58">
        <v>5.5155299999999997E-2</v>
      </c>
      <c r="AA58">
        <v>6.3497200000000004E-2</v>
      </c>
      <c r="AB58">
        <v>7.0670899999999995E-2</v>
      </c>
      <c r="AC58">
        <v>7.5783299999999998E-2</v>
      </c>
      <c r="AD58">
        <v>7.8068100000000001E-2</v>
      </c>
      <c r="AE58">
        <v>7.7083200000000004E-2</v>
      </c>
      <c r="AF58">
        <v>7.28438E-2</v>
      </c>
      <c r="AG58">
        <v>6.5839999999999996E-2</v>
      </c>
      <c r="AH58">
        <v>5.6924299999999997E-2</v>
      </c>
      <c r="AI58">
        <v>4.7111599999999997E-2</v>
      </c>
      <c r="AJ58">
        <v>3.73642E-2</v>
      </c>
      <c r="AK58">
        <v>2.84307E-2</v>
      </c>
      <c r="AL58">
        <v>2.0775499999999999E-2</v>
      </c>
      <c r="AM58">
        <v>1.4588200000000001E-2</v>
      </c>
      <c r="AN58">
        <v>9.8439500000000006E-3</v>
      </c>
      <c r="AO58">
        <v>6.38063E-3</v>
      </c>
      <c r="AP58">
        <v>3.9692E-3</v>
      </c>
      <c r="AQ58">
        <v>2.3668600000000001E-3</v>
      </c>
      <c r="AR58">
        <v>1.35107E-3</v>
      </c>
    </row>
    <row r="59" spans="2:44" x14ac:dyDescent="0.2">
      <c r="B59" s="2">
        <v>6.8652799999999997E-9</v>
      </c>
      <c r="C59" s="2">
        <v>1.1745900000000001E-7</v>
      </c>
      <c r="D59" s="2">
        <v>1.3739000000000001E-6</v>
      </c>
      <c r="E59" s="2">
        <v>1.0995100000000001E-5</v>
      </c>
      <c r="F59" s="2">
        <v>6.0259500000000001E-5</v>
      </c>
      <c r="G59" s="2">
        <v>2.2647300000000001E-4</v>
      </c>
      <c r="H59" s="2">
        <v>5.8532300000000001E-4</v>
      </c>
      <c r="I59" s="2">
        <v>1.0483700000000001E-3</v>
      </c>
      <c r="J59" s="2">
        <v>1.3345399999999999E-3</v>
      </c>
      <c r="K59">
        <v>1.3152299999999999E-3</v>
      </c>
      <c r="L59">
        <v>1.25716E-3</v>
      </c>
      <c r="M59">
        <v>1.4895500000000001E-3</v>
      </c>
      <c r="N59">
        <v>2.02929E-3</v>
      </c>
      <c r="O59">
        <v>2.7106299999999999E-3</v>
      </c>
      <c r="P59">
        <v>3.5152999999999998E-3</v>
      </c>
      <c r="Q59">
        <v>4.6515200000000001E-3</v>
      </c>
      <c r="R59">
        <v>6.3778999999999997E-3</v>
      </c>
      <c r="S59">
        <v>8.8565099999999997E-3</v>
      </c>
      <c r="T59">
        <v>1.21878E-2</v>
      </c>
      <c r="U59">
        <v>1.64925E-2</v>
      </c>
      <c r="V59">
        <v>2.1882599999999999E-2</v>
      </c>
      <c r="W59">
        <v>2.8360799999999999E-2</v>
      </c>
      <c r="X59">
        <v>3.5767500000000001E-2</v>
      </c>
      <c r="Y59">
        <v>4.3791700000000003E-2</v>
      </c>
      <c r="Z59">
        <v>5.1990799999999997E-2</v>
      </c>
      <c r="AA59">
        <v>5.9803200000000001E-2</v>
      </c>
      <c r="AB59">
        <v>6.6586800000000002E-2</v>
      </c>
      <c r="AC59">
        <v>7.1697899999999995E-2</v>
      </c>
      <c r="AD59">
        <v>7.4585499999999999E-2</v>
      </c>
      <c r="AE59">
        <v>7.4879500000000002E-2</v>
      </c>
      <c r="AF59">
        <v>7.2459899999999994E-2</v>
      </c>
      <c r="AG59">
        <v>6.7497000000000001E-2</v>
      </c>
      <c r="AH59">
        <v>6.0446100000000003E-2</v>
      </c>
      <c r="AI59">
        <v>5.1984099999999998E-2</v>
      </c>
      <c r="AJ59">
        <v>4.2897200000000003E-2</v>
      </c>
      <c r="AK59">
        <v>3.3947400000000003E-2</v>
      </c>
      <c r="AL59">
        <v>2.5755799999999999E-2</v>
      </c>
      <c r="AM59">
        <v>1.87317E-2</v>
      </c>
      <c r="AN59">
        <v>1.30577E-2</v>
      </c>
      <c r="AO59">
        <v>8.7227599999999995E-3</v>
      </c>
      <c r="AP59">
        <v>5.5816199999999998E-3</v>
      </c>
      <c r="AQ59">
        <v>3.4189400000000001E-3</v>
      </c>
      <c r="AR59">
        <v>2.00278E-3</v>
      </c>
    </row>
    <row r="60" spans="2:44" x14ac:dyDescent="0.2">
      <c r="B60" s="2">
        <v>5.7984299999999998E-9</v>
      </c>
      <c r="C60" s="2">
        <v>9.9210399999999995E-8</v>
      </c>
      <c r="D60" s="2">
        <v>1.16058E-6</v>
      </c>
      <c r="E60" s="2">
        <v>9.2904600000000008E-6</v>
      </c>
      <c r="F60" s="2">
        <v>5.0945900000000003E-5</v>
      </c>
      <c r="G60" s="2">
        <v>1.91721E-4</v>
      </c>
      <c r="H60" s="2">
        <v>4.9714500000000005E-4</v>
      </c>
      <c r="I60" s="2">
        <v>8.9859300000000005E-4</v>
      </c>
      <c r="J60" s="2">
        <v>1.1749499999999999E-3</v>
      </c>
      <c r="K60">
        <v>1.2466000000000001E-3</v>
      </c>
      <c r="L60">
        <v>1.36535E-3</v>
      </c>
      <c r="M60">
        <v>1.79485E-3</v>
      </c>
      <c r="N60">
        <v>2.4679799999999998E-3</v>
      </c>
      <c r="O60">
        <v>3.1368500000000001E-3</v>
      </c>
      <c r="P60">
        <v>3.74121E-3</v>
      </c>
      <c r="Q60">
        <v>4.5124299999999996E-3</v>
      </c>
      <c r="R60">
        <v>5.7657200000000002E-3</v>
      </c>
      <c r="S60">
        <v>7.70676E-3</v>
      </c>
      <c r="T60">
        <v>1.0465E-2</v>
      </c>
      <c r="U60">
        <v>1.4209400000000001E-2</v>
      </c>
      <c r="V60">
        <v>1.9134700000000001E-2</v>
      </c>
      <c r="W60">
        <v>2.5334499999999999E-2</v>
      </c>
      <c r="X60">
        <v>3.2700199999999999E-2</v>
      </c>
      <c r="Y60">
        <v>4.0902000000000001E-2</v>
      </c>
      <c r="Z60">
        <v>4.9419400000000002E-2</v>
      </c>
      <c r="AA60">
        <v>5.75945E-2</v>
      </c>
      <c r="AB60">
        <v>6.4715900000000007E-2</v>
      </c>
      <c r="AC60">
        <v>7.01267E-2</v>
      </c>
      <c r="AD60">
        <v>7.3324200000000006E-2</v>
      </c>
      <c r="AE60">
        <v>7.4026700000000001E-2</v>
      </c>
      <c r="AF60">
        <v>7.2196999999999997E-2</v>
      </c>
      <c r="AG60">
        <v>6.8031400000000006E-2</v>
      </c>
      <c r="AH60">
        <v>6.1922100000000001E-2</v>
      </c>
      <c r="AI60">
        <v>5.4403100000000003E-2</v>
      </c>
      <c r="AJ60">
        <v>4.6085399999999999E-2</v>
      </c>
      <c r="AK60">
        <v>3.7588200000000002E-2</v>
      </c>
      <c r="AL60">
        <v>2.9471399999999998E-2</v>
      </c>
      <c r="AM60">
        <v>2.2176899999999999E-2</v>
      </c>
      <c r="AN60">
        <v>1.5990399999999998E-2</v>
      </c>
      <c r="AO60">
        <v>1.10314E-2</v>
      </c>
      <c r="AP60">
        <v>7.2714499999999996E-3</v>
      </c>
      <c r="AQ60">
        <v>4.5739099999999996E-3</v>
      </c>
      <c r="AR60">
        <v>2.74238E-3</v>
      </c>
    </row>
    <row r="61" spans="2:44" x14ac:dyDescent="0.2">
      <c r="B61" s="2">
        <v>4.5832900000000002E-9</v>
      </c>
      <c r="C61" s="2">
        <v>7.8420199999999994E-8</v>
      </c>
      <c r="D61" s="2">
        <v>9.1740200000000005E-7</v>
      </c>
      <c r="E61" s="2">
        <v>7.3442699999999997E-6</v>
      </c>
      <c r="F61" s="2">
        <v>4.0279299999999999E-5</v>
      </c>
      <c r="G61" s="2">
        <v>1.5163000000000001E-4</v>
      </c>
      <c r="H61" s="2">
        <v>3.93516E-4</v>
      </c>
      <c r="I61" s="2">
        <v>7.1297899999999998E-4</v>
      </c>
      <c r="J61">
        <v>9.3900299999999999E-4</v>
      </c>
      <c r="K61">
        <v>1.0168899999999999E-3</v>
      </c>
      <c r="L61">
        <v>1.1592900000000001E-3</v>
      </c>
      <c r="M61">
        <v>1.5926600000000001E-3</v>
      </c>
      <c r="N61">
        <v>2.2861800000000001E-3</v>
      </c>
      <c r="O61">
        <v>3.0700800000000002E-3</v>
      </c>
      <c r="P61">
        <v>3.9141699999999998E-3</v>
      </c>
      <c r="Q61">
        <v>4.9768900000000003E-3</v>
      </c>
      <c r="R61">
        <v>6.4179399999999996E-3</v>
      </c>
      <c r="S61">
        <v>8.2807200000000001E-3</v>
      </c>
      <c r="T61">
        <v>1.06061E-2</v>
      </c>
      <c r="U61">
        <v>1.35867E-2</v>
      </c>
      <c r="V61">
        <v>1.75376E-2</v>
      </c>
      <c r="W61">
        <v>2.2723400000000001E-2</v>
      </c>
      <c r="X61">
        <v>2.9216099999999998E-2</v>
      </c>
      <c r="Y61">
        <v>3.6849E-2</v>
      </c>
      <c r="Z61">
        <v>4.5219000000000002E-2</v>
      </c>
      <c r="AA61">
        <v>5.3707299999999999E-2</v>
      </c>
      <c r="AB61">
        <v>6.1544500000000002E-2</v>
      </c>
      <c r="AC61">
        <v>6.7935200000000001E-2</v>
      </c>
      <c r="AD61">
        <v>7.2207900000000005E-2</v>
      </c>
      <c r="AE61">
        <v>7.3936299999999996E-2</v>
      </c>
      <c r="AF61">
        <v>7.2997599999999996E-2</v>
      </c>
      <c r="AG61">
        <v>6.9562399999999996E-2</v>
      </c>
      <c r="AH61">
        <v>6.4032400000000003E-2</v>
      </c>
      <c r="AI61">
        <v>5.6956199999999998E-2</v>
      </c>
      <c r="AJ61">
        <v>4.89437E-2</v>
      </c>
      <c r="AK61">
        <v>4.0597000000000001E-2</v>
      </c>
      <c r="AL61">
        <v>3.2457300000000001E-2</v>
      </c>
      <c r="AM61">
        <v>2.4965399999999999E-2</v>
      </c>
      <c r="AN61">
        <v>1.8434800000000001E-2</v>
      </c>
      <c r="AO61">
        <v>1.30388E-2</v>
      </c>
      <c r="AP61">
        <v>8.8140600000000003E-3</v>
      </c>
      <c r="AQ61">
        <v>5.6826699999999999E-3</v>
      </c>
      <c r="AR61">
        <v>3.4878299999999999E-3</v>
      </c>
    </row>
    <row r="62" spans="2:44" x14ac:dyDescent="0.2">
      <c r="B62" s="2">
        <v>5.1095199999999999E-9</v>
      </c>
      <c r="C62" s="2">
        <v>8.7421300000000002E-8</v>
      </c>
      <c r="D62" s="2">
        <v>1.0226E-6</v>
      </c>
      <c r="E62" s="2">
        <v>8.1847399999999992E-6</v>
      </c>
      <c r="F62" s="2">
        <v>4.4868499999999999E-5</v>
      </c>
      <c r="G62" s="2">
        <v>1.68729E-4</v>
      </c>
      <c r="H62" s="2">
        <v>4.3674099999999998E-4</v>
      </c>
      <c r="I62">
        <v>7.8555699999999999E-4</v>
      </c>
      <c r="J62">
        <v>1.01285E-3</v>
      </c>
      <c r="K62">
        <v>1.0361599999999999E-3</v>
      </c>
      <c r="L62">
        <v>1.0704099999999999E-3</v>
      </c>
      <c r="M62">
        <v>1.3696800000000001E-3</v>
      </c>
      <c r="N62">
        <v>1.9425200000000001E-3</v>
      </c>
      <c r="O62">
        <v>2.6613800000000001E-3</v>
      </c>
      <c r="P62">
        <v>3.5265100000000001E-3</v>
      </c>
      <c r="Q62">
        <v>4.7120799999999996E-3</v>
      </c>
      <c r="R62">
        <v>6.3943400000000001E-3</v>
      </c>
      <c r="S62">
        <v>8.6259100000000005E-3</v>
      </c>
      <c r="T62">
        <v>1.13968E-2</v>
      </c>
      <c r="U62">
        <v>1.4745100000000001E-2</v>
      </c>
      <c r="V62">
        <v>1.87628E-2</v>
      </c>
      <c r="W62">
        <v>2.3532000000000001E-2</v>
      </c>
      <c r="X62">
        <v>2.9095099999999999E-2</v>
      </c>
      <c r="Y62">
        <v>3.5446999999999999E-2</v>
      </c>
      <c r="Z62">
        <v>4.2483300000000002E-2</v>
      </c>
      <c r="AA62">
        <v>4.9912699999999997E-2</v>
      </c>
      <c r="AB62">
        <v>5.7217900000000002E-2</v>
      </c>
      <c r="AC62">
        <v>6.3715800000000003E-2</v>
      </c>
      <c r="AD62">
        <v>6.8692500000000004E-2</v>
      </c>
      <c r="AE62">
        <v>7.1554599999999996E-2</v>
      </c>
      <c r="AF62">
        <v>7.1945999999999996E-2</v>
      </c>
      <c r="AG62">
        <v>6.9805800000000001E-2</v>
      </c>
      <c r="AH62">
        <v>6.53609E-2</v>
      </c>
      <c r="AI62">
        <v>5.9064999999999999E-2</v>
      </c>
      <c r="AJ62">
        <v>5.1508900000000003E-2</v>
      </c>
      <c r="AK62">
        <v>4.3326700000000003E-2</v>
      </c>
      <c r="AL62">
        <v>3.5117700000000002E-2</v>
      </c>
      <c r="AM62">
        <v>2.7388599999999999E-2</v>
      </c>
      <c r="AN62">
        <v>2.0516099999999999E-2</v>
      </c>
      <c r="AO62">
        <v>1.4730099999999999E-2</v>
      </c>
      <c r="AP62">
        <v>1.0115000000000001E-2</v>
      </c>
      <c r="AQ62">
        <v>6.6289900000000004E-3</v>
      </c>
      <c r="AR62">
        <v>4.1378099999999996E-3</v>
      </c>
    </row>
    <row r="63" spans="2:44" x14ac:dyDescent="0.2">
      <c r="B63" s="2">
        <v>4.6239500000000004E-9</v>
      </c>
      <c r="C63" s="2">
        <v>7.9115200000000002E-8</v>
      </c>
      <c r="D63" s="2">
        <v>9.2550300000000005E-7</v>
      </c>
      <c r="E63" s="2">
        <v>7.4086100000000004E-6</v>
      </c>
      <c r="F63" s="2">
        <v>4.0626100000000001E-5</v>
      </c>
      <c r="G63" s="2">
        <v>1.5288199999999999E-4</v>
      </c>
      <c r="H63" s="2">
        <v>3.9641600000000002E-4</v>
      </c>
      <c r="I63">
        <v>7.1646399999999999E-4</v>
      </c>
      <c r="J63">
        <v>9.3671599999999998E-4</v>
      </c>
      <c r="K63">
        <v>9.943459999999999E-4</v>
      </c>
      <c r="L63">
        <v>1.0933399999999999E-3</v>
      </c>
      <c r="M63">
        <v>1.4533700000000001E-3</v>
      </c>
      <c r="N63">
        <v>2.0407300000000001E-3</v>
      </c>
      <c r="O63">
        <v>2.6885899999999998E-3</v>
      </c>
      <c r="P63">
        <v>3.3844999999999999E-3</v>
      </c>
      <c r="Q63">
        <v>4.3422599999999997E-3</v>
      </c>
      <c r="R63">
        <v>5.82812E-3</v>
      </c>
      <c r="S63">
        <v>8.0042800000000008E-3</v>
      </c>
      <c r="T63">
        <v>1.0951900000000001E-2</v>
      </c>
      <c r="U63">
        <v>1.4749999999999999E-2</v>
      </c>
      <c r="V63">
        <v>1.94538E-2</v>
      </c>
      <c r="W63">
        <v>2.5009400000000001E-2</v>
      </c>
      <c r="X63">
        <v>3.1226E-2</v>
      </c>
      <c r="Y63">
        <v>3.7826400000000003E-2</v>
      </c>
      <c r="Z63">
        <v>4.4507499999999998E-2</v>
      </c>
      <c r="AA63">
        <v>5.0965999999999997E-2</v>
      </c>
      <c r="AB63">
        <v>5.6898400000000002E-2</v>
      </c>
      <c r="AC63">
        <v>6.1989099999999998E-2</v>
      </c>
      <c r="AD63">
        <v>6.5903000000000003E-2</v>
      </c>
      <c r="AE63">
        <v>6.8297499999999997E-2</v>
      </c>
      <c r="AF63">
        <v>6.8870299999999995E-2</v>
      </c>
      <c r="AG63">
        <v>6.7432599999999995E-2</v>
      </c>
      <c r="AH63">
        <v>6.3974000000000003E-2</v>
      </c>
      <c r="AI63">
        <v>5.8693200000000001E-2</v>
      </c>
      <c r="AJ63">
        <v>5.19803E-2</v>
      </c>
      <c r="AK63">
        <v>4.4360900000000002E-2</v>
      </c>
      <c r="AL63">
        <v>3.6416900000000002E-2</v>
      </c>
      <c r="AM63">
        <v>2.8704799999999999E-2</v>
      </c>
      <c r="AN63">
        <v>2.1683600000000001E-2</v>
      </c>
      <c r="AO63">
        <v>1.5667500000000001E-2</v>
      </c>
      <c r="AP63">
        <v>1.0807799999999999E-2</v>
      </c>
      <c r="AQ63">
        <v>7.1047899999999997E-3</v>
      </c>
      <c r="AR63">
        <v>4.4432400000000002E-3</v>
      </c>
    </row>
    <row r="64" spans="2:44" x14ac:dyDescent="0.2">
      <c r="B64" s="2">
        <v>4.1419700000000003E-9</v>
      </c>
      <c r="C64" s="2">
        <v>7.0868299999999999E-8</v>
      </c>
      <c r="D64" s="2">
        <v>8.2902400000000005E-7</v>
      </c>
      <c r="E64" s="2">
        <v>6.6362000000000001E-6</v>
      </c>
      <c r="F64" s="2">
        <v>3.6389400000000001E-5</v>
      </c>
      <c r="G64" s="2">
        <v>1.3693000000000001E-4</v>
      </c>
      <c r="H64" s="2">
        <v>3.5499300000000001E-4</v>
      </c>
      <c r="I64">
        <v>6.4132399999999997E-4</v>
      </c>
      <c r="J64">
        <v>8.3757000000000005E-4</v>
      </c>
      <c r="K64">
        <v>8.8721099999999995E-4</v>
      </c>
      <c r="L64">
        <v>9.7477700000000002E-4</v>
      </c>
      <c r="M64">
        <v>1.30434E-3</v>
      </c>
      <c r="N64">
        <v>1.8603700000000001E-3</v>
      </c>
      <c r="O64">
        <v>2.5093699999999999E-3</v>
      </c>
      <c r="P64">
        <v>3.24151E-3</v>
      </c>
      <c r="Q64">
        <v>4.2199899999999999E-3</v>
      </c>
      <c r="R64">
        <v>5.6309100000000003E-3</v>
      </c>
      <c r="S64">
        <v>7.5803299999999997E-3</v>
      </c>
      <c r="T64">
        <v>1.01671E-2</v>
      </c>
      <c r="U64">
        <v>1.35812E-2</v>
      </c>
      <c r="V64">
        <v>1.80553E-2</v>
      </c>
      <c r="W64">
        <v>2.3712199999999999E-2</v>
      </c>
      <c r="X64">
        <v>3.0452099999999999E-2</v>
      </c>
      <c r="Y64">
        <v>3.7941999999999997E-2</v>
      </c>
      <c r="Z64">
        <v>4.5667800000000001E-2</v>
      </c>
      <c r="AA64">
        <v>5.3018500000000003E-2</v>
      </c>
      <c r="AB64">
        <v>5.9394000000000002E-2</v>
      </c>
      <c r="AC64">
        <v>6.4315600000000001E-2</v>
      </c>
      <c r="AD64">
        <v>6.7493600000000001E-2</v>
      </c>
      <c r="AE64">
        <v>6.8826700000000005E-2</v>
      </c>
      <c r="AF64">
        <v>6.8349400000000005E-2</v>
      </c>
      <c r="AG64">
        <v>6.6168699999999997E-2</v>
      </c>
      <c r="AH64">
        <v>6.2426099999999998E-2</v>
      </c>
      <c r="AI64">
        <v>5.7301100000000001E-2</v>
      </c>
      <c r="AJ64">
        <v>5.1038500000000001E-2</v>
      </c>
      <c r="AK64">
        <v>4.3972999999999998E-2</v>
      </c>
      <c r="AL64">
        <v>3.6523699999999999E-2</v>
      </c>
      <c r="AM64">
        <v>2.91521E-2</v>
      </c>
      <c r="AN64">
        <v>2.2294399999999999E-2</v>
      </c>
      <c r="AO64">
        <v>1.6293999999999999E-2</v>
      </c>
      <c r="AP64">
        <v>1.1354899999999999E-2</v>
      </c>
      <c r="AQ64">
        <v>7.5302299999999997E-3</v>
      </c>
      <c r="AR64">
        <v>4.7442999999999999E-3</v>
      </c>
    </row>
    <row r="65" spans="1:44" x14ac:dyDescent="0.2">
      <c r="B65" s="2">
        <v>4.3710300000000004E-9</v>
      </c>
      <c r="C65" s="2">
        <v>7.4786599999999998E-8</v>
      </c>
      <c r="D65" s="2">
        <v>8.74824E-7</v>
      </c>
      <c r="E65" s="2">
        <v>7.0021799999999999E-6</v>
      </c>
      <c r="F65" s="2">
        <v>3.83886E-5</v>
      </c>
      <c r="G65" s="2">
        <v>1.44387E-4</v>
      </c>
      <c r="H65" s="2">
        <v>3.73894E-4</v>
      </c>
      <c r="I65">
        <v>6.7331300000000004E-4</v>
      </c>
      <c r="J65">
        <v>8.7111399999999998E-4</v>
      </c>
      <c r="K65">
        <v>8.99361E-4</v>
      </c>
      <c r="L65">
        <v>9.4359000000000001E-4</v>
      </c>
      <c r="M65">
        <v>1.2174E-3</v>
      </c>
      <c r="N65">
        <v>1.7157100000000001E-3</v>
      </c>
      <c r="O65">
        <v>2.31365E-3</v>
      </c>
      <c r="P65">
        <v>3.00549E-3</v>
      </c>
      <c r="Q65">
        <v>3.9552600000000004E-3</v>
      </c>
      <c r="R65">
        <v>5.3510399999999996E-3</v>
      </c>
      <c r="S65">
        <v>7.2940799999999997E-3</v>
      </c>
      <c r="T65">
        <v>9.8498300000000004E-3</v>
      </c>
      <c r="U65">
        <v>1.3140799999999999E-2</v>
      </c>
      <c r="V65">
        <v>1.7336600000000001E-2</v>
      </c>
      <c r="W65">
        <v>2.2567E-2</v>
      </c>
      <c r="X65">
        <v>2.8852900000000001E-2</v>
      </c>
      <c r="Y65">
        <v>3.6069400000000001E-2</v>
      </c>
      <c r="Z65">
        <v>4.3907099999999998E-2</v>
      </c>
      <c r="AA65">
        <v>5.1845599999999999E-2</v>
      </c>
      <c r="AB65">
        <v>5.9195999999999999E-2</v>
      </c>
      <c r="AC65">
        <v>6.5230200000000002E-2</v>
      </c>
      <c r="AD65">
        <v>6.9344199999999995E-2</v>
      </c>
      <c r="AE65">
        <v>7.1184600000000001E-2</v>
      </c>
      <c r="AF65">
        <v>7.0690699999999995E-2</v>
      </c>
      <c r="AG65">
        <v>6.8053100000000005E-2</v>
      </c>
      <c r="AH65">
        <v>6.3621700000000003E-2</v>
      </c>
      <c r="AI65">
        <v>5.7812299999999997E-2</v>
      </c>
      <c r="AJ65">
        <v>5.1043999999999999E-2</v>
      </c>
      <c r="AK65">
        <v>4.3719399999999999E-2</v>
      </c>
      <c r="AL65">
        <v>3.6228000000000003E-2</v>
      </c>
      <c r="AM65">
        <v>2.8947500000000001E-2</v>
      </c>
      <c r="AN65">
        <v>2.2224299999999999E-2</v>
      </c>
      <c r="AO65">
        <v>1.6338499999999999E-2</v>
      </c>
      <c r="AP65">
        <v>1.14664E-2</v>
      </c>
      <c r="AQ65">
        <v>7.6616599999999998E-3</v>
      </c>
      <c r="AR65">
        <v>4.8634999999999998E-3</v>
      </c>
    </row>
    <row r="66" spans="1:44" x14ac:dyDescent="0.2">
      <c r="B66" s="2">
        <v>5.1420900000000004E-9</v>
      </c>
      <c r="C66" s="2">
        <v>8.7978499999999996E-8</v>
      </c>
      <c r="D66" s="2">
        <v>1.0291199999999999E-6</v>
      </c>
      <c r="E66" s="2">
        <v>8.2368500000000006E-6</v>
      </c>
      <c r="F66" s="2">
        <v>4.5153600000000001E-5</v>
      </c>
      <c r="G66" s="2">
        <v>1.6979699999999999E-4</v>
      </c>
      <c r="H66" s="2">
        <v>4.3947099999999998E-4</v>
      </c>
      <c r="I66">
        <v>7.9027199999999996E-4</v>
      </c>
      <c r="J66">
        <v>1.018E-3</v>
      </c>
      <c r="K66">
        <v>1.0378200000000001E-3</v>
      </c>
      <c r="L66">
        <v>1.0610299999999999E-3</v>
      </c>
      <c r="M66">
        <v>1.33209E-3</v>
      </c>
      <c r="N66">
        <v>1.8388199999999999E-3</v>
      </c>
      <c r="O66">
        <v>2.4239499999999998E-3</v>
      </c>
      <c r="P66">
        <v>3.0621799999999998E-3</v>
      </c>
      <c r="Q66">
        <v>3.9274399999999999E-3</v>
      </c>
      <c r="R66">
        <v>5.2365700000000003E-3</v>
      </c>
      <c r="S66">
        <v>7.1195599999999996E-3</v>
      </c>
      <c r="T66">
        <v>9.6596700000000004E-3</v>
      </c>
      <c r="U66">
        <v>1.29807E-2</v>
      </c>
      <c r="V66">
        <v>1.7229399999999999E-2</v>
      </c>
      <c r="W66">
        <v>2.24818E-2</v>
      </c>
      <c r="X66">
        <v>2.8686300000000001E-2</v>
      </c>
      <c r="Y66">
        <v>3.5665299999999997E-2</v>
      </c>
      <c r="Z66">
        <v>4.3128899999999998E-2</v>
      </c>
      <c r="AA66">
        <v>5.0673299999999998E-2</v>
      </c>
      <c r="AB66">
        <v>5.7790000000000001E-2</v>
      </c>
      <c r="AC66">
        <v>6.3908599999999996E-2</v>
      </c>
      <c r="AD66">
        <v>6.8471299999999999E-2</v>
      </c>
      <c r="AE66">
        <v>7.1022100000000005E-2</v>
      </c>
      <c r="AF66">
        <v>7.1290800000000001E-2</v>
      </c>
      <c r="AG66">
        <v>6.9245100000000004E-2</v>
      </c>
      <c r="AH66">
        <v>6.5090800000000004E-2</v>
      </c>
      <c r="AI66">
        <v>5.9223199999999997E-2</v>
      </c>
      <c r="AJ66">
        <v>5.2149800000000003E-2</v>
      </c>
      <c r="AK66">
        <v>4.4413899999999999E-2</v>
      </c>
      <c r="AL66">
        <v>3.6535600000000001E-2</v>
      </c>
      <c r="AM66">
        <v>2.89728E-2</v>
      </c>
      <c r="AN66">
        <v>2.2093700000000001E-2</v>
      </c>
      <c r="AO66">
        <v>1.6156899999999998E-2</v>
      </c>
      <c r="AP66">
        <v>1.1299099999999999E-2</v>
      </c>
      <c r="AQ66">
        <v>7.5364999999999998E-3</v>
      </c>
      <c r="AR66">
        <v>4.7829200000000004E-3</v>
      </c>
    </row>
    <row r="67" spans="1:44" x14ac:dyDescent="0.2">
      <c r="B67" s="2">
        <v>5.3143600000000002E-9</v>
      </c>
      <c r="C67" s="2">
        <v>9.0927099999999996E-8</v>
      </c>
      <c r="D67" s="2">
        <v>1.06365E-6</v>
      </c>
      <c r="E67" s="2">
        <v>8.51395E-6</v>
      </c>
      <c r="F67" s="2">
        <v>4.6681200000000003E-5</v>
      </c>
      <c r="G67" s="2">
        <v>1.7561500000000001E-4</v>
      </c>
      <c r="H67" s="2">
        <v>4.5500800000000002E-4</v>
      </c>
      <c r="I67">
        <v>8.2060100000000001E-4</v>
      </c>
      <c r="J67">
        <v>1.06616E-3</v>
      </c>
      <c r="K67">
        <v>1.1127000000000001E-3</v>
      </c>
      <c r="L67">
        <v>1.1870100000000001E-3</v>
      </c>
      <c r="M67">
        <v>1.5390899999999999E-3</v>
      </c>
      <c r="N67">
        <v>2.1349699999999999E-3</v>
      </c>
      <c r="O67">
        <v>2.78232E-3</v>
      </c>
      <c r="P67">
        <v>3.4388299999999999E-3</v>
      </c>
      <c r="Q67">
        <v>4.2874300000000001E-3</v>
      </c>
      <c r="R67">
        <v>5.5556299999999998E-3</v>
      </c>
      <c r="S67">
        <v>7.3670599999999999E-3</v>
      </c>
      <c r="T67">
        <v>9.7960800000000004E-3</v>
      </c>
      <c r="U67">
        <v>1.2981599999999999E-2</v>
      </c>
      <c r="V67">
        <v>1.7112700000000002E-2</v>
      </c>
      <c r="W67">
        <v>2.2311299999999999E-2</v>
      </c>
      <c r="X67">
        <v>2.8543200000000001E-2</v>
      </c>
      <c r="Y67">
        <v>3.5603999999999997E-2</v>
      </c>
      <c r="Z67">
        <v>4.3137300000000003E-2</v>
      </c>
      <c r="AA67">
        <v>5.0662400000000003E-2</v>
      </c>
      <c r="AB67">
        <v>5.7626200000000002E-2</v>
      </c>
      <c r="AC67">
        <v>6.3481399999999993E-2</v>
      </c>
      <c r="AD67">
        <v>6.7763699999999996E-2</v>
      </c>
      <c r="AE67">
        <v>7.0141700000000001E-2</v>
      </c>
      <c r="AF67">
        <v>7.0436899999999997E-2</v>
      </c>
      <c r="AG67">
        <v>6.8626699999999999E-2</v>
      </c>
      <c r="AH67">
        <v>6.4838999999999994E-2</v>
      </c>
      <c r="AI67">
        <v>5.9345099999999998E-2</v>
      </c>
      <c r="AJ67">
        <v>5.25406E-2</v>
      </c>
      <c r="AK67">
        <v>4.4914000000000003E-2</v>
      </c>
      <c r="AL67">
        <v>3.6996500000000002E-2</v>
      </c>
      <c r="AM67">
        <v>2.9301799999999999E-2</v>
      </c>
      <c r="AN67">
        <v>2.2264699999999998E-2</v>
      </c>
      <c r="AO67">
        <v>1.61946E-2</v>
      </c>
      <c r="AP67">
        <v>1.12517E-2</v>
      </c>
      <c r="AQ67">
        <v>7.4520999999999997E-3</v>
      </c>
      <c r="AR67">
        <v>4.6960300000000003E-3</v>
      </c>
    </row>
    <row r="68" spans="1:44" x14ac:dyDescent="0.2">
      <c r="B68" s="2">
        <v>5.2815899999999997E-9</v>
      </c>
      <c r="C68" s="2">
        <v>9.0366799999999994E-8</v>
      </c>
      <c r="D68" s="2">
        <v>1.0571100000000001E-6</v>
      </c>
      <c r="E68" s="2">
        <v>8.4617999999999992E-6</v>
      </c>
      <c r="F68" s="2">
        <v>4.6397699999999998E-5</v>
      </c>
      <c r="G68" s="2">
        <v>1.7457099999999999E-4</v>
      </c>
      <c r="H68" s="2">
        <v>4.52449E-4</v>
      </c>
      <c r="I68" s="2">
        <v>8.1673100000000001E-4</v>
      </c>
      <c r="J68">
        <v>1.0640700000000001E-3</v>
      </c>
      <c r="K68">
        <v>1.1194099999999999E-3</v>
      </c>
      <c r="L68">
        <v>1.21342E-3</v>
      </c>
      <c r="M68">
        <v>1.60075E-3</v>
      </c>
      <c r="N68">
        <v>2.2544100000000001E-3</v>
      </c>
      <c r="O68">
        <v>2.9918000000000002E-3</v>
      </c>
      <c r="P68">
        <v>3.7788700000000001E-3</v>
      </c>
      <c r="Q68">
        <v>4.7936200000000002E-3</v>
      </c>
      <c r="R68">
        <v>6.2342400000000003E-3</v>
      </c>
      <c r="S68">
        <v>8.17617E-3</v>
      </c>
      <c r="T68">
        <v>1.06494E-2</v>
      </c>
      <c r="U68">
        <v>1.37716E-2</v>
      </c>
      <c r="V68">
        <v>1.77363E-2</v>
      </c>
      <c r="W68">
        <v>2.26886E-2</v>
      </c>
      <c r="X68">
        <v>2.86352E-2</v>
      </c>
      <c r="Y68">
        <v>3.54282E-2</v>
      </c>
      <c r="Z68">
        <v>4.2769099999999997E-2</v>
      </c>
      <c r="AA68">
        <v>5.0208799999999998E-2</v>
      </c>
      <c r="AB68">
        <v>5.7180399999999999E-2</v>
      </c>
      <c r="AC68">
        <v>6.3082600000000003E-2</v>
      </c>
      <c r="AD68">
        <v>6.73869E-2</v>
      </c>
      <c r="AE68">
        <v>6.9724099999999997E-2</v>
      </c>
      <c r="AF68">
        <v>6.9924799999999995E-2</v>
      </c>
      <c r="AG68">
        <v>6.8015500000000007E-2</v>
      </c>
      <c r="AH68">
        <v>6.4184099999999994E-2</v>
      </c>
      <c r="AI68">
        <v>5.8737900000000003E-2</v>
      </c>
      <c r="AJ68">
        <v>5.2068299999999998E-2</v>
      </c>
      <c r="AK68">
        <v>4.4623799999999998E-2</v>
      </c>
      <c r="AL68">
        <v>3.6883800000000001E-2</v>
      </c>
      <c r="AM68">
        <v>2.9321400000000001E-2</v>
      </c>
      <c r="AN68">
        <v>2.2355799999999999E-2</v>
      </c>
      <c r="AO68">
        <v>1.6303600000000001E-2</v>
      </c>
      <c r="AP68">
        <v>1.13449E-2</v>
      </c>
      <c r="AQ68">
        <v>7.5162099999999997E-3</v>
      </c>
      <c r="AR68">
        <v>4.73231E-3</v>
      </c>
    </row>
    <row r="69" spans="1:44" x14ac:dyDescent="0.2">
      <c r="B69" s="2">
        <v>4.8904200000000002E-9</v>
      </c>
      <c r="C69" s="2">
        <v>8.3674399999999994E-8</v>
      </c>
      <c r="D69" s="2">
        <v>9.7884099999999992E-7</v>
      </c>
      <c r="E69" s="2">
        <v>7.8356399999999994E-6</v>
      </c>
      <c r="F69" s="2">
        <v>4.29685E-5</v>
      </c>
      <c r="G69" s="2">
        <v>1.6170400000000001E-4</v>
      </c>
      <c r="H69" s="2">
        <v>4.1933699999999999E-4</v>
      </c>
      <c r="I69" s="2">
        <v>7.5813900000000001E-4</v>
      </c>
      <c r="J69">
        <v>9.922729999999999E-4</v>
      </c>
      <c r="K69">
        <v>1.0569500000000001E-3</v>
      </c>
      <c r="L69">
        <v>1.1715499999999999E-3</v>
      </c>
      <c r="M69">
        <v>1.5751700000000001E-3</v>
      </c>
      <c r="N69">
        <v>2.2424200000000002E-3</v>
      </c>
      <c r="O69">
        <v>3.0072300000000001E-3</v>
      </c>
      <c r="P69">
        <v>3.8552899999999999E-3</v>
      </c>
      <c r="Q69">
        <v>4.9826200000000001E-3</v>
      </c>
      <c r="R69">
        <v>6.6027300000000002E-3</v>
      </c>
      <c r="S69">
        <v>8.7980300000000001E-3</v>
      </c>
      <c r="T69">
        <v>1.1584199999999999E-2</v>
      </c>
      <c r="U69">
        <v>1.5031900000000001E-2</v>
      </c>
      <c r="V69">
        <v>1.9256499999999999E-2</v>
      </c>
      <c r="W69">
        <v>2.4317800000000001E-2</v>
      </c>
      <c r="X69">
        <v>3.01634E-2</v>
      </c>
      <c r="Y69">
        <v>3.6638400000000002E-2</v>
      </c>
      <c r="Z69">
        <v>4.3494100000000001E-2</v>
      </c>
      <c r="AA69">
        <v>5.0371600000000002E-2</v>
      </c>
      <c r="AB69">
        <v>5.6807400000000001E-2</v>
      </c>
      <c r="AC69">
        <v>6.2286399999999999E-2</v>
      </c>
      <c r="AD69">
        <v>6.6325499999999996E-2</v>
      </c>
      <c r="AE69">
        <v>6.8552100000000005E-2</v>
      </c>
      <c r="AF69">
        <v>6.8756700000000004E-2</v>
      </c>
      <c r="AG69">
        <v>6.6914699999999994E-2</v>
      </c>
      <c r="AH69">
        <v>6.3175999999999996E-2</v>
      </c>
      <c r="AI69">
        <v>5.7833799999999998E-2</v>
      </c>
      <c r="AJ69">
        <v>5.1283099999999998E-2</v>
      </c>
      <c r="AK69">
        <v>4.3979200000000003E-2</v>
      </c>
      <c r="AL69">
        <v>3.6398800000000002E-2</v>
      </c>
      <c r="AM69">
        <v>2.9000499999999999E-2</v>
      </c>
      <c r="AN69">
        <v>2.2183100000000001E-2</v>
      </c>
      <c r="AO69">
        <v>1.6245900000000001E-2</v>
      </c>
      <c r="AP69">
        <v>1.13613E-2</v>
      </c>
      <c r="AQ69">
        <v>7.5689499999999996E-3</v>
      </c>
      <c r="AR69">
        <v>4.7934900000000001E-3</v>
      </c>
    </row>
    <row r="70" spans="1:44" x14ac:dyDescent="0.2">
      <c r="B70" s="2">
        <v>5.9545499999999999E-9</v>
      </c>
      <c r="C70" s="2">
        <v>1.01879E-7</v>
      </c>
      <c r="D70" s="2">
        <v>1.1917E-6</v>
      </c>
      <c r="E70" s="2">
        <v>9.5377899999999997E-6</v>
      </c>
      <c r="F70" s="2">
        <v>5.2281499999999997E-5</v>
      </c>
      <c r="G70" s="2">
        <v>1.9656900000000001E-4</v>
      </c>
      <c r="H70" s="2">
        <v>5.0855599999999996E-4</v>
      </c>
      <c r="I70" s="2">
        <v>9.1348799999999995E-4</v>
      </c>
      <c r="J70" s="2">
        <v>1.17296E-3</v>
      </c>
      <c r="K70" s="2">
        <v>1.1856799999999999E-3</v>
      </c>
      <c r="L70">
        <v>1.1950699999999999E-3</v>
      </c>
      <c r="M70">
        <v>1.4914100000000001E-3</v>
      </c>
      <c r="N70">
        <v>2.0810099999999999E-3</v>
      </c>
      <c r="O70">
        <v>2.8084400000000002E-3</v>
      </c>
      <c r="P70">
        <v>3.6587299999999998E-3</v>
      </c>
      <c r="Q70">
        <v>4.8199599999999999E-3</v>
      </c>
      <c r="R70">
        <v>6.50448E-3</v>
      </c>
      <c r="S70">
        <v>8.8141199999999999E-3</v>
      </c>
      <c r="T70">
        <v>1.17991E-2</v>
      </c>
      <c r="U70">
        <v>1.55578E-2</v>
      </c>
      <c r="V70">
        <v>2.0204400000000001E-2</v>
      </c>
      <c r="W70">
        <v>2.5753700000000001E-2</v>
      </c>
      <c r="X70">
        <v>3.2062399999999998E-2</v>
      </c>
      <c r="Y70">
        <v>3.8855399999999998E-2</v>
      </c>
      <c r="Z70">
        <v>4.5771199999999998E-2</v>
      </c>
      <c r="AA70">
        <v>5.2391100000000003E-2</v>
      </c>
      <c r="AB70">
        <v>5.82733E-2</v>
      </c>
      <c r="AC70">
        <v>6.3003600000000007E-2</v>
      </c>
      <c r="AD70">
        <v>6.62441E-2</v>
      </c>
      <c r="AE70">
        <v>6.7764099999999994E-2</v>
      </c>
      <c r="AF70">
        <v>6.7452700000000004E-2</v>
      </c>
      <c r="AG70">
        <v>6.5321699999999996E-2</v>
      </c>
      <c r="AH70">
        <v>6.1500899999999997E-2</v>
      </c>
      <c r="AI70">
        <v>5.6229500000000002E-2</v>
      </c>
      <c r="AJ70">
        <v>4.98404E-2</v>
      </c>
      <c r="AK70">
        <v>4.2737799999999999E-2</v>
      </c>
      <c r="AL70">
        <v>3.5366399999999999E-2</v>
      </c>
      <c r="AM70">
        <v>2.81683E-2</v>
      </c>
      <c r="AN70">
        <v>2.15347E-2</v>
      </c>
      <c r="AO70">
        <v>1.57606E-2</v>
      </c>
      <c r="AP70">
        <v>1.1014899999999999E-2</v>
      </c>
      <c r="AQ70">
        <v>7.3345399999999996E-3</v>
      </c>
      <c r="AR70">
        <v>4.6438299999999998E-3</v>
      </c>
    </row>
    <row r="71" spans="1:44" x14ac:dyDescent="0.2">
      <c r="B71" s="2"/>
      <c r="C71" s="2"/>
      <c r="D71" s="2"/>
      <c r="E71" s="2"/>
      <c r="F71" s="2"/>
      <c r="G71" s="2"/>
      <c r="H71" s="2"/>
      <c r="I71" s="2"/>
    </row>
    <row r="72" spans="1:44" x14ac:dyDescent="0.2">
      <c r="A72" t="s">
        <v>34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6.0600599999999999E-3</v>
      </c>
      <c r="Q78">
        <v>1.8180200000000001E-2</v>
      </c>
      <c r="R78">
        <v>1.8180200000000001E-2</v>
      </c>
      <c r="S78">
        <v>7.2730699999999995E-2</v>
      </c>
      <c r="T78">
        <v>9.0910900000000003E-2</v>
      </c>
      <c r="U78">
        <v>0.115151</v>
      </c>
      <c r="V78">
        <v>0.145451</v>
      </c>
      <c r="W78">
        <v>0.16364200000000001</v>
      </c>
      <c r="X78">
        <v>0.13939099999999999</v>
      </c>
      <c r="Y78">
        <v>0.13939099999999999</v>
      </c>
      <c r="Z78">
        <v>5.4550500000000002E-2</v>
      </c>
      <c r="AA78">
        <v>2.42402E-2</v>
      </c>
      <c r="AB78">
        <v>1.21201E-2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>
        <v>0</v>
      </c>
      <c r="M79">
        <v>0</v>
      </c>
      <c r="N79">
        <v>2.04102E-2</v>
      </c>
      <c r="O79">
        <v>0</v>
      </c>
      <c r="P79">
        <v>2.72103E-2</v>
      </c>
      <c r="Q79">
        <v>4.7620500000000003E-2</v>
      </c>
      <c r="R79">
        <v>9.5241000000000006E-2</v>
      </c>
      <c r="S79">
        <v>0.10884099999999999</v>
      </c>
      <c r="T79">
        <v>0.170072</v>
      </c>
      <c r="U79">
        <v>0.14286099999999999</v>
      </c>
      <c r="V79">
        <v>0.10204100000000001</v>
      </c>
      <c r="W79">
        <v>7.48307E-2</v>
      </c>
      <c r="X79">
        <v>6.12206E-2</v>
      </c>
      <c r="Y79">
        <v>5.4420499999999997E-2</v>
      </c>
      <c r="Z79">
        <v>4.7620500000000003E-2</v>
      </c>
      <c r="AA79">
        <v>3.40103E-2</v>
      </c>
      <c r="AB79">
        <v>6.8000700000000001E-3</v>
      </c>
      <c r="AC79">
        <v>6.8000700000000001E-3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1.7000000000000001E-4</v>
      </c>
      <c r="K80" s="2">
        <v>8.9999999999999998E-4</v>
      </c>
      <c r="L80">
        <v>4.3299999999999996E-3</v>
      </c>
      <c r="M80">
        <v>6.1700000000000001E-3</v>
      </c>
      <c r="N80">
        <v>9.1199999999999996E-3</v>
      </c>
      <c r="O80">
        <v>1.3520000000000001E-2</v>
      </c>
      <c r="P80">
        <v>2.8209999999999999E-2</v>
      </c>
      <c r="Q80">
        <v>3.594E-2</v>
      </c>
      <c r="R80">
        <v>6.6830000000000001E-2</v>
      </c>
      <c r="S80">
        <v>9.1910000000000006E-2</v>
      </c>
      <c r="T80">
        <v>8.9599999999999999E-2</v>
      </c>
      <c r="U80">
        <v>8.3860000000000004E-2</v>
      </c>
      <c r="V80">
        <v>7.7119999999999994E-2</v>
      </c>
      <c r="W80">
        <v>8.0759999999999998E-2</v>
      </c>
      <c r="X80">
        <v>8.0689999999999998E-2</v>
      </c>
      <c r="Y80">
        <v>7.3169999999999999E-2</v>
      </c>
      <c r="Z80">
        <v>5.296E-2</v>
      </c>
      <c r="AA80">
        <v>5.6910000000000002E-2</v>
      </c>
      <c r="AB80">
        <v>5.5550000000000002E-2</v>
      </c>
      <c r="AC80">
        <v>4.0169999999999997E-2</v>
      </c>
      <c r="AD80">
        <v>2.8160000000000001E-2</v>
      </c>
      <c r="AE80">
        <v>1.985E-2</v>
      </c>
      <c r="AF80">
        <v>5.0000000000000001E-4</v>
      </c>
      <c r="AG80">
        <v>3.0999999999999999E-3</v>
      </c>
      <c r="AH80">
        <v>5.0000000000000001E-4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2:44" x14ac:dyDescent="0.2"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4.5022699999999998E-5</v>
      </c>
      <c r="J81">
        <v>6.5282999999999997E-4</v>
      </c>
      <c r="K81">
        <v>4.2771600000000002E-4</v>
      </c>
      <c r="L81">
        <v>1.6095599999999999E-3</v>
      </c>
      <c r="M81">
        <v>3.2303800000000001E-3</v>
      </c>
      <c r="N81">
        <v>2.2736499999999999E-3</v>
      </c>
      <c r="O81">
        <v>2.6338300000000002E-3</v>
      </c>
      <c r="P81">
        <v>4.0520499999999997E-3</v>
      </c>
      <c r="Q81">
        <v>8.6218500000000003E-3</v>
      </c>
      <c r="R81">
        <v>1.31579E-2</v>
      </c>
      <c r="S81">
        <v>1.4857499999999999E-2</v>
      </c>
      <c r="T81">
        <v>2.4143399999999999E-2</v>
      </c>
      <c r="U81">
        <v>4.3075500000000003E-2</v>
      </c>
      <c r="V81">
        <v>5.1427199999999999E-2</v>
      </c>
      <c r="W81">
        <v>7.1946300000000005E-2</v>
      </c>
      <c r="X81">
        <v>6.77817E-2</v>
      </c>
      <c r="Y81">
        <v>7.5672000000000003E-2</v>
      </c>
      <c r="Z81">
        <v>9.9477700000000002E-2</v>
      </c>
      <c r="AA81">
        <v>9.8768599999999998E-2</v>
      </c>
      <c r="AB81">
        <v>8.93814E-2</v>
      </c>
      <c r="AC81">
        <v>8.5408100000000001E-2</v>
      </c>
      <c r="AD81">
        <v>7.7630500000000005E-2</v>
      </c>
      <c r="AE81">
        <v>7.0404300000000003E-2</v>
      </c>
      <c r="AF81">
        <v>3.9000899999999998E-2</v>
      </c>
      <c r="AG81">
        <v>3.1853600000000003E-2</v>
      </c>
      <c r="AH81">
        <v>2.14196E-2</v>
      </c>
      <c r="AI81">
        <v>6.0780700000000003E-4</v>
      </c>
      <c r="AJ81">
        <v>4.3897199999999998E-4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2:44" x14ac:dyDescent="0.2"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5.0998500000000002E-4</v>
      </c>
      <c r="I82">
        <v>5.0998500000000002E-4</v>
      </c>
      <c r="J82">
        <v>7.3997799999999997E-4</v>
      </c>
      <c r="K82">
        <v>0</v>
      </c>
      <c r="L82">
        <v>9.2997200000000005E-4</v>
      </c>
      <c r="M82">
        <v>6.1998100000000003E-4</v>
      </c>
      <c r="N82">
        <v>6.3098099999999999E-3</v>
      </c>
      <c r="O82">
        <v>5.40984E-3</v>
      </c>
      <c r="P82">
        <v>1.1089699999999999E-2</v>
      </c>
      <c r="Q82">
        <v>1.60695E-2</v>
      </c>
      <c r="R82">
        <v>2.52392E-2</v>
      </c>
      <c r="S82">
        <v>4.0808799999999999E-2</v>
      </c>
      <c r="T82">
        <v>5.1518500000000002E-2</v>
      </c>
      <c r="U82">
        <v>6.5547999999999995E-2</v>
      </c>
      <c r="V82">
        <v>9.0807299999999994E-2</v>
      </c>
      <c r="W82">
        <v>0.107597</v>
      </c>
      <c r="X82">
        <v>0.10989699999999999</v>
      </c>
      <c r="Y82">
        <v>0.104517</v>
      </c>
      <c r="Z82">
        <v>0.102827</v>
      </c>
      <c r="AA82">
        <v>7.5887700000000002E-2</v>
      </c>
      <c r="AB82">
        <v>6.2228100000000001E-2</v>
      </c>
      <c r="AC82">
        <v>4.9148499999999998E-2</v>
      </c>
      <c r="AD82">
        <v>3.04391E-2</v>
      </c>
      <c r="AE82">
        <v>2.1769299999999998E-2</v>
      </c>
      <c r="AF82">
        <v>9.9997000000000003E-3</v>
      </c>
      <c r="AG82">
        <v>7.5397700000000003E-3</v>
      </c>
      <c r="AH82">
        <v>1.30996E-3</v>
      </c>
      <c r="AI82">
        <v>2.9999099999999999E-4</v>
      </c>
      <c r="AJ82">
        <v>2.8999100000000002E-4</v>
      </c>
      <c r="AK82">
        <v>1.3999600000000001E-4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2:44" x14ac:dyDescent="0.2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1.4800099999999999E-3</v>
      </c>
      <c r="L83">
        <v>2.3100199999999999E-3</v>
      </c>
      <c r="M83">
        <v>2.19002E-3</v>
      </c>
      <c r="N83">
        <v>6.3300600000000002E-3</v>
      </c>
      <c r="O83">
        <v>1.6930199999999999E-2</v>
      </c>
      <c r="P83">
        <v>2.0940199999999999E-2</v>
      </c>
      <c r="Q83">
        <v>1.8930200000000001E-2</v>
      </c>
      <c r="R83">
        <v>2.9010299999999999E-2</v>
      </c>
      <c r="S83">
        <v>4.1470399999999998E-2</v>
      </c>
      <c r="T83">
        <v>5.2880499999999997E-2</v>
      </c>
      <c r="U83">
        <v>6.3810599999999995E-2</v>
      </c>
      <c r="V83">
        <v>6.3840599999999997E-2</v>
      </c>
      <c r="W83">
        <v>6.5030699999999997E-2</v>
      </c>
      <c r="X83">
        <v>6.0800600000000003E-2</v>
      </c>
      <c r="Y83">
        <v>5.5490600000000001E-2</v>
      </c>
      <c r="Z83">
        <v>5.69606E-2</v>
      </c>
      <c r="AA83">
        <v>6.7690700000000006E-2</v>
      </c>
      <c r="AB83">
        <v>7.7530799999999997E-2</v>
      </c>
      <c r="AC83">
        <v>7.0050699999999994E-2</v>
      </c>
      <c r="AD83">
        <v>6.9180699999999998E-2</v>
      </c>
      <c r="AE83">
        <v>4.6780500000000003E-2</v>
      </c>
      <c r="AF83">
        <v>3.7710399999999998E-2</v>
      </c>
      <c r="AG83">
        <v>2.9360299999999999E-2</v>
      </c>
      <c r="AH83">
        <v>1.7240200000000001E-2</v>
      </c>
      <c r="AI83">
        <v>1.14901E-2</v>
      </c>
      <c r="AJ83">
        <v>7.1100699999999996E-3</v>
      </c>
      <c r="AK83">
        <v>4.4600400000000002E-3</v>
      </c>
      <c r="AL83">
        <v>1.3900099999999999E-3</v>
      </c>
      <c r="AM83">
        <v>1.35001E-3</v>
      </c>
      <c r="AN83">
        <v>2.5000199999999998E-4</v>
      </c>
      <c r="AO83">
        <v>0</v>
      </c>
      <c r="AP83">
        <v>0</v>
      </c>
      <c r="AQ83">
        <v>0</v>
      </c>
      <c r="AR83">
        <v>0</v>
      </c>
    </row>
    <row r="84" spans="2:44" x14ac:dyDescent="0.2">
      <c r="B84">
        <v>0</v>
      </c>
      <c r="C84">
        <v>0</v>
      </c>
      <c r="D84">
        <v>0</v>
      </c>
      <c r="E84">
        <v>0</v>
      </c>
      <c r="F84">
        <v>1.00001E-3</v>
      </c>
      <c r="G84">
        <v>2.0800200000000001E-3</v>
      </c>
      <c r="H84">
        <v>3.9600399999999997E-3</v>
      </c>
      <c r="I84">
        <v>4.5400500000000003E-3</v>
      </c>
      <c r="J84">
        <v>7.3200699999999997E-3</v>
      </c>
      <c r="K84">
        <v>1.1850100000000001E-2</v>
      </c>
      <c r="L84">
        <v>1.81202E-2</v>
      </c>
      <c r="M84">
        <v>2.1500200000000001E-2</v>
      </c>
      <c r="N84">
        <v>2.9460299999999998E-2</v>
      </c>
      <c r="O84">
        <v>3.2720300000000001E-2</v>
      </c>
      <c r="P84">
        <v>4.5030500000000001E-2</v>
      </c>
      <c r="Q84">
        <v>5.6140599999999999E-2</v>
      </c>
      <c r="R84">
        <v>8.1120800000000007E-2</v>
      </c>
      <c r="S84">
        <v>8.4060800000000005E-2</v>
      </c>
      <c r="T84">
        <v>0.131491</v>
      </c>
      <c r="U84">
        <v>0.181312</v>
      </c>
      <c r="V84">
        <v>0.12255099999999999</v>
      </c>
      <c r="W84">
        <v>6.5470700000000007E-2</v>
      </c>
      <c r="X84">
        <v>3.5960399999999997E-2</v>
      </c>
      <c r="Y84">
        <v>3.07703E-2</v>
      </c>
      <c r="Z84">
        <v>1.30101E-2</v>
      </c>
      <c r="AA84">
        <v>7.95008E-3</v>
      </c>
      <c r="AB84">
        <v>5.4500499999999997E-3</v>
      </c>
      <c r="AC84">
        <v>3.3400299999999999E-3</v>
      </c>
      <c r="AD84">
        <v>2.6200300000000002E-3</v>
      </c>
      <c r="AE84">
        <v>7.80008E-4</v>
      </c>
      <c r="AF84">
        <v>3.3000299999999999E-4</v>
      </c>
      <c r="AG84" s="2">
        <v>6.0000600000000003E-5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2:44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2.4000200000000001E-4</v>
      </c>
      <c r="H85">
        <v>1.4600100000000001E-3</v>
      </c>
      <c r="I85">
        <v>2.73003E-3</v>
      </c>
      <c r="J85">
        <v>9.8901000000000006E-3</v>
      </c>
      <c r="K85">
        <v>2.97503E-2</v>
      </c>
      <c r="L85">
        <v>3.2710299999999998E-2</v>
      </c>
      <c r="M85">
        <v>5.1810500000000002E-2</v>
      </c>
      <c r="N85">
        <v>7.4320700000000003E-2</v>
      </c>
      <c r="O85">
        <v>6.9010699999999994E-2</v>
      </c>
      <c r="P85">
        <v>8.4030800000000003E-2</v>
      </c>
      <c r="Q85">
        <v>7.2580699999999998E-2</v>
      </c>
      <c r="R85">
        <v>8.5900900000000002E-2</v>
      </c>
      <c r="S85">
        <v>6.9490700000000002E-2</v>
      </c>
      <c r="T85">
        <v>7.2290699999999999E-2</v>
      </c>
      <c r="U85">
        <v>5.72106E-2</v>
      </c>
      <c r="V85">
        <v>4.6380499999999998E-2</v>
      </c>
      <c r="W85">
        <v>4.7650499999999998E-2</v>
      </c>
      <c r="X85">
        <v>3.6330399999999999E-2</v>
      </c>
      <c r="Y85">
        <v>3.6480400000000003E-2</v>
      </c>
      <c r="Z85">
        <v>3.2720300000000001E-2</v>
      </c>
      <c r="AA85">
        <v>2.2090200000000001E-2</v>
      </c>
      <c r="AB85">
        <v>1.8770200000000001E-2</v>
      </c>
      <c r="AC85">
        <v>1.1720100000000001E-2</v>
      </c>
      <c r="AD85">
        <v>8.5700900000000007E-3</v>
      </c>
      <c r="AE85">
        <v>6.4600600000000001E-3</v>
      </c>
      <c r="AF85">
        <v>4.2500400000000001E-3</v>
      </c>
      <c r="AG85">
        <v>5.0500500000000004E-3</v>
      </c>
      <c r="AH85">
        <v>2.1400199999999999E-3</v>
      </c>
      <c r="AI85">
        <v>2.54003E-3</v>
      </c>
      <c r="AJ85">
        <v>1.28001E-3</v>
      </c>
      <c r="AK85">
        <v>1.09001E-3</v>
      </c>
      <c r="AL85">
        <v>1.3100099999999999E-3</v>
      </c>
      <c r="AM85">
        <v>8.8000899999999996E-4</v>
      </c>
      <c r="AN85">
        <v>8.6000900000000001E-4</v>
      </c>
      <c r="AO85">
        <v>0</v>
      </c>
      <c r="AP85">
        <v>0</v>
      </c>
      <c r="AQ85">
        <v>0</v>
      </c>
      <c r="AR85">
        <v>0</v>
      </c>
    </row>
    <row r="86" spans="2:44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4.4000400000000002E-4</v>
      </c>
      <c r="I86">
        <v>1.2200100000000001E-3</v>
      </c>
      <c r="J86">
        <v>1.0700099999999999E-3</v>
      </c>
      <c r="K86">
        <v>1.01501E-2</v>
      </c>
      <c r="L86">
        <v>2.0200200000000001E-2</v>
      </c>
      <c r="M86">
        <v>3.66504E-2</v>
      </c>
      <c r="N86">
        <v>5.7900600000000003E-2</v>
      </c>
      <c r="O86">
        <v>8.3160800000000007E-2</v>
      </c>
      <c r="P86">
        <v>9.9361000000000005E-2</v>
      </c>
      <c r="Q86">
        <v>0.11067100000000001</v>
      </c>
      <c r="R86">
        <v>9.3540899999999996E-2</v>
      </c>
      <c r="S86">
        <v>8.3180799999999999E-2</v>
      </c>
      <c r="T86">
        <v>6.7930699999999997E-2</v>
      </c>
      <c r="U86">
        <v>5.8700599999999999E-2</v>
      </c>
      <c r="V86">
        <v>4.7100499999999997E-2</v>
      </c>
      <c r="W86">
        <v>2.9880299999999999E-2</v>
      </c>
      <c r="X86">
        <v>2.2340200000000001E-2</v>
      </c>
      <c r="Y86">
        <v>1.29401E-2</v>
      </c>
      <c r="Z86">
        <v>8.4400800000000008E-3</v>
      </c>
      <c r="AA86">
        <v>1.37001E-2</v>
      </c>
      <c r="AB86">
        <v>1.6600199999999999E-2</v>
      </c>
      <c r="AC86">
        <v>2.21002E-2</v>
      </c>
      <c r="AD86">
        <v>2.6330300000000001E-2</v>
      </c>
      <c r="AE86">
        <v>2.5730300000000001E-2</v>
      </c>
      <c r="AF86">
        <v>2.11702E-2</v>
      </c>
      <c r="AG86">
        <v>1.3540099999999999E-2</v>
      </c>
      <c r="AH86">
        <v>9.0600899999999998E-3</v>
      </c>
      <c r="AI86">
        <v>4.6800499999999998E-3</v>
      </c>
      <c r="AJ86">
        <v>1.5600200000000001E-3</v>
      </c>
      <c r="AK86">
        <v>5.0000499999999998E-4</v>
      </c>
      <c r="AL86">
        <v>1.50001E-4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2:44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2.9700299999999998E-3</v>
      </c>
      <c r="H87">
        <v>1.62002E-3</v>
      </c>
      <c r="I87">
        <v>8.3900799999999994E-3</v>
      </c>
      <c r="J87">
        <v>1.4350099999999999E-2</v>
      </c>
      <c r="K87">
        <v>2.4440199999999999E-2</v>
      </c>
      <c r="L87">
        <v>4.3040399999999999E-2</v>
      </c>
      <c r="M87">
        <v>6.4590599999999998E-2</v>
      </c>
      <c r="N87">
        <v>8.7940900000000002E-2</v>
      </c>
      <c r="O87">
        <v>0.105901</v>
      </c>
      <c r="P87">
        <v>0.13350100000000001</v>
      </c>
      <c r="Q87">
        <v>0.13686100000000001</v>
      </c>
      <c r="R87">
        <v>0.122201</v>
      </c>
      <c r="S87">
        <v>0.109961</v>
      </c>
      <c r="T87">
        <v>5.5790600000000003E-2</v>
      </c>
      <c r="U87">
        <v>3.91004E-2</v>
      </c>
      <c r="V87">
        <v>2.44102E-2</v>
      </c>
      <c r="W87">
        <v>1.11901E-2</v>
      </c>
      <c r="X87">
        <v>9.4400899999999999E-3</v>
      </c>
      <c r="Y87">
        <v>2.0800200000000001E-3</v>
      </c>
      <c r="Z87">
        <v>0</v>
      </c>
      <c r="AA87">
        <v>2.1100200000000002E-3</v>
      </c>
      <c r="AB87">
        <v>0</v>
      </c>
      <c r="AC87">
        <v>0</v>
      </c>
      <c r="AD87">
        <v>0</v>
      </c>
      <c r="AE87">
        <v>1.1000100000000001E-4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2:44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2.7999699999999998E-4</v>
      </c>
      <c r="I88">
        <v>1.37999E-3</v>
      </c>
      <c r="J88">
        <v>2.6399700000000002E-3</v>
      </c>
      <c r="K88">
        <v>7.1899299999999998E-3</v>
      </c>
      <c r="L88">
        <v>1.6309799999999999E-2</v>
      </c>
      <c r="M88">
        <v>3.6729600000000001E-2</v>
      </c>
      <c r="N88">
        <v>6.4629400000000004E-2</v>
      </c>
      <c r="O88">
        <v>9.6328999999999998E-2</v>
      </c>
      <c r="P88">
        <v>0.114799</v>
      </c>
      <c r="Q88">
        <v>0.123779</v>
      </c>
      <c r="R88">
        <v>0.124959</v>
      </c>
      <c r="S88">
        <v>0.112299</v>
      </c>
      <c r="T88">
        <v>8.7799100000000005E-2</v>
      </c>
      <c r="U88">
        <v>7.2969300000000001E-2</v>
      </c>
      <c r="V88">
        <v>5.3049499999999999E-2</v>
      </c>
      <c r="W88">
        <v>2.7159699999999998E-2</v>
      </c>
      <c r="X88">
        <v>2.0349800000000001E-2</v>
      </c>
      <c r="Y88">
        <v>1.4129900000000001E-2</v>
      </c>
      <c r="Z88">
        <v>9.6599000000000008E-3</v>
      </c>
      <c r="AA88">
        <v>5.6399400000000004E-3</v>
      </c>
      <c r="AB88">
        <v>2.6699699999999998E-3</v>
      </c>
      <c r="AC88">
        <v>2.56997E-3</v>
      </c>
      <c r="AD88">
        <v>1.29999E-3</v>
      </c>
      <c r="AE88">
        <v>5.9999399999999996E-4</v>
      </c>
      <c r="AF88">
        <v>5.4999400000000005E-4</v>
      </c>
      <c r="AG88">
        <v>1.4999800000000001E-4</v>
      </c>
      <c r="AH88" s="2">
        <v>7.9999200000000005E-5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2:44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2.99988E-4</v>
      </c>
      <c r="J89">
        <v>3.1998699999999998E-4</v>
      </c>
      <c r="K89">
        <v>7.4996999999999998E-4</v>
      </c>
      <c r="L89">
        <v>1.42994E-3</v>
      </c>
      <c r="M89">
        <v>2.9798799999999999E-3</v>
      </c>
      <c r="N89">
        <v>3.5698599999999998E-3</v>
      </c>
      <c r="O89">
        <v>7.7596899999999996E-3</v>
      </c>
      <c r="P89">
        <v>1.2869500000000001E-2</v>
      </c>
      <c r="Q89">
        <v>2.2589100000000001E-2</v>
      </c>
      <c r="R89">
        <v>3.3428699999999999E-2</v>
      </c>
      <c r="S89">
        <v>6.1877500000000002E-2</v>
      </c>
      <c r="T89">
        <v>9.5316200000000004E-2</v>
      </c>
      <c r="U89">
        <v>0.119435</v>
      </c>
      <c r="V89">
        <v>0.116995</v>
      </c>
      <c r="W89">
        <v>0.12027500000000001</v>
      </c>
      <c r="X89">
        <v>0.107546</v>
      </c>
      <c r="Y89">
        <v>8.5586599999999999E-2</v>
      </c>
      <c r="Z89">
        <v>6.6097400000000001E-2</v>
      </c>
      <c r="AA89">
        <v>4.1928300000000002E-2</v>
      </c>
      <c r="AB89">
        <v>2.6068999999999998E-2</v>
      </c>
      <c r="AC89">
        <v>2.14191E-2</v>
      </c>
      <c r="AD89">
        <v>1.58294E-2</v>
      </c>
      <c r="AE89">
        <v>1.2789500000000001E-2</v>
      </c>
      <c r="AF89">
        <v>1.04496E-2</v>
      </c>
      <c r="AG89">
        <v>5.6497700000000001E-3</v>
      </c>
      <c r="AH89">
        <v>3.1198799999999998E-3</v>
      </c>
      <c r="AI89">
        <v>2.3998999999999999E-3</v>
      </c>
      <c r="AJ89">
        <v>6.7997299999999995E-4</v>
      </c>
      <c r="AK89">
        <v>3.1998699999999998E-4</v>
      </c>
      <c r="AL89">
        <v>2.19991E-4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2:44" x14ac:dyDescent="0.2">
      <c r="B90">
        <v>0</v>
      </c>
      <c r="C90" s="2">
        <v>3.9999200000000002E-5</v>
      </c>
      <c r="D90">
        <v>1.09998E-4</v>
      </c>
      <c r="E90">
        <v>1.3999699999999999E-4</v>
      </c>
      <c r="F90">
        <v>2.5999500000000001E-4</v>
      </c>
      <c r="G90">
        <v>5.3998900000000005E-4</v>
      </c>
      <c r="H90">
        <v>2.7499400000000002E-3</v>
      </c>
      <c r="I90">
        <v>4.8998999999999996E-3</v>
      </c>
      <c r="J90">
        <v>8.5298300000000004E-3</v>
      </c>
      <c r="K90">
        <v>1.22898E-2</v>
      </c>
      <c r="L90">
        <v>1.38497E-2</v>
      </c>
      <c r="M90">
        <v>1.6669699999999999E-2</v>
      </c>
      <c r="N90">
        <v>1.90396E-2</v>
      </c>
      <c r="O90">
        <v>3.5919300000000001E-2</v>
      </c>
      <c r="P90">
        <v>5.3488899999999999E-2</v>
      </c>
      <c r="Q90">
        <v>7.9388399999999998E-2</v>
      </c>
      <c r="R90">
        <v>8.6218299999999998E-2</v>
      </c>
      <c r="S90">
        <v>8.4678299999999998E-2</v>
      </c>
      <c r="T90">
        <v>8.0338400000000004E-2</v>
      </c>
      <c r="U90">
        <v>7.4618500000000004E-2</v>
      </c>
      <c r="V90">
        <v>7.6068499999999997E-2</v>
      </c>
      <c r="W90">
        <v>7.1048600000000003E-2</v>
      </c>
      <c r="X90">
        <v>7.3398500000000005E-2</v>
      </c>
      <c r="Y90">
        <v>5.5708899999999999E-2</v>
      </c>
      <c r="Z90">
        <v>5.5318899999999997E-2</v>
      </c>
      <c r="AA90">
        <v>3.9319199999999999E-2</v>
      </c>
      <c r="AB90">
        <v>2.5849500000000001E-2</v>
      </c>
      <c r="AC90">
        <v>1.53797E-2</v>
      </c>
      <c r="AD90">
        <v>6.4598700000000004E-3</v>
      </c>
      <c r="AE90">
        <v>3.0899399999999998E-3</v>
      </c>
      <c r="AF90">
        <v>1.9699600000000002E-3</v>
      </c>
      <c r="AG90">
        <v>1.2399799999999999E-3</v>
      </c>
      <c r="AH90">
        <v>6.4998699999999998E-4</v>
      </c>
      <c r="AI90">
        <v>2.8999400000000002E-4</v>
      </c>
      <c r="AJ90">
        <v>1.29997E-4</v>
      </c>
      <c r="AK90">
        <v>2.09996E-4</v>
      </c>
      <c r="AL90" s="2">
        <v>9.9998E-5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2:44" x14ac:dyDescent="0.2">
      <c r="B91" s="2">
        <v>2.00006E-5</v>
      </c>
      <c r="C91">
        <v>0</v>
      </c>
      <c r="D91" s="2">
        <v>6.0001799999999999E-5</v>
      </c>
      <c r="E91" s="2">
        <v>3.0000899999999999E-5</v>
      </c>
      <c r="F91">
        <v>1.20004E-4</v>
      </c>
      <c r="G91">
        <v>3.9001200000000002E-4</v>
      </c>
      <c r="H91">
        <v>1.07003E-3</v>
      </c>
      <c r="I91">
        <v>2.7200800000000002E-3</v>
      </c>
      <c r="J91">
        <v>5.3701599999999997E-3</v>
      </c>
      <c r="K91">
        <v>1.05603E-2</v>
      </c>
      <c r="L91">
        <v>1.7840499999999999E-2</v>
      </c>
      <c r="M91">
        <v>3.6581099999999998E-2</v>
      </c>
      <c r="N91">
        <v>4.3081300000000003E-2</v>
      </c>
      <c r="O91">
        <v>4.4011300000000003E-2</v>
      </c>
      <c r="P91">
        <v>4.5181399999999997E-2</v>
      </c>
      <c r="Q91">
        <v>5.3791600000000002E-2</v>
      </c>
      <c r="R91">
        <v>6.9642099999999998E-2</v>
      </c>
      <c r="S91">
        <v>7.6262300000000005E-2</v>
      </c>
      <c r="T91">
        <v>8.8392700000000005E-2</v>
      </c>
      <c r="U91">
        <v>7.5822299999999995E-2</v>
      </c>
      <c r="V91">
        <v>6.9862099999999996E-2</v>
      </c>
      <c r="W91">
        <v>6.9252099999999997E-2</v>
      </c>
      <c r="X91">
        <v>6.2291899999999997E-2</v>
      </c>
      <c r="Y91">
        <v>4.58714E-2</v>
      </c>
      <c r="Z91">
        <v>3.7191099999999998E-2</v>
      </c>
      <c r="AA91">
        <v>3.2141000000000003E-2</v>
      </c>
      <c r="AB91">
        <v>2.0280599999999999E-2</v>
      </c>
      <c r="AC91">
        <v>1.4360400000000001E-2</v>
      </c>
      <c r="AD91">
        <v>1.6680500000000001E-2</v>
      </c>
      <c r="AE91">
        <v>1.2310400000000001E-2</v>
      </c>
      <c r="AF91">
        <v>1.8780600000000001E-2</v>
      </c>
      <c r="AG91">
        <v>1.20704E-2</v>
      </c>
      <c r="AH91">
        <v>1.03403E-2</v>
      </c>
      <c r="AI91">
        <v>4.2301300000000003E-3</v>
      </c>
      <c r="AJ91">
        <v>2.65008E-3</v>
      </c>
      <c r="AK91">
        <v>5.8001699999999995E-4</v>
      </c>
      <c r="AL91">
        <v>1.30004E-4</v>
      </c>
      <c r="AM91" s="2">
        <v>3.0000899999999999E-5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2:44" x14ac:dyDescent="0.2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1.1999599999999999E-4</v>
      </c>
      <c r="I92">
        <v>1.99994E-4</v>
      </c>
      <c r="J92">
        <v>8.2997500000000005E-4</v>
      </c>
      <c r="K92">
        <v>1.00997E-3</v>
      </c>
      <c r="L92">
        <v>9.3997199999999996E-4</v>
      </c>
      <c r="M92">
        <v>2.4399299999999999E-3</v>
      </c>
      <c r="N92">
        <v>5.8698200000000004E-3</v>
      </c>
      <c r="O92">
        <v>1.0749699999999999E-2</v>
      </c>
      <c r="P92">
        <v>1.42896E-2</v>
      </c>
      <c r="Q92">
        <v>2.6529199999999999E-2</v>
      </c>
      <c r="R92">
        <v>2.7819199999999999E-2</v>
      </c>
      <c r="S92">
        <v>3.5128899999999998E-2</v>
      </c>
      <c r="T92">
        <v>4.1538800000000001E-2</v>
      </c>
      <c r="U92">
        <v>5.8258299999999999E-2</v>
      </c>
      <c r="V92">
        <v>7.1387900000000004E-2</v>
      </c>
      <c r="W92">
        <v>8.2717499999999999E-2</v>
      </c>
      <c r="X92">
        <v>0.106057</v>
      </c>
      <c r="Y92">
        <v>0.120536</v>
      </c>
      <c r="Z92">
        <v>0.102187</v>
      </c>
      <c r="AA92">
        <v>8.9597300000000005E-2</v>
      </c>
      <c r="AB92">
        <v>6.8667900000000004E-2</v>
      </c>
      <c r="AC92">
        <v>4.9778500000000003E-2</v>
      </c>
      <c r="AD92">
        <v>3.6448899999999999E-2</v>
      </c>
      <c r="AE92">
        <v>1.9459400000000002E-2</v>
      </c>
      <c r="AF92">
        <v>1.2599600000000001E-2</v>
      </c>
      <c r="AG92">
        <v>4.9698499999999996E-3</v>
      </c>
      <c r="AH92">
        <v>6.4498100000000003E-3</v>
      </c>
      <c r="AI92">
        <v>8.1997500000000002E-4</v>
      </c>
      <c r="AJ92">
        <v>1.6699499999999999E-3</v>
      </c>
      <c r="AK92">
        <v>7.1997800000000002E-4</v>
      </c>
      <c r="AL92">
        <v>2.09994E-4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2:44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3.3E-4</v>
      </c>
      <c r="L93">
        <v>2.0600000000000002E-3</v>
      </c>
      <c r="M93">
        <v>4.6499999999999996E-3</v>
      </c>
      <c r="N93">
        <v>4.7699999999999999E-3</v>
      </c>
      <c r="O93">
        <v>8.0999999999999996E-3</v>
      </c>
      <c r="P93">
        <v>1.372E-2</v>
      </c>
      <c r="Q93">
        <v>2.0129999999999999E-2</v>
      </c>
      <c r="R93">
        <v>3.3119999999999997E-2</v>
      </c>
      <c r="S93">
        <v>2.809E-2</v>
      </c>
      <c r="T93">
        <v>4.7910000000000001E-2</v>
      </c>
      <c r="U93">
        <v>5.4690000000000003E-2</v>
      </c>
      <c r="V93">
        <v>6.8779999999999994E-2</v>
      </c>
      <c r="W93">
        <v>9.1719999999999996E-2</v>
      </c>
      <c r="X93">
        <v>0.1071</v>
      </c>
      <c r="Y93">
        <v>0.13122</v>
      </c>
      <c r="Z93">
        <v>0.13324</v>
      </c>
      <c r="AA93">
        <v>9.6000000000000002E-2</v>
      </c>
      <c r="AB93">
        <v>5.7750000000000003E-2</v>
      </c>
      <c r="AC93">
        <v>4.129E-2</v>
      </c>
      <c r="AD93">
        <v>2.2599999999999999E-2</v>
      </c>
      <c r="AE93">
        <v>1.6719999999999999E-2</v>
      </c>
      <c r="AF93">
        <v>4.4900000000000001E-3</v>
      </c>
      <c r="AG93">
        <v>8.9999999999999993E-3</v>
      </c>
      <c r="AH93">
        <v>2.0799999999999998E-3</v>
      </c>
      <c r="AI93">
        <v>3.3E-4</v>
      </c>
      <c r="AJ93">
        <v>1.1E-4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2:44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8.9001800000000002E-4</v>
      </c>
      <c r="O94">
        <v>1.83004E-3</v>
      </c>
      <c r="P94">
        <v>5.2300999999999997E-3</v>
      </c>
      <c r="Q94">
        <v>1.25703E-2</v>
      </c>
      <c r="R94">
        <v>2.5320499999999999E-2</v>
      </c>
      <c r="S94">
        <v>2.5030500000000001E-2</v>
      </c>
      <c r="T94">
        <v>3.55807E-2</v>
      </c>
      <c r="U94">
        <v>4.3670899999999999E-2</v>
      </c>
      <c r="V94">
        <v>6.98014E-2</v>
      </c>
      <c r="W94">
        <v>8.6881700000000006E-2</v>
      </c>
      <c r="X94">
        <v>0.112152</v>
      </c>
      <c r="Y94">
        <v>0.134633</v>
      </c>
      <c r="Z94">
        <v>0.118392</v>
      </c>
      <c r="AA94">
        <v>0.107512</v>
      </c>
      <c r="AB94">
        <v>7.9031599999999994E-2</v>
      </c>
      <c r="AC94">
        <v>5.9861200000000003E-2</v>
      </c>
      <c r="AD94">
        <v>3.5470700000000001E-2</v>
      </c>
      <c r="AE94">
        <v>1.8810400000000001E-2</v>
      </c>
      <c r="AF94">
        <v>1.7170299999999999E-2</v>
      </c>
      <c r="AG94">
        <v>4.7200899999999997E-3</v>
      </c>
      <c r="AH94">
        <v>3.2100599999999998E-3</v>
      </c>
      <c r="AI94">
        <v>1.2400200000000001E-3</v>
      </c>
      <c r="AJ94">
        <v>6.8001400000000005E-4</v>
      </c>
      <c r="AK94">
        <v>0</v>
      </c>
      <c r="AL94">
        <v>0</v>
      </c>
      <c r="AM94">
        <v>3.1000599999999999E-4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2:44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3.2000300000000002E-4</v>
      </c>
      <c r="M95">
        <v>1.5700200000000001E-3</v>
      </c>
      <c r="N95">
        <v>1.9600199999999998E-3</v>
      </c>
      <c r="O95">
        <v>8.3000800000000003E-4</v>
      </c>
      <c r="P95">
        <v>3.88004E-3</v>
      </c>
      <c r="Q95">
        <v>1.29401E-2</v>
      </c>
      <c r="R95">
        <v>1.8910199999999999E-2</v>
      </c>
      <c r="S95">
        <v>1.9000199999999998E-2</v>
      </c>
      <c r="T95">
        <v>3.1580299999999999E-2</v>
      </c>
      <c r="U95">
        <v>5.0120499999999998E-2</v>
      </c>
      <c r="V95">
        <v>7.3120699999999997E-2</v>
      </c>
      <c r="W95">
        <v>0.113831</v>
      </c>
      <c r="X95">
        <v>0.13436100000000001</v>
      </c>
      <c r="Y95">
        <v>0.145511</v>
      </c>
      <c r="Z95">
        <v>0.12873100000000001</v>
      </c>
      <c r="AA95">
        <v>9.7331000000000001E-2</v>
      </c>
      <c r="AB95">
        <v>6.2180600000000003E-2</v>
      </c>
      <c r="AC95">
        <v>4.6850500000000003E-2</v>
      </c>
      <c r="AD95">
        <v>2.4390200000000001E-2</v>
      </c>
      <c r="AE95">
        <v>1.6620200000000002E-2</v>
      </c>
      <c r="AF95">
        <v>6.4300599999999996E-3</v>
      </c>
      <c r="AG95">
        <v>5.8400600000000002E-3</v>
      </c>
      <c r="AH95">
        <v>1.5100199999999999E-3</v>
      </c>
      <c r="AI95">
        <v>7.0000699999999999E-4</v>
      </c>
      <c r="AJ95">
        <v>1.2300099999999999E-3</v>
      </c>
      <c r="AK95">
        <v>2.5000199999999998E-4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2:44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2.3000000000000001E-4</v>
      </c>
      <c r="L96">
        <v>1E-4</v>
      </c>
      <c r="M96" s="2">
        <v>9.0000000000000006E-5</v>
      </c>
      <c r="N96">
        <v>5.1000000000000004E-4</v>
      </c>
      <c r="O96">
        <v>1.7600000000000001E-3</v>
      </c>
      <c r="P96">
        <v>5.4299999999999999E-3</v>
      </c>
      <c r="Q96">
        <v>1.11E-2</v>
      </c>
      <c r="R96">
        <v>2.8989999999999998E-2</v>
      </c>
      <c r="S96">
        <v>3.0259999999999999E-2</v>
      </c>
      <c r="T96">
        <v>4.0890000000000003E-2</v>
      </c>
      <c r="U96">
        <v>5.5870000000000003E-2</v>
      </c>
      <c r="V96">
        <v>6.0170000000000001E-2</v>
      </c>
      <c r="W96">
        <v>9.1600000000000001E-2</v>
      </c>
      <c r="X96">
        <v>9.5820000000000002E-2</v>
      </c>
      <c r="Y96">
        <v>0.12639</v>
      </c>
      <c r="Z96">
        <v>0.14080999999999999</v>
      </c>
      <c r="AA96">
        <v>0.11475</v>
      </c>
      <c r="AB96">
        <v>8.4140000000000006E-2</v>
      </c>
      <c r="AC96">
        <v>5.4149999999999997E-2</v>
      </c>
      <c r="AD96">
        <v>2.6859999999999998E-2</v>
      </c>
      <c r="AE96">
        <v>1.5520000000000001E-2</v>
      </c>
      <c r="AF96">
        <v>7.6800000000000002E-3</v>
      </c>
      <c r="AG96">
        <v>4.2100000000000002E-3</v>
      </c>
      <c r="AH96">
        <v>1.5E-3</v>
      </c>
      <c r="AI96">
        <v>9.5E-4</v>
      </c>
      <c r="AJ96">
        <v>0</v>
      </c>
      <c r="AK96">
        <v>2.2000000000000001E-4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8.6000900000000001E-4</v>
      </c>
      <c r="S97">
        <v>3.3200299999999999E-3</v>
      </c>
      <c r="T97">
        <v>1.12601E-2</v>
      </c>
      <c r="U97">
        <v>3.3370299999999999E-2</v>
      </c>
      <c r="V97">
        <v>5.5650600000000001E-2</v>
      </c>
      <c r="W97">
        <v>7.8690800000000005E-2</v>
      </c>
      <c r="X97">
        <v>9.9401000000000003E-2</v>
      </c>
      <c r="Y97">
        <v>8.8020899999999999E-2</v>
      </c>
      <c r="Z97">
        <v>9.9130999999999997E-2</v>
      </c>
      <c r="AA97">
        <v>9.7880999999999996E-2</v>
      </c>
      <c r="AB97">
        <v>0.109821</v>
      </c>
      <c r="AC97">
        <v>0.105841</v>
      </c>
      <c r="AD97">
        <v>9.1470899999999994E-2</v>
      </c>
      <c r="AE97">
        <v>6.5370700000000004E-2</v>
      </c>
      <c r="AF97">
        <v>3.1620299999999997E-2</v>
      </c>
      <c r="AG97">
        <v>1.4520099999999999E-2</v>
      </c>
      <c r="AH97">
        <v>7.4900699999999997E-3</v>
      </c>
      <c r="AI97">
        <v>4.6900500000000003E-3</v>
      </c>
      <c r="AJ97">
        <v>1.2400099999999999E-3</v>
      </c>
      <c r="AK97">
        <v>1.40001E-4</v>
      </c>
      <c r="AL97">
        <v>1.30001E-4</v>
      </c>
      <c r="AM97">
        <v>0</v>
      </c>
      <c r="AN97" s="2">
        <v>8.0000799999999995E-5</v>
      </c>
      <c r="AO97">
        <v>0</v>
      </c>
      <c r="AP97">
        <v>0</v>
      </c>
      <c r="AQ97">
        <v>0</v>
      </c>
      <c r="AR97">
        <v>0</v>
      </c>
    </row>
    <row r="98" spans="1:44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7.0999300000000002E-4</v>
      </c>
      <c r="L98">
        <v>1.60998E-3</v>
      </c>
      <c r="M98">
        <v>1.0999899999999999E-3</v>
      </c>
      <c r="N98">
        <v>3.6799599999999999E-3</v>
      </c>
      <c r="O98">
        <v>3.8099599999999998E-3</v>
      </c>
      <c r="P98">
        <v>5.4199499999999998E-3</v>
      </c>
      <c r="Q98">
        <v>4.7399499999999997E-3</v>
      </c>
      <c r="R98">
        <v>5.2899499999999999E-3</v>
      </c>
      <c r="S98">
        <v>4.9099499999999997E-3</v>
      </c>
      <c r="T98">
        <v>5.8599400000000001E-3</v>
      </c>
      <c r="U98">
        <v>2.60997E-2</v>
      </c>
      <c r="V98">
        <v>4.2169600000000002E-2</v>
      </c>
      <c r="W98">
        <v>7.2779300000000005E-2</v>
      </c>
      <c r="X98">
        <v>9.1049099999999994E-2</v>
      </c>
      <c r="Y98">
        <v>0.101259</v>
      </c>
      <c r="Z98">
        <v>0.133349</v>
      </c>
      <c r="AA98">
        <v>0.111819</v>
      </c>
      <c r="AB98">
        <v>0.103809</v>
      </c>
      <c r="AC98">
        <v>9.43991E-2</v>
      </c>
      <c r="AD98">
        <v>7.1019299999999994E-2</v>
      </c>
      <c r="AE98">
        <v>5.4969499999999998E-2</v>
      </c>
      <c r="AF98">
        <v>2.8009699999999998E-2</v>
      </c>
      <c r="AG98">
        <v>1.8349799999999999E-2</v>
      </c>
      <c r="AH98">
        <v>7.0099300000000002E-3</v>
      </c>
      <c r="AI98">
        <v>4.3499599999999999E-3</v>
      </c>
      <c r="AJ98">
        <v>1.20999E-3</v>
      </c>
      <c r="AK98">
        <v>1.05999E-3</v>
      </c>
      <c r="AL98">
        <v>0</v>
      </c>
      <c r="AM98">
        <v>1.5999800000000001E-4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4.0000799999999998E-4</v>
      </c>
      <c r="S99">
        <v>1.5000300000000001E-3</v>
      </c>
      <c r="T99">
        <v>1.9840400000000001E-2</v>
      </c>
      <c r="U99">
        <v>4.3530899999999997E-2</v>
      </c>
      <c r="V99">
        <v>7.0091399999999998E-2</v>
      </c>
      <c r="W99">
        <v>6.3541299999999995E-2</v>
      </c>
      <c r="X99">
        <v>8.1281599999999996E-2</v>
      </c>
      <c r="Y99">
        <v>9.5721899999999999E-2</v>
      </c>
      <c r="Z99">
        <v>9.9012000000000003E-2</v>
      </c>
      <c r="AA99">
        <v>0.123372</v>
      </c>
      <c r="AB99">
        <v>0.103672</v>
      </c>
      <c r="AC99">
        <v>0.108362</v>
      </c>
      <c r="AD99">
        <v>6.6431299999999999E-2</v>
      </c>
      <c r="AE99">
        <v>6.3291299999999995E-2</v>
      </c>
      <c r="AF99">
        <v>2.67505E-2</v>
      </c>
      <c r="AG99">
        <v>1.5860300000000001E-2</v>
      </c>
      <c r="AH99">
        <v>7.30015E-3</v>
      </c>
      <c r="AI99">
        <v>3.31007E-3</v>
      </c>
      <c r="AJ99">
        <v>3.6700700000000001E-3</v>
      </c>
      <c r="AK99">
        <v>1.84004E-3</v>
      </c>
      <c r="AL99">
        <v>6.1001200000000005E-4</v>
      </c>
      <c r="AM99">
        <v>6.1001200000000005E-4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1.40004E-4</v>
      </c>
      <c r="P100">
        <v>2.7200800000000002E-3</v>
      </c>
      <c r="Q100">
        <v>4.4001300000000004E-3</v>
      </c>
      <c r="R100">
        <v>8.6002600000000002E-3</v>
      </c>
      <c r="S100">
        <v>1.28504E-2</v>
      </c>
      <c r="T100">
        <v>3.7091100000000002E-2</v>
      </c>
      <c r="U100">
        <v>7.44422E-2</v>
      </c>
      <c r="V100">
        <v>7.6032299999999997E-2</v>
      </c>
      <c r="W100">
        <v>9.9093000000000001E-2</v>
      </c>
      <c r="X100">
        <v>0.13244400000000001</v>
      </c>
      <c r="Y100">
        <v>0.116243</v>
      </c>
      <c r="Z100">
        <v>9.62229E-2</v>
      </c>
      <c r="AA100">
        <v>7.0262099999999994E-2</v>
      </c>
      <c r="AB100">
        <v>5.5301700000000002E-2</v>
      </c>
      <c r="AC100">
        <v>4.88315E-2</v>
      </c>
      <c r="AD100">
        <v>4.0031200000000003E-2</v>
      </c>
      <c r="AE100">
        <v>3.4601E-2</v>
      </c>
      <c r="AF100">
        <v>2.0110599999999999E-2</v>
      </c>
      <c r="AG100">
        <v>1.37904E-2</v>
      </c>
      <c r="AH100">
        <v>1.22904E-2</v>
      </c>
      <c r="AI100">
        <v>6.8202000000000002E-3</v>
      </c>
      <c r="AJ100">
        <v>7.6202300000000004E-3</v>
      </c>
      <c r="AK100">
        <v>6.2701900000000001E-3</v>
      </c>
      <c r="AL100">
        <v>6.9002100000000004E-3</v>
      </c>
      <c r="AM100">
        <v>5.8601800000000004E-3</v>
      </c>
      <c r="AN100">
        <v>3.4900999999999999E-3</v>
      </c>
      <c r="AO100">
        <v>4.7801400000000004E-3</v>
      </c>
      <c r="AP100">
        <v>1.2900399999999999E-3</v>
      </c>
      <c r="AQ100">
        <v>1.0400299999999999E-3</v>
      </c>
      <c r="AR100">
        <v>4.3001299999999998E-4</v>
      </c>
    </row>
    <row r="101" spans="1:44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7.5000000000000002E-4</v>
      </c>
      <c r="N101">
        <v>5.5000000000000003E-4</v>
      </c>
      <c r="O101">
        <v>1.8600000000000001E-3</v>
      </c>
      <c r="P101">
        <v>3.0100000000000001E-3</v>
      </c>
      <c r="Q101">
        <v>6.1500000000000001E-3</v>
      </c>
      <c r="R101">
        <v>1.5890000000000001E-2</v>
      </c>
      <c r="S101">
        <v>3.4279999999999998E-2</v>
      </c>
      <c r="T101">
        <v>4.9160000000000002E-2</v>
      </c>
      <c r="U101">
        <v>6.9019999999999998E-2</v>
      </c>
      <c r="V101">
        <v>8.2280000000000006E-2</v>
      </c>
      <c r="W101">
        <v>0.10385999999999999</v>
      </c>
      <c r="X101">
        <v>0.12296</v>
      </c>
      <c r="Y101">
        <v>0.14054</v>
      </c>
      <c r="Z101">
        <v>0.12134</v>
      </c>
      <c r="AA101">
        <v>9.9400000000000002E-2</v>
      </c>
      <c r="AB101">
        <v>5.8740000000000001E-2</v>
      </c>
      <c r="AC101">
        <v>3.4599999999999999E-2</v>
      </c>
      <c r="AD101">
        <v>2.1479999999999999E-2</v>
      </c>
      <c r="AE101">
        <v>1.4540000000000001E-2</v>
      </c>
      <c r="AF101">
        <v>9.6299999999999997E-3</v>
      </c>
      <c r="AG101">
        <v>5.47E-3</v>
      </c>
      <c r="AH101">
        <v>3.2000000000000002E-3</v>
      </c>
      <c r="AI101">
        <v>9.7000000000000005E-4</v>
      </c>
      <c r="AJ101">
        <v>2.7999999999999998E-4</v>
      </c>
      <c r="AK101" s="2">
        <v>4.0000000000000003E-5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2.2009500000000001E-4</v>
      </c>
      <c r="M102">
        <v>2.2009500000000001E-4</v>
      </c>
      <c r="N102">
        <v>4.3018499999999997E-4</v>
      </c>
      <c r="O102">
        <v>5.6024099999999995E-4</v>
      </c>
      <c r="P102">
        <v>1.9008199999999999E-3</v>
      </c>
      <c r="Q102">
        <v>2.9612699999999998E-3</v>
      </c>
      <c r="R102">
        <v>2.0708900000000001E-3</v>
      </c>
      <c r="S102">
        <v>1.1765100000000001E-2</v>
      </c>
      <c r="T102">
        <v>1.4286099999999999E-2</v>
      </c>
      <c r="U102">
        <v>2.7872000000000001E-2</v>
      </c>
      <c r="V102">
        <v>4.5559599999999999E-2</v>
      </c>
      <c r="W102">
        <v>7.4361999999999998E-2</v>
      </c>
      <c r="X102">
        <v>9.2569799999999994E-2</v>
      </c>
      <c r="Y102">
        <v>0.11724999999999999</v>
      </c>
      <c r="Z102">
        <v>0.119782</v>
      </c>
      <c r="AA102">
        <v>0.114229</v>
      </c>
      <c r="AB102">
        <v>0.10402500000000001</v>
      </c>
      <c r="AC102">
        <v>7.0370299999999997E-2</v>
      </c>
      <c r="AD102">
        <v>5.3853199999999997E-2</v>
      </c>
      <c r="AE102">
        <v>4.5499600000000001E-2</v>
      </c>
      <c r="AF102">
        <v>3.3354300000000003E-2</v>
      </c>
      <c r="AG102">
        <v>3.2844100000000001E-2</v>
      </c>
      <c r="AH102">
        <v>1.55967E-2</v>
      </c>
      <c r="AI102">
        <v>8.3335800000000002E-3</v>
      </c>
      <c r="AJ102">
        <v>2.5511000000000002E-3</v>
      </c>
      <c r="AK102">
        <v>3.6515699999999998E-3</v>
      </c>
      <c r="AL102">
        <v>7.0030099999999996E-4</v>
      </c>
      <c r="AM102">
        <v>3.8016299999999999E-4</v>
      </c>
      <c r="AN102">
        <v>6.00258E-4</v>
      </c>
      <c r="AO102">
        <v>8.0034400000000003E-4</v>
      </c>
      <c r="AP102">
        <v>6.00258E-4</v>
      </c>
      <c r="AQ102">
        <v>4.0017200000000002E-4</v>
      </c>
      <c r="AR102">
        <v>4.0017200000000002E-4</v>
      </c>
    </row>
    <row r="103" spans="1:44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1.8000199999999999E-4</v>
      </c>
      <c r="M103">
        <v>2.5000199999999998E-4</v>
      </c>
      <c r="N103">
        <v>2.2000200000000001E-4</v>
      </c>
      <c r="O103">
        <v>6.8000700000000005E-4</v>
      </c>
      <c r="P103">
        <v>1.70002E-3</v>
      </c>
      <c r="Q103">
        <v>4.0800400000000001E-3</v>
      </c>
      <c r="R103">
        <v>1.2600099999999999E-2</v>
      </c>
      <c r="S103">
        <v>1.9270200000000001E-2</v>
      </c>
      <c r="T103">
        <v>3.84204E-2</v>
      </c>
      <c r="U103">
        <v>5.5890599999999999E-2</v>
      </c>
      <c r="V103">
        <v>6.9550699999999993E-2</v>
      </c>
      <c r="W103">
        <v>9.8251000000000005E-2</v>
      </c>
      <c r="X103">
        <v>0.115761</v>
      </c>
      <c r="Y103">
        <v>0.115691</v>
      </c>
      <c r="Z103">
        <v>0.10315100000000001</v>
      </c>
      <c r="AA103">
        <v>8.5130899999999995E-2</v>
      </c>
      <c r="AB103">
        <v>7.81308E-2</v>
      </c>
      <c r="AC103">
        <v>5.4020499999999999E-2</v>
      </c>
      <c r="AD103">
        <v>4.5860499999999998E-2</v>
      </c>
      <c r="AE103">
        <v>2.6930300000000001E-2</v>
      </c>
      <c r="AF103">
        <v>2.0120200000000001E-2</v>
      </c>
      <c r="AG103">
        <v>3.1610300000000001E-2</v>
      </c>
      <c r="AH103">
        <v>9.5800999999999994E-3</v>
      </c>
      <c r="AI103">
        <v>7.3200699999999997E-3</v>
      </c>
      <c r="AJ103">
        <v>5.0100500000000003E-3</v>
      </c>
      <c r="AK103">
        <v>5.6000600000000005E-4</v>
      </c>
      <c r="AL103">
        <v>0</v>
      </c>
      <c r="AM103">
        <v>0</v>
      </c>
      <c r="AN103">
        <v>0</v>
      </c>
      <c r="AO103" s="2">
        <v>3.0000300000000001E-5</v>
      </c>
      <c r="AP103">
        <v>0</v>
      </c>
      <c r="AQ103">
        <v>0</v>
      </c>
      <c r="AR103">
        <v>0</v>
      </c>
    </row>
    <row r="104" spans="1:44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s="2">
        <v>3.0000599999999999E-5</v>
      </c>
      <c r="M104">
        <v>0</v>
      </c>
      <c r="N104">
        <v>1.3000300000000001E-4</v>
      </c>
      <c r="O104">
        <v>1.9000399999999999E-4</v>
      </c>
      <c r="P104">
        <v>2.0000399999999998E-3</v>
      </c>
      <c r="Q104">
        <v>3.7000700000000002E-3</v>
      </c>
      <c r="R104">
        <v>1.0420199999999999E-2</v>
      </c>
      <c r="S104">
        <v>2.29205E-2</v>
      </c>
      <c r="T104">
        <v>5.2791100000000001E-2</v>
      </c>
      <c r="U104">
        <v>7.7421500000000004E-2</v>
      </c>
      <c r="V104">
        <v>0.106242</v>
      </c>
      <c r="W104">
        <v>0.11879199999999999</v>
      </c>
      <c r="X104">
        <v>0.103632</v>
      </c>
      <c r="Y104">
        <v>0.109182</v>
      </c>
      <c r="Z104">
        <v>8.8831800000000002E-2</v>
      </c>
      <c r="AA104">
        <v>8.3731700000000006E-2</v>
      </c>
      <c r="AB104">
        <v>6.6441299999999995E-2</v>
      </c>
      <c r="AC104">
        <v>5.3021100000000002E-2</v>
      </c>
      <c r="AD104">
        <v>3.5430700000000002E-2</v>
      </c>
      <c r="AE104">
        <v>2.7330500000000001E-2</v>
      </c>
      <c r="AF104">
        <v>1.3260299999999999E-2</v>
      </c>
      <c r="AG104">
        <v>1.18102E-2</v>
      </c>
      <c r="AH104">
        <v>7.1901400000000002E-3</v>
      </c>
      <c r="AI104">
        <v>3.2800699999999999E-3</v>
      </c>
      <c r="AJ104">
        <v>1.55003E-3</v>
      </c>
      <c r="AK104">
        <v>3.4000700000000003E-4</v>
      </c>
      <c r="AL104">
        <v>1.4000300000000001E-4</v>
      </c>
      <c r="AM104" s="2">
        <v>8.0001599999999997E-5</v>
      </c>
      <c r="AN104">
        <v>1.1000199999999999E-4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1.3300300000000001E-3</v>
      </c>
      <c r="P105">
        <v>1.3300300000000001E-3</v>
      </c>
      <c r="Q105">
        <v>7.4001500000000001E-4</v>
      </c>
      <c r="R105">
        <v>2.6600500000000002E-3</v>
      </c>
      <c r="S105">
        <v>6.1501200000000002E-3</v>
      </c>
      <c r="T105">
        <v>1.0300200000000001E-2</v>
      </c>
      <c r="U105">
        <v>2.43705E-2</v>
      </c>
      <c r="V105">
        <v>4.8391000000000003E-2</v>
      </c>
      <c r="W105">
        <v>5.8661199999999997E-2</v>
      </c>
      <c r="X105">
        <v>8.0441600000000002E-2</v>
      </c>
      <c r="Y105">
        <v>8.5001699999999999E-2</v>
      </c>
      <c r="Z105">
        <v>0.102502</v>
      </c>
      <c r="AA105">
        <v>0.10616200000000001</v>
      </c>
      <c r="AB105">
        <v>0.118492</v>
      </c>
      <c r="AC105">
        <v>0.114122</v>
      </c>
      <c r="AD105">
        <v>8.4361699999999998E-2</v>
      </c>
      <c r="AE105">
        <v>6.2311199999999997E-2</v>
      </c>
      <c r="AF105">
        <v>4.2730900000000002E-2</v>
      </c>
      <c r="AG105">
        <v>2.4070500000000002E-2</v>
      </c>
      <c r="AH105">
        <v>1.4760300000000001E-2</v>
      </c>
      <c r="AI105">
        <v>6.1501200000000002E-3</v>
      </c>
      <c r="AJ105">
        <v>3.0400599999999998E-3</v>
      </c>
      <c r="AK105">
        <v>1.13002E-3</v>
      </c>
      <c r="AL105">
        <v>6.3001300000000001E-4</v>
      </c>
      <c r="AM105" s="2">
        <v>8.0001599999999997E-5</v>
      </c>
      <c r="AN105" s="2">
        <v>8.0001599999999997E-5</v>
      </c>
      <c r="AO105">
        <v>0</v>
      </c>
      <c r="AP105">
        <v>0</v>
      </c>
      <c r="AQ105">
        <v>0</v>
      </c>
      <c r="AR105">
        <v>0</v>
      </c>
    </row>
    <row r="107" spans="1:44" x14ac:dyDescent="0.2">
      <c r="A107" t="s">
        <v>35</v>
      </c>
      <c r="B107" s="2">
        <v>1.63118E-8</v>
      </c>
      <c r="C107" s="2">
        <v>3.6489300000000001E-7</v>
      </c>
      <c r="D107" s="2">
        <v>5.3811500000000001E-6</v>
      </c>
      <c r="E107" s="2">
        <v>5.2373500000000003E-5</v>
      </c>
      <c r="F107">
        <v>3.3688000000000001E-4</v>
      </c>
      <c r="G107">
        <v>1.4352200000000001E-3</v>
      </c>
      <c r="H107">
        <v>4.06954E-3</v>
      </c>
      <c r="I107">
        <v>7.7875699999999997E-3</v>
      </c>
      <c r="J107">
        <v>1.0524199999999999E-2</v>
      </c>
      <c r="K107">
        <v>1.1542699999999999E-2</v>
      </c>
      <c r="L107">
        <v>1.33919E-2</v>
      </c>
      <c r="M107">
        <v>1.8380899999999999E-2</v>
      </c>
      <c r="N107">
        <v>2.5477300000000001E-2</v>
      </c>
      <c r="O107">
        <v>3.2639899999999999E-2</v>
      </c>
      <c r="P107">
        <v>3.9865100000000001E-2</v>
      </c>
      <c r="Q107">
        <v>4.8260299999999999E-2</v>
      </c>
      <c r="R107">
        <v>5.7496499999999999E-2</v>
      </c>
      <c r="S107">
        <v>6.5771999999999997E-2</v>
      </c>
      <c r="T107">
        <v>7.1660799999999997E-2</v>
      </c>
      <c r="U107">
        <v>7.4796600000000005E-2</v>
      </c>
      <c r="V107">
        <v>7.5157100000000004E-2</v>
      </c>
      <c r="W107">
        <v>7.2694800000000004E-2</v>
      </c>
      <c r="X107">
        <v>6.7664600000000005E-2</v>
      </c>
      <c r="Y107">
        <v>6.0770999999999999E-2</v>
      </c>
      <c r="Z107">
        <v>5.2873000000000003E-2</v>
      </c>
      <c r="AA107">
        <v>4.4687900000000003E-2</v>
      </c>
      <c r="AB107">
        <v>3.6729999999999999E-2</v>
      </c>
      <c r="AC107">
        <v>2.9357100000000001E-2</v>
      </c>
      <c r="AD107">
        <v>2.2802200000000002E-2</v>
      </c>
      <c r="AE107">
        <v>1.7186199999999999E-2</v>
      </c>
      <c r="AF107" s="2">
        <v>1.2540000000000001E-2</v>
      </c>
      <c r="AG107" s="2">
        <v>8.8298300000000003E-3</v>
      </c>
      <c r="AH107" s="2">
        <v>5.97782E-3</v>
      </c>
      <c r="AI107" s="2">
        <v>3.8756400000000001E-3</v>
      </c>
      <c r="AJ107" s="2">
        <v>2.3966199999999999E-3</v>
      </c>
      <c r="AK107" s="2">
        <v>1.40796E-3</v>
      </c>
      <c r="AL107" s="2">
        <v>7.8286999999999996E-4</v>
      </c>
      <c r="AM107" s="2">
        <v>4.1059100000000003E-4</v>
      </c>
      <c r="AN107" s="2">
        <v>2.0248999999999999E-4</v>
      </c>
      <c r="AO107" s="2">
        <v>9.3646099999999998E-5</v>
      </c>
      <c r="AP107" s="2">
        <v>4.0516000000000003E-5</v>
      </c>
      <c r="AQ107" s="2">
        <v>1.6365E-5</v>
      </c>
      <c r="AR107" s="2">
        <v>6.1600100000000002E-6</v>
      </c>
    </row>
    <row r="108" spans="1:44" x14ac:dyDescent="0.2">
      <c r="B108" s="2">
        <v>1.07169E-8</v>
      </c>
      <c r="C108" s="2">
        <v>2.3976200000000003E-7</v>
      </c>
      <c r="D108" s="2">
        <v>3.5368600000000001E-6</v>
      </c>
      <c r="E108" s="2">
        <v>3.4445700000000001E-5</v>
      </c>
      <c r="F108">
        <v>2.2187800000000001E-4</v>
      </c>
      <c r="G108">
        <v>9.4841299999999995E-4</v>
      </c>
      <c r="H108">
        <v>2.7122299999999999E-3</v>
      </c>
      <c r="I108">
        <v>5.3146299999999999E-3</v>
      </c>
      <c r="J108">
        <v>7.6783399999999996E-3</v>
      </c>
      <c r="K108">
        <v>9.8286099999999998E-3</v>
      </c>
      <c r="L108">
        <v>1.3902899999999999E-2</v>
      </c>
      <c r="M108">
        <v>2.12315E-2</v>
      </c>
      <c r="N108">
        <v>3.01435E-2</v>
      </c>
      <c r="O108">
        <v>3.8424300000000002E-2</v>
      </c>
      <c r="P108">
        <v>4.6225200000000001E-2</v>
      </c>
      <c r="Q108">
        <v>5.4845199999999997E-2</v>
      </c>
      <c r="R108">
        <v>6.3837199999999997E-2</v>
      </c>
      <c r="S108">
        <v>7.1097099999999996E-2</v>
      </c>
      <c r="T108">
        <v>7.5164599999999998E-2</v>
      </c>
      <c r="U108">
        <v>7.6035400000000003E-2</v>
      </c>
      <c r="V108">
        <v>7.4169100000000002E-2</v>
      </c>
      <c r="W108">
        <v>6.9861300000000001E-2</v>
      </c>
      <c r="X108">
        <v>6.3537800000000005E-2</v>
      </c>
      <c r="Y108">
        <v>5.5960000000000003E-2</v>
      </c>
      <c r="Z108">
        <v>4.7953799999999998E-2</v>
      </c>
      <c r="AA108">
        <v>4.0120400000000001E-2</v>
      </c>
      <c r="AB108">
        <v>3.2808700000000003E-2</v>
      </c>
      <c r="AC108">
        <v>2.6212200000000001E-2</v>
      </c>
      <c r="AD108">
        <v>2.0434899999999999E-2</v>
      </c>
      <c r="AE108">
        <v>1.55149E-2</v>
      </c>
      <c r="AF108" s="2">
        <v>1.1439599999999999E-2</v>
      </c>
      <c r="AG108" s="2">
        <v>8.1624599999999999E-3</v>
      </c>
      <c r="AH108" s="2">
        <v>5.6130399999999997E-3</v>
      </c>
      <c r="AI108" s="2">
        <v>3.7037400000000001E-3</v>
      </c>
      <c r="AJ108" s="2">
        <v>2.3345200000000001E-3</v>
      </c>
      <c r="AK108" s="2">
        <v>1.3994299999999999E-3</v>
      </c>
      <c r="AL108" s="2">
        <v>7.9446599999999997E-4</v>
      </c>
      <c r="AM108" s="2">
        <v>4.2549200000000003E-4</v>
      </c>
      <c r="AN108" s="2">
        <v>2.14236E-4</v>
      </c>
      <c r="AO108" s="2">
        <v>1.011E-4</v>
      </c>
      <c r="AP108" s="2">
        <v>4.4599099999999998E-5</v>
      </c>
      <c r="AQ108" s="2">
        <v>1.8349799999999998E-5</v>
      </c>
      <c r="AR108" s="2">
        <v>7.02808E-6</v>
      </c>
    </row>
    <row r="109" spans="1:44" x14ac:dyDescent="0.2">
      <c r="B109" s="2">
        <v>7.6443000000000002E-9</v>
      </c>
      <c r="C109" s="2">
        <v>1.71014E-7</v>
      </c>
      <c r="D109" s="2">
        <v>2.5224499999999999E-6</v>
      </c>
      <c r="E109" s="2">
        <v>2.45607E-5</v>
      </c>
      <c r="F109">
        <v>1.5812500000000001E-4</v>
      </c>
      <c r="G109">
        <v>6.7512599999999996E-4</v>
      </c>
      <c r="H109">
        <v>1.92512E-3</v>
      </c>
      <c r="I109">
        <v>3.7434E-3</v>
      </c>
      <c r="J109">
        <v>5.30293E-3</v>
      </c>
      <c r="K109">
        <v>6.54698E-3</v>
      </c>
      <c r="L109">
        <v>9.0607399999999994E-3</v>
      </c>
      <c r="M109">
        <v>1.42641E-2</v>
      </c>
      <c r="N109">
        <v>2.1920599999999998E-2</v>
      </c>
      <c r="O109">
        <v>3.13692E-2</v>
      </c>
      <c r="P109">
        <v>4.2725600000000002E-2</v>
      </c>
      <c r="Q109">
        <v>5.5681300000000003E-2</v>
      </c>
      <c r="R109">
        <v>6.8126800000000001E-2</v>
      </c>
      <c r="S109">
        <v>7.7316499999999996E-2</v>
      </c>
      <c r="T109">
        <v>8.2002599999999995E-2</v>
      </c>
      <c r="U109">
        <v>8.2608799999999996E-2</v>
      </c>
      <c r="V109">
        <v>7.9899600000000001E-2</v>
      </c>
      <c r="W109">
        <v>7.4373999999999996E-2</v>
      </c>
      <c r="X109">
        <v>6.6669999999999993E-2</v>
      </c>
      <c r="Y109">
        <v>5.7780900000000003E-2</v>
      </c>
      <c r="Z109">
        <v>4.8714800000000003E-2</v>
      </c>
      <c r="AA109">
        <v>4.01549E-2</v>
      </c>
      <c r="AB109">
        <v>3.2439000000000003E-2</v>
      </c>
      <c r="AC109">
        <v>2.56943E-2</v>
      </c>
      <c r="AD109">
        <v>1.99393E-2</v>
      </c>
      <c r="AE109">
        <v>1.51301E-2</v>
      </c>
      <c r="AF109">
        <v>1.11906E-2</v>
      </c>
      <c r="AG109" s="2">
        <v>8.0338100000000006E-3</v>
      </c>
      <c r="AH109" s="2">
        <v>5.5711299999999997E-3</v>
      </c>
      <c r="AI109" s="2">
        <v>3.71273E-3</v>
      </c>
      <c r="AJ109" s="2">
        <v>2.3655999999999998E-3</v>
      </c>
      <c r="AK109" s="2">
        <v>1.43396E-3</v>
      </c>
      <c r="AL109" s="2">
        <v>8.23162E-4</v>
      </c>
      <c r="AM109" s="2">
        <v>4.4563300000000002E-4</v>
      </c>
      <c r="AN109" s="2">
        <v>2.2668499999999999E-4</v>
      </c>
      <c r="AO109" s="2">
        <v>1.0800499999999999E-4</v>
      </c>
      <c r="AP109" s="2">
        <v>4.8069099999999997E-5</v>
      </c>
      <c r="AQ109" s="2">
        <v>1.99389E-5</v>
      </c>
      <c r="AR109" s="2">
        <v>7.6934399999999993E-6</v>
      </c>
    </row>
    <row r="110" spans="1:44" x14ac:dyDescent="0.2">
      <c r="B110" s="2">
        <v>5.7534499999999998E-9</v>
      </c>
      <c r="C110" s="2">
        <v>1.28713E-7</v>
      </c>
      <c r="D110" s="2">
        <v>1.89854E-6</v>
      </c>
      <c r="E110" s="2">
        <v>1.84863E-5</v>
      </c>
      <c r="F110">
        <v>1.19024E-4</v>
      </c>
      <c r="G110">
        <v>5.0824599999999996E-4</v>
      </c>
      <c r="H110">
        <v>1.4497100000000001E-3</v>
      </c>
      <c r="I110">
        <v>2.8211299999999998E-3</v>
      </c>
      <c r="J110">
        <v>4.0034099999999998E-3</v>
      </c>
      <c r="K110">
        <v>4.9534999999999996E-3</v>
      </c>
      <c r="L110">
        <v>6.84054E-3</v>
      </c>
      <c r="M110">
        <v>1.0663199999999999E-2</v>
      </c>
      <c r="N110">
        <v>1.6167899999999999E-2</v>
      </c>
      <c r="O110">
        <v>2.2956000000000001E-2</v>
      </c>
      <c r="P110">
        <v>3.1641599999999999E-2</v>
      </c>
      <c r="Q110">
        <v>4.2974600000000002E-2</v>
      </c>
      <c r="R110">
        <v>5.6308900000000002E-2</v>
      </c>
      <c r="S110">
        <v>6.9634000000000001E-2</v>
      </c>
      <c r="T110">
        <v>8.0710000000000004E-2</v>
      </c>
      <c r="U110">
        <v>8.7705599999999995E-2</v>
      </c>
      <c r="V110">
        <v>8.9395299999999997E-2</v>
      </c>
      <c r="W110">
        <v>8.5609599999999994E-2</v>
      </c>
      <c r="X110">
        <v>7.7506599999999995E-2</v>
      </c>
      <c r="Y110">
        <v>6.7030999999999993E-2</v>
      </c>
      <c r="Z110">
        <v>5.59862E-2</v>
      </c>
      <c r="AA110">
        <v>4.5528699999999998E-2</v>
      </c>
      <c r="AB110">
        <v>3.62168E-2</v>
      </c>
      <c r="AC110">
        <v>2.8247899999999999E-2</v>
      </c>
      <c r="AD110">
        <v>2.16229E-2</v>
      </c>
      <c r="AE110">
        <v>1.62337E-2</v>
      </c>
      <c r="AF110">
        <v>1.1923700000000001E-2</v>
      </c>
      <c r="AG110">
        <v>8.5328799999999996E-3</v>
      </c>
      <c r="AH110">
        <v>5.9179000000000002E-3</v>
      </c>
      <c r="AI110" s="2">
        <v>3.9544599999999999E-3</v>
      </c>
      <c r="AJ110" s="2">
        <v>2.5309099999999999E-3</v>
      </c>
      <c r="AK110" s="2">
        <v>1.54268E-3</v>
      </c>
      <c r="AL110" s="2">
        <v>8.9091799999999998E-4</v>
      </c>
      <c r="AM110" s="2">
        <v>4.8526E-4</v>
      </c>
      <c r="AN110" s="2">
        <v>2.4830000000000002E-4</v>
      </c>
      <c r="AO110" s="2">
        <v>1.18959E-4</v>
      </c>
      <c r="AP110" s="2">
        <v>5.3214400000000003E-5</v>
      </c>
      <c r="AQ110" s="2">
        <v>2.2175200000000001E-5</v>
      </c>
      <c r="AR110" s="2">
        <v>8.5918199999999993E-6</v>
      </c>
    </row>
    <row r="111" spans="1:44" x14ac:dyDescent="0.2">
      <c r="B111" s="2">
        <v>5.9574500000000004E-9</v>
      </c>
      <c r="C111" s="2">
        <v>1.33273E-7</v>
      </c>
      <c r="D111" s="2">
        <v>1.9655999999999999E-6</v>
      </c>
      <c r="E111" s="2">
        <v>1.9135099999999999E-5</v>
      </c>
      <c r="F111">
        <v>1.23144E-4</v>
      </c>
      <c r="G111">
        <v>5.2526199999999997E-4</v>
      </c>
      <c r="H111">
        <v>1.49402E-3</v>
      </c>
      <c r="I111">
        <v>2.8845699999999999E-3</v>
      </c>
      <c r="J111">
        <v>4.0034399999999996E-3</v>
      </c>
      <c r="K111">
        <v>4.7070999999999997E-3</v>
      </c>
      <c r="L111">
        <v>6.10152E-3</v>
      </c>
      <c r="M111">
        <v>9.2013100000000007E-3</v>
      </c>
      <c r="N111">
        <v>1.3813000000000001E-2</v>
      </c>
      <c r="O111">
        <v>1.95035E-2</v>
      </c>
      <c r="P111">
        <v>2.6678500000000001E-2</v>
      </c>
      <c r="Q111">
        <v>3.5914799999999997E-2</v>
      </c>
      <c r="R111">
        <v>4.6799300000000002E-2</v>
      </c>
      <c r="S111">
        <v>5.8109099999999997E-2</v>
      </c>
      <c r="T111">
        <v>6.8710400000000005E-2</v>
      </c>
      <c r="U111">
        <v>7.7665200000000004E-2</v>
      </c>
      <c r="V111">
        <v>8.3816100000000004E-2</v>
      </c>
      <c r="W111">
        <v>8.5953600000000005E-2</v>
      </c>
      <c r="X111">
        <v>8.3498799999999998E-2</v>
      </c>
      <c r="Y111">
        <v>7.6873499999999997E-2</v>
      </c>
      <c r="Z111">
        <v>6.7289299999999996E-2</v>
      </c>
      <c r="AA111">
        <v>5.6278700000000001E-2</v>
      </c>
      <c r="AB111">
        <v>4.5257199999999997E-2</v>
      </c>
      <c r="AC111">
        <v>3.5232600000000003E-2</v>
      </c>
      <c r="AD111">
        <v>2.6712900000000001E-2</v>
      </c>
      <c r="AE111">
        <v>1.9798099999999999E-2</v>
      </c>
      <c r="AF111">
        <v>1.4352500000000001E-2</v>
      </c>
      <c r="AG111">
        <v>1.01551E-2</v>
      </c>
      <c r="AH111" s="2">
        <v>6.9824500000000003E-3</v>
      </c>
      <c r="AI111" s="2">
        <v>4.6393700000000003E-3</v>
      </c>
      <c r="AJ111" s="2">
        <v>2.9603400000000001E-3</v>
      </c>
      <c r="AK111" s="2">
        <v>1.8028899999999999E-3</v>
      </c>
      <c r="AL111" s="2">
        <v>1.04192E-3</v>
      </c>
      <c r="AM111" s="2">
        <v>5.6849099999999996E-4</v>
      </c>
      <c r="AN111" s="2">
        <v>2.9156599999999999E-4</v>
      </c>
      <c r="AO111" s="2">
        <v>1.4005199999999999E-4</v>
      </c>
      <c r="AP111" s="2">
        <v>6.2817400000000006E-5</v>
      </c>
      <c r="AQ111" s="2">
        <v>2.6245E-5</v>
      </c>
      <c r="AR111" s="2">
        <v>1.01936E-5</v>
      </c>
    </row>
    <row r="112" spans="1:44" x14ac:dyDescent="0.2">
      <c r="B112" s="2">
        <v>5.1215300000000002E-9</v>
      </c>
      <c r="C112" s="2">
        <v>1.1458E-7</v>
      </c>
      <c r="D112" s="2">
        <v>1.6901999999999999E-6</v>
      </c>
      <c r="E112" s="2">
        <v>1.6460399999999999E-5</v>
      </c>
      <c r="F112">
        <v>1.0602E-4</v>
      </c>
      <c r="G112">
        <v>4.5310599999999999E-4</v>
      </c>
      <c r="H112">
        <v>1.2952599999999999E-3</v>
      </c>
      <c r="I112">
        <v>2.53558E-3</v>
      </c>
      <c r="J112">
        <v>3.6555200000000002E-3</v>
      </c>
      <c r="K112">
        <v>4.6692299999999999E-3</v>
      </c>
      <c r="L112">
        <v>6.6368399999999998E-3</v>
      </c>
      <c r="M112">
        <v>1.0326500000000001E-2</v>
      </c>
      <c r="N112">
        <v>1.5206900000000001E-2</v>
      </c>
      <c r="O112">
        <v>2.05784E-2</v>
      </c>
      <c r="P112">
        <v>2.6833900000000001E-2</v>
      </c>
      <c r="Q112">
        <v>3.4764000000000003E-2</v>
      </c>
      <c r="R112">
        <v>4.41562E-2</v>
      </c>
      <c r="S112">
        <v>5.3849899999999999E-2</v>
      </c>
      <c r="T112">
        <v>6.27775E-2</v>
      </c>
      <c r="U112">
        <v>7.0284700000000006E-2</v>
      </c>
      <c r="V112">
        <v>7.5750600000000001E-2</v>
      </c>
      <c r="W112">
        <v>7.8525700000000004E-2</v>
      </c>
      <c r="X112">
        <v>7.8249799999999994E-2</v>
      </c>
      <c r="Y112">
        <v>7.4977000000000002E-2</v>
      </c>
      <c r="Z112">
        <v>6.9052600000000006E-2</v>
      </c>
      <c r="AA112">
        <v>6.1037599999999997E-2</v>
      </c>
      <c r="AB112">
        <v>5.1715400000000002E-2</v>
      </c>
      <c r="AC112">
        <v>4.20098E-2</v>
      </c>
      <c r="AD112">
        <v>3.27852E-2</v>
      </c>
      <c r="AE112">
        <v>2.4658099999999999E-2</v>
      </c>
      <c r="AF112">
        <v>1.79268E-2</v>
      </c>
      <c r="AG112">
        <v>1.26199E-2</v>
      </c>
      <c r="AH112" s="2">
        <v>8.5992099999999995E-3</v>
      </c>
      <c r="AI112" s="2">
        <v>5.6569699999999999E-3</v>
      </c>
      <c r="AJ112" s="2">
        <v>3.5771100000000001E-3</v>
      </c>
      <c r="AK112" s="2">
        <v>2.1625899999999998E-3</v>
      </c>
      <c r="AL112" s="2">
        <v>1.2430099999999999E-3</v>
      </c>
      <c r="AM112" s="2">
        <v>6.7568100000000002E-4</v>
      </c>
      <c r="AN112" s="2">
        <v>3.45731E-4</v>
      </c>
      <c r="AO112" s="2">
        <v>1.6585699999999999E-4</v>
      </c>
      <c r="AP112" s="2">
        <v>7.4353700000000006E-5</v>
      </c>
      <c r="AQ112" s="2">
        <v>3.1065200000000002E-5</v>
      </c>
      <c r="AR112" s="2">
        <v>1.207E-5</v>
      </c>
    </row>
    <row r="113" spans="2:44" x14ac:dyDescent="0.2">
      <c r="B113" s="2">
        <v>3.5148999999999999E-9</v>
      </c>
      <c r="C113" s="2">
        <v>7.8640200000000006E-8</v>
      </c>
      <c r="D113" s="2">
        <v>1.16022E-6</v>
      </c>
      <c r="E113" s="2">
        <v>1.1303E-5</v>
      </c>
      <c r="F113" s="2">
        <v>7.2855900000000002E-5</v>
      </c>
      <c r="G113" s="2">
        <v>3.11921E-4</v>
      </c>
      <c r="H113">
        <v>8.9572700000000002E-4</v>
      </c>
      <c r="I113">
        <v>1.7757199999999999E-3</v>
      </c>
      <c r="J113">
        <v>2.6499399999999999E-3</v>
      </c>
      <c r="K113">
        <v>3.6409300000000001E-3</v>
      </c>
      <c r="L113">
        <v>5.6369499999999999E-3</v>
      </c>
      <c r="M113">
        <v>9.3243900000000001E-3</v>
      </c>
      <c r="N113">
        <v>1.4484E-2</v>
      </c>
      <c r="O113">
        <v>2.0795899999999999E-2</v>
      </c>
      <c r="P113">
        <v>2.8571099999999999E-2</v>
      </c>
      <c r="Q113">
        <v>3.7956700000000003E-2</v>
      </c>
      <c r="R113">
        <v>4.7952000000000002E-2</v>
      </c>
      <c r="S113">
        <v>5.6996699999999997E-2</v>
      </c>
      <c r="T113">
        <v>6.4217200000000002E-2</v>
      </c>
      <c r="U113">
        <v>6.9530400000000006E-2</v>
      </c>
      <c r="V113">
        <v>7.28988E-2</v>
      </c>
      <c r="W113">
        <v>7.4082899999999993E-2</v>
      </c>
      <c r="X113">
        <v>7.2988700000000004E-2</v>
      </c>
      <c r="Y113">
        <v>6.9839999999999999E-2</v>
      </c>
      <c r="Z113">
        <v>6.49946E-2</v>
      </c>
      <c r="AA113">
        <v>5.8778700000000003E-2</v>
      </c>
      <c r="AB113">
        <v>5.1514499999999998E-2</v>
      </c>
      <c r="AC113">
        <v>4.3603500000000003E-2</v>
      </c>
      <c r="AD113">
        <v>3.5535600000000001E-2</v>
      </c>
      <c r="AE113">
        <v>2.7821100000000001E-2</v>
      </c>
      <c r="AF113">
        <v>2.0895500000000001E-2</v>
      </c>
      <c r="AG113">
        <v>1.5044699999999999E-2</v>
      </c>
      <c r="AH113">
        <v>1.0378399999999999E-2</v>
      </c>
      <c r="AI113" s="2">
        <v>6.8529400000000001E-3</v>
      </c>
      <c r="AJ113" s="2">
        <v>4.3235299999999999E-3</v>
      </c>
      <c r="AK113" s="2">
        <v>2.5990499999999999E-3</v>
      </c>
      <c r="AL113" s="2">
        <v>1.4834399999999999E-3</v>
      </c>
      <c r="AM113" s="2">
        <v>8.0072699999999999E-4</v>
      </c>
      <c r="AN113" s="2">
        <v>4.0713199999999999E-4</v>
      </c>
      <c r="AO113" s="2">
        <v>1.94272E-4</v>
      </c>
      <c r="AP113" s="2">
        <v>8.6714300000000004E-5</v>
      </c>
      <c r="AQ113" s="2">
        <v>3.61048E-5</v>
      </c>
      <c r="AR113" s="2">
        <v>1.3990499999999999E-5</v>
      </c>
    </row>
    <row r="114" spans="2:44" x14ac:dyDescent="0.2">
      <c r="B114" s="2">
        <v>2.8025999999999998E-9</v>
      </c>
      <c r="C114" s="2">
        <v>6.2700600000000005E-8</v>
      </c>
      <c r="D114" s="2">
        <v>9.2493800000000002E-7</v>
      </c>
      <c r="E114" s="2">
        <v>9.0082100000000003E-6</v>
      </c>
      <c r="F114" s="2">
        <v>5.8028200000000001E-5</v>
      </c>
      <c r="G114">
        <v>2.4807699999999998E-4</v>
      </c>
      <c r="H114">
        <v>7.0977300000000002E-4</v>
      </c>
      <c r="I114">
        <v>1.3932700000000001E-3</v>
      </c>
      <c r="J114">
        <v>2.0272200000000002E-3</v>
      </c>
      <c r="K114">
        <v>2.6589299999999999E-3</v>
      </c>
      <c r="L114">
        <v>3.9730299999999998E-3</v>
      </c>
      <c r="M114">
        <v>6.6176000000000004E-3</v>
      </c>
      <c r="N114">
        <v>1.06911E-2</v>
      </c>
      <c r="O114">
        <v>1.62782E-2</v>
      </c>
      <c r="P114">
        <v>2.3870300000000001E-2</v>
      </c>
      <c r="Q114">
        <v>3.3689900000000002E-2</v>
      </c>
      <c r="R114">
        <v>4.4916699999999997E-2</v>
      </c>
      <c r="S114">
        <v>5.6031999999999998E-2</v>
      </c>
      <c r="T114">
        <v>6.5665200000000007E-2</v>
      </c>
      <c r="U114">
        <v>7.2824700000000006E-2</v>
      </c>
      <c r="V114">
        <v>7.6777600000000001E-2</v>
      </c>
      <c r="W114">
        <v>7.7266199999999993E-2</v>
      </c>
      <c r="X114">
        <v>7.4765999999999999E-2</v>
      </c>
      <c r="Y114">
        <v>7.0225999999999997E-2</v>
      </c>
      <c r="Z114">
        <v>6.4517500000000005E-2</v>
      </c>
      <c r="AA114">
        <v>5.8147799999999999E-2</v>
      </c>
      <c r="AB114">
        <v>5.13459E-2</v>
      </c>
      <c r="AC114">
        <v>4.4256200000000002E-2</v>
      </c>
      <c r="AD114">
        <v>3.7057600000000003E-2</v>
      </c>
      <c r="AE114">
        <v>2.99928E-2</v>
      </c>
      <c r="AF114">
        <v>2.3349100000000001E-2</v>
      </c>
      <c r="AG114">
        <v>1.7407800000000001E-2</v>
      </c>
      <c r="AH114">
        <v>1.2383399999999999E-2</v>
      </c>
      <c r="AI114">
        <v>8.3795199999999997E-3</v>
      </c>
      <c r="AJ114" s="2">
        <v>5.3792900000000001E-3</v>
      </c>
      <c r="AK114" s="2">
        <v>3.26801E-3</v>
      </c>
      <c r="AL114" s="2">
        <v>1.8742800000000001E-3</v>
      </c>
      <c r="AM114" s="2">
        <v>1.0122900000000001E-3</v>
      </c>
      <c r="AN114" s="2">
        <v>5.1356899999999996E-4</v>
      </c>
      <c r="AO114" s="2">
        <v>2.4414E-4</v>
      </c>
      <c r="AP114" s="2">
        <v>1.08489E-4</v>
      </c>
      <c r="AQ114" s="2">
        <v>4.4966399999999997E-5</v>
      </c>
      <c r="AR114" s="2">
        <v>1.73494E-5</v>
      </c>
    </row>
    <row r="115" spans="2:44" x14ac:dyDescent="0.2">
      <c r="B115" s="2">
        <v>2.39487E-9</v>
      </c>
      <c r="C115" s="2">
        <v>5.3579E-8</v>
      </c>
      <c r="D115" s="2">
        <v>7.9038399999999997E-7</v>
      </c>
      <c r="E115" s="2">
        <v>7.6978600000000002E-6</v>
      </c>
      <c r="F115" s="2">
        <v>4.9588600000000002E-5</v>
      </c>
      <c r="G115" s="2">
        <v>2.1200900000000001E-4</v>
      </c>
      <c r="H115" s="2">
        <v>6.0665000000000003E-4</v>
      </c>
      <c r="I115">
        <v>1.19107E-3</v>
      </c>
      <c r="J115">
        <v>1.7328199999999999E-3</v>
      </c>
      <c r="K115">
        <v>2.2664400000000002E-3</v>
      </c>
      <c r="L115">
        <v>3.3529100000000002E-3</v>
      </c>
      <c r="M115">
        <v>5.4860899999999999E-3</v>
      </c>
      <c r="N115">
        <v>8.66046E-3</v>
      </c>
      <c r="O115">
        <v>1.2902800000000001E-2</v>
      </c>
      <c r="P115">
        <v>1.8768300000000002E-2</v>
      </c>
      <c r="Q115">
        <v>2.68469E-2</v>
      </c>
      <c r="R115">
        <v>3.6986900000000003E-2</v>
      </c>
      <c r="S115">
        <v>4.8284399999999998E-2</v>
      </c>
      <c r="T115">
        <v>5.9540099999999999E-2</v>
      </c>
      <c r="U115">
        <v>6.9428599999999993E-2</v>
      </c>
      <c r="V115">
        <v>7.6579400000000006E-2</v>
      </c>
      <c r="W115">
        <v>8.0003099999999994E-2</v>
      </c>
      <c r="X115">
        <v>7.95381E-2</v>
      </c>
      <c r="Y115">
        <v>7.5811600000000007E-2</v>
      </c>
      <c r="Z115">
        <v>6.9824499999999998E-2</v>
      </c>
      <c r="AA115">
        <v>6.2563800000000003E-2</v>
      </c>
      <c r="AB115">
        <v>5.4803200000000003E-2</v>
      </c>
      <c r="AC115">
        <v>4.7039999999999998E-2</v>
      </c>
      <c r="AD115">
        <v>3.9530500000000003E-2</v>
      </c>
      <c r="AE115">
        <v>3.23962E-2</v>
      </c>
      <c r="AF115">
        <v>2.5737199999999998E-2</v>
      </c>
      <c r="AG115">
        <v>1.9689999999999999E-2</v>
      </c>
      <c r="AH115">
        <v>1.4413799999999999E-2</v>
      </c>
      <c r="AI115">
        <v>1.0039599999999999E-2</v>
      </c>
      <c r="AJ115">
        <v>6.6220699999999999E-3</v>
      </c>
      <c r="AK115" s="2">
        <v>4.1199299999999999E-3</v>
      </c>
      <c r="AL115" s="2">
        <v>2.4098000000000001E-3</v>
      </c>
      <c r="AM115" s="2">
        <v>1.32154E-3</v>
      </c>
      <c r="AN115" s="2">
        <v>6.77931E-4</v>
      </c>
      <c r="AO115" s="2">
        <v>3.2467100000000001E-4</v>
      </c>
      <c r="AP115" s="2">
        <v>1.44914E-4</v>
      </c>
      <c r="AQ115" s="2">
        <v>6.01909E-5</v>
      </c>
      <c r="AR115" s="2">
        <v>2.3234199999999999E-5</v>
      </c>
    </row>
    <row r="116" spans="2:44" x14ac:dyDescent="0.2">
      <c r="B116" s="2">
        <v>2.28844E-9</v>
      </c>
      <c r="C116" s="2">
        <v>5.1197300000000001E-8</v>
      </c>
      <c r="D116" s="2">
        <v>7.5522800000000002E-7</v>
      </c>
      <c r="E116" s="2">
        <v>7.35499E-6</v>
      </c>
      <c r="F116" s="2">
        <v>4.7373300000000003E-5</v>
      </c>
      <c r="G116">
        <v>2.0247099999999999E-4</v>
      </c>
      <c r="H116">
        <v>5.7887300000000004E-4</v>
      </c>
      <c r="I116">
        <v>1.1339E-3</v>
      </c>
      <c r="J116">
        <v>1.6393099999999999E-3</v>
      </c>
      <c r="K116">
        <v>2.1160900000000002E-3</v>
      </c>
      <c r="L116">
        <v>3.0855499999999998E-3</v>
      </c>
      <c r="M116">
        <v>5.0080200000000002E-3</v>
      </c>
      <c r="N116">
        <v>7.8601299999999999E-3</v>
      </c>
      <c r="O116">
        <v>1.16075E-2</v>
      </c>
      <c r="P116">
        <v>1.6657100000000001E-2</v>
      </c>
      <c r="Q116">
        <v>2.3441799999999999E-2</v>
      </c>
      <c r="R116">
        <v>3.1814799999999997E-2</v>
      </c>
      <c r="S116">
        <v>4.1178899999999997E-2</v>
      </c>
      <c r="T116">
        <v>5.0942099999999997E-2</v>
      </c>
      <c r="U116">
        <v>6.04897E-2</v>
      </c>
      <c r="V116">
        <v>6.8908300000000006E-2</v>
      </c>
      <c r="W116">
        <v>7.51058E-2</v>
      </c>
      <c r="X116">
        <v>7.8249899999999997E-2</v>
      </c>
      <c r="Y116">
        <v>7.80468E-2</v>
      </c>
      <c r="Z116">
        <v>7.4734700000000001E-2</v>
      </c>
      <c r="AA116">
        <v>6.8947599999999998E-2</v>
      </c>
      <c r="AB116">
        <v>6.1531200000000001E-2</v>
      </c>
      <c r="AC116">
        <v>5.3329099999999997E-2</v>
      </c>
      <c r="AD116">
        <v>4.5009800000000003E-2</v>
      </c>
      <c r="AE116">
        <v>3.7008399999999997E-2</v>
      </c>
      <c r="AF116">
        <v>2.9575299999999999E-2</v>
      </c>
      <c r="AG116">
        <v>2.28644E-2</v>
      </c>
      <c r="AH116">
        <v>1.6995799999999998E-2</v>
      </c>
      <c r="AI116">
        <v>1.20681E-2</v>
      </c>
      <c r="AJ116">
        <v>8.1349100000000004E-3</v>
      </c>
      <c r="AK116" s="2">
        <v>5.1776299999999999E-3</v>
      </c>
      <c r="AL116" s="2">
        <v>3.0974399999999999E-3</v>
      </c>
      <c r="AM116" s="2">
        <v>1.7352800000000001E-3</v>
      </c>
      <c r="AN116" s="2">
        <v>9.0772599999999998E-4</v>
      </c>
      <c r="AO116" s="2">
        <v>4.42323E-4</v>
      </c>
      <c r="AP116" s="2">
        <v>2.0040699999999999E-4</v>
      </c>
      <c r="AQ116" s="2">
        <v>8.4299099999999994E-5</v>
      </c>
      <c r="AR116" s="2">
        <v>3.2881099999999999E-5</v>
      </c>
    </row>
    <row r="117" spans="2:44" x14ac:dyDescent="0.2">
      <c r="B117" s="2">
        <v>2.5475899999999999E-9</v>
      </c>
      <c r="C117" s="2">
        <v>5.6993699999999998E-8</v>
      </c>
      <c r="D117" s="2">
        <v>8.4068300000000001E-7</v>
      </c>
      <c r="E117" s="2">
        <v>8.1861699999999992E-6</v>
      </c>
      <c r="F117" s="2">
        <v>5.2711999999999999E-5</v>
      </c>
      <c r="G117">
        <v>2.25138E-4</v>
      </c>
      <c r="H117">
        <v>6.4257099999999998E-4</v>
      </c>
      <c r="I117">
        <v>1.25267E-3</v>
      </c>
      <c r="J117">
        <v>1.78706E-3</v>
      </c>
      <c r="K117">
        <v>2.2404999999999999E-3</v>
      </c>
      <c r="L117">
        <v>3.15657E-3</v>
      </c>
      <c r="M117">
        <v>5.0195500000000002E-3</v>
      </c>
      <c r="N117">
        <v>7.78169E-3</v>
      </c>
      <c r="O117">
        <v>1.1353200000000001E-2</v>
      </c>
      <c r="P117">
        <v>1.60918E-2</v>
      </c>
      <c r="Q117">
        <v>2.2394600000000001E-2</v>
      </c>
      <c r="R117">
        <v>3.0072700000000001E-2</v>
      </c>
      <c r="S117">
        <v>3.8476400000000001E-2</v>
      </c>
      <c r="T117">
        <v>4.7007599999999997E-2</v>
      </c>
      <c r="U117">
        <v>5.5197700000000002E-2</v>
      </c>
      <c r="V117">
        <v>6.2495000000000002E-2</v>
      </c>
      <c r="W117">
        <v>6.8300299999999994E-2</v>
      </c>
      <c r="X117">
        <v>7.2175199999999995E-2</v>
      </c>
      <c r="Y117">
        <v>7.3876700000000003E-2</v>
      </c>
      <c r="Z117">
        <v>7.3267299999999994E-2</v>
      </c>
      <c r="AA117">
        <v>7.03265E-2</v>
      </c>
      <c r="AB117">
        <v>6.5254900000000005E-2</v>
      </c>
      <c r="AC117">
        <v>5.85076E-2</v>
      </c>
      <c r="AD117">
        <v>5.0701499999999997E-2</v>
      </c>
      <c r="AE117">
        <v>4.2472099999999999E-2</v>
      </c>
      <c r="AF117">
        <v>3.4366899999999999E-2</v>
      </c>
      <c r="AG117">
        <v>2.68043E-2</v>
      </c>
      <c r="AH117">
        <v>2.0078599999999999E-2</v>
      </c>
      <c r="AI117">
        <v>1.4377300000000001E-2</v>
      </c>
      <c r="AJ117">
        <v>9.7893300000000006E-3</v>
      </c>
      <c r="AK117">
        <v>6.3049899999999999E-3</v>
      </c>
      <c r="AL117" s="2">
        <v>3.82286E-3</v>
      </c>
      <c r="AM117" s="2">
        <v>2.17301E-3</v>
      </c>
      <c r="AN117" s="2">
        <v>1.15401E-3</v>
      </c>
      <c r="AO117" s="2">
        <v>5.7098200000000004E-4</v>
      </c>
      <c r="AP117" s="2">
        <v>2.6262399999999998E-4</v>
      </c>
      <c r="AQ117" s="2">
        <v>1.12094E-4</v>
      </c>
      <c r="AR117" s="2">
        <v>4.4336399999999998E-5</v>
      </c>
    </row>
    <row r="118" spans="2:44" x14ac:dyDescent="0.2">
      <c r="B118" s="2">
        <v>4.1405300000000004E-9</v>
      </c>
      <c r="C118" s="2">
        <v>9.26248E-8</v>
      </c>
      <c r="D118" s="2">
        <v>1.3660200000000001E-6</v>
      </c>
      <c r="E118" s="2">
        <v>1.3296600000000001E-5</v>
      </c>
      <c r="F118" s="2">
        <v>8.5546599999999998E-5</v>
      </c>
      <c r="G118">
        <v>3.6465599999999999E-4</v>
      </c>
      <c r="H118">
        <v>1.0354800000000001E-3</v>
      </c>
      <c r="I118">
        <v>1.9899100000000001E-3</v>
      </c>
      <c r="J118">
        <v>2.72471E-3</v>
      </c>
      <c r="K118">
        <v>3.1005E-3</v>
      </c>
      <c r="L118">
        <v>3.8465499999999998E-3</v>
      </c>
      <c r="M118">
        <v>5.6711599999999997E-3</v>
      </c>
      <c r="N118">
        <v>8.4975999999999993E-3</v>
      </c>
      <c r="O118">
        <v>1.20783E-2</v>
      </c>
      <c r="P118">
        <v>1.66959E-2</v>
      </c>
      <c r="Q118">
        <v>2.27575E-2</v>
      </c>
      <c r="R118">
        <v>3.0068000000000001E-2</v>
      </c>
      <c r="S118">
        <v>3.7928700000000003E-2</v>
      </c>
      <c r="T118">
        <v>4.57061E-2</v>
      </c>
      <c r="U118">
        <v>5.2954899999999999E-2</v>
      </c>
      <c r="V118">
        <v>5.9210199999999998E-2</v>
      </c>
      <c r="W118">
        <v>6.4029199999999994E-2</v>
      </c>
      <c r="X118">
        <v>6.7207500000000003E-2</v>
      </c>
      <c r="Y118">
        <v>6.8776699999999996E-2</v>
      </c>
      <c r="Z118">
        <v>6.8802500000000003E-2</v>
      </c>
      <c r="AA118">
        <v>6.7265699999999998E-2</v>
      </c>
      <c r="AB118">
        <v>6.4112500000000003E-2</v>
      </c>
      <c r="AC118">
        <v>5.9365599999999998E-2</v>
      </c>
      <c r="AD118">
        <v>5.3203800000000002E-2</v>
      </c>
      <c r="AE118">
        <v>4.5980800000000002E-2</v>
      </c>
      <c r="AF118">
        <v>3.8188300000000001E-2</v>
      </c>
      <c r="AG118">
        <v>3.0376400000000001E-2</v>
      </c>
      <c r="AH118">
        <v>2.3062099999999999E-2</v>
      </c>
      <c r="AI118">
        <v>1.66509E-2</v>
      </c>
      <c r="AJ118">
        <v>1.13893E-2</v>
      </c>
      <c r="AK118">
        <v>7.3520299999999998E-3</v>
      </c>
      <c r="AL118">
        <v>4.4622799999999999E-3</v>
      </c>
      <c r="AM118" s="2">
        <v>2.5378200000000001E-3</v>
      </c>
      <c r="AN118" s="2">
        <v>1.3483499999999999E-3</v>
      </c>
      <c r="AO118" s="2">
        <v>6.6750700000000002E-4</v>
      </c>
      <c r="AP118" s="2">
        <v>3.0724300000000001E-4</v>
      </c>
      <c r="AQ118" s="2">
        <v>1.3125300000000001E-4</v>
      </c>
      <c r="AR118" s="2">
        <v>5.19646E-5</v>
      </c>
    </row>
    <row r="119" spans="2:44" x14ac:dyDescent="0.2">
      <c r="B119" s="2">
        <v>7.8450800000000008E-9</v>
      </c>
      <c r="C119" s="2">
        <v>1.7549199999999999E-7</v>
      </c>
      <c r="D119" s="2">
        <v>2.5879499999999999E-6</v>
      </c>
      <c r="E119" s="2">
        <v>2.5186700000000001E-5</v>
      </c>
      <c r="F119">
        <v>1.6198800000000001E-4</v>
      </c>
      <c r="G119">
        <v>6.8993600000000004E-4</v>
      </c>
      <c r="H119">
        <v>1.95495E-3</v>
      </c>
      <c r="I119">
        <v>3.7337799999999999E-3</v>
      </c>
      <c r="J119">
        <v>5.0174399999999997E-3</v>
      </c>
      <c r="K119">
        <v>5.4251400000000002E-3</v>
      </c>
      <c r="L119">
        <v>6.1689500000000003E-3</v>
      </c>
      <c r="M119">
        <v>8.4077400000000004E-3</v>
      </c>
      <c r="N119">
        <v>1.17825E-2</v>
      </c>
      <c r="O119">
        <v>1.5495E-2</v>
      </c>
      <c r="P119">
        <v>1.9713000000000001E-2</v>
      </c>
      <c r="Q119">
        <v>2.5133900000000001E-2</v>
      </c>
      <c r="R119">
        <v>3.1786500000000002E-2</v>
      </c>
      <c r="S119">
        <v>3.8938E-2</v>
      </c>
      <c r="T119">
        <v>4.5846600000000001E-2</v>
      </c>
      <c r="U119">
        <v>5.2056199999999997E-2</v>
      </c>
      <c r="V119">
        <v>5.7174900000000001E-2</v>
      </c>
      <c r="W119">
        <v>6.0852700000000003E-2</v>
      </c>
      <c r="X119">
        <v>6.2991199999999997E-2</v>
      </c>
      <c r="Y119">
        <v>6.3761899999999996E-2</v>
      </c>
      <c r="Z119">
        <v>6.3395099999999996E-2</v>
      </c>
      <c r="AA119">
        <v>6.2010000000000003E-2</v>
      </c>
      <c r="AB119">
        <v>5.9595700000000001E-2</v>
      </c>
      <c r="AC119">
        <v>5.6074699999999998E-2</v>
      </c>
      <c r="AD119">
        <v>5.1388400000000001E-2</v>
      </c>
      <c r="AE119">
        <v>4.55886E-2</v>
      </c>
      <c r="AF119">
        <v>3.8904899999999999E-2</v>
      </c>
      <c r="AG119">
        <v>3.1749399999999997E-2</v>
      </c>
      <c r="AH119">
        <v>2.4646399999999999E-2</v>
      </c>
      <c r="AI119">
        <v>1.8116199999999999E-2</v>
      </c>
      <c r="AJ119">
        <v>1.25589E-2</v>
      </c>
      <c r="AK119">
        <v>8.1830099999999992E-3</v>
      </c>
      <c r="AL119">
        <v>4.99637E-3</v>
      </c>
      <c r="AM119">
        <v>2.8512899999999998E-3</v>
      </c>
      <c r="AN119" s="2">
        <v>1.5173599999999999E-3</v>
      </c>
      <c r="AO119" s="2">
        <v>7.5151700000000005E-4</v>
      </c>
      <c r="AP119" s="2">
        <v>3.4582900000000003E-4</v>
      </c>
      <c r="AQ119" s="2">
        <v>1.47649E-4</v>
      </c>
      <c r="AR119" s="2">
        <v>5.84141E-5</v>
      </c>
    </row>
    <row r="120" spans="2:44" x14ac:dyDescent="0.2">
      <c r="B120" s="2">
        <v>9.5305899999999994E-9</v>
      </c>
      <c r="C120" s="2">
        <v>2.1320700000000001E-7</v>
      </c>
      <c r="D120" s="2">
        <v>3.1445600000000001E-6</v>
      </c>
      <c r="E120" s="2">
        <v>3.0612799999999999E-5</v>
      </c>
      <c r="F120">
        <v>1.9701500000000001E-4</v>
      </c>
      <c r="G120">
        <v>8.4040700000000005E-4</v>
      </c>
      <c r="H120">
        <v>2.3907099999999999E-3</v>
      </c>
      <c r="I120">
        <v>4.6166599999999999E-3</v>
      </c>
      <c r="J120">
        <v>6.4045999999999999E-3</v>
      </c>
      <c r="K120">
        <v>7.4895400000000003E-3</v>
      </c>
      <c r="L120">
        <v>9.4960500000000007E-3</v>
      </c>
      <c r="M120">
        <v>1.36607E-2</v>
      </c>
      <c r="N120">
        <v>1.8964399999999999E-2</v>
      </c>
      <c r="O120">
        <v>2.38458E-2</v>
      </c>
      <c r="P120">
        <v>2.8373700000000002E-2</v>
      </c>
      <c r="Q120">
        <v>3.3574399999999997E-2</v>
      </c>
      <c r="R120">
        <v>3.95065E-2</v>
      </c>
      <c r="S120">
        <v>4.5151700000000003E-2</v>
      </c>
      <c r="T120">
        <v>4.9744999999999998E-2</v>
      </c>
      <c r="U120">
        <v>5.3264100000000002E-2</v>
      </c>
      <c r="V120">
        <v>5.5839E-2</v>
      </c>
      <c r="W120">
        <v>5.7387800000000003E-2</v>
      </c>
      <c r="X120">
        <v>5.7837399999999997E-2</v>
      </c>
      <c r="Y120">
        <v>5.7319000000000002E-2</v>
      </c>
      <c r="Z120">
        <v>5.6064000000000003E-2</v>
      </c>
      <c r="AA120">
        <v>5.4236100000000002E-2</v>
      </c>
      <c r="AB120">
        <v>5.18717E-2</v>
      </c>
      <c r="AC120">
        <v>4.89005E-2</v>
      </c>
      <c r="AD120">
        <v>4.5199099999999999E-2</v>
      </c>
      <c r="AE120">
        <v>4.0673300000000003E-2</v>
      </c>
      <c r="AF120">
        <v>3.5353099999999998E-2</v>
      </c>
      <c r="AG120">
        <v>2.94513E-2</v>
      </c>
      <c r="AH120">
        <v>2.33498E-2</v>
      </c>
      <c r="AI120">
        <v>1.75126E-2</v>
      </c>
      <c r="AJ120">
        <v>1.2363799999999999E-2</v>
      </c>
      <c r="AK120">
        <v>8.1836099999999991E-3</v>
      </c>
      <c r="AL120">
        <v>5.0622000000000002E-3</v>
      </c>
      <c r="AM120" s="2">
        <v>2.9189300000000001E-3</v>
      </c>
      <c r="AN120" s="2">
        <v>1.5656999999999999E-3</v>
      </c>
      <c r="AO120" s="2">
        <v>7.7996900000000004E-4</v>
      </c>
      <c r="AP120" s="2">
        <v>3.6037100000000001E-4</v>
      </c>
      <c r="AQ120" s="2">
        <v>1.54258E-4</v>
      </c>
      <c r="AR120" s="2">
        <v>6.1119599999999997E-5</v>
      </c>
    </row>
    <row r="121" spans="2:44" x14ac:dyDescent="0.2">
      <c r="B121" s="2">
        <v>9.63622E-9</v>
      </c>
      <c r="C121" s="2">
        <v>2.1557199999999999E-7</v>
      </c>
      <c r="D121" s="2">
        <v>3.1795300000000002E-6</v>
      </c>
      <c r="E121" s="2">
        <v>3.0955099999999998E-5</v>
      </c>
      <c r="F121">
        <v>1.9924600000000001E-4</v>
      </c>
      <c r="G121">
        <v>8.5020400000000002E-4</v>
      </c>
      <c r="H121">
        <v>2.4206800000000001E-3</v>
      </c>
      <c r="I121">
        <v>4.6864000000000003E-3</v>
      </c>
      <c r="J121">
        <v>6.5518199999999999E-3</v>
      </c>
      <c r="K121">
        <v>7.8207099999999998E-3</v>
      </c>
      <c r="L121">
        <v>1.02652E-2</v>
      </c>
      <c r="M121">
        <v>1.53286E-2</v>
      </c>
      <c r="N121">
        <v>2.2228399999999999E-2</v>
      </c>
      <c r="O121">
        <v>2.9596600000000001E-2</v>
      </c>
      <c r="P121">
        <v>3.7397100000000003E-2</v>
      </c>
      <c r="Q121">
        <v>4.5941999999999997E-2</v>
      </c>
      <c r="R121">
        <v>5.4101299999999998E-2</v>
      </c>
      <c r="S121">
        <v>5.9912199999999999E-2</v>
      </c>
      <c r="T121">
        <v>6.2526200000000004E-2</v>
      </c>
      <c r="U121">
        <v>6.2570799999999996E-2</v>
      </c>
      <c r="V121">
        <v>6.0981300000000002E-2</v>
      </c>
      <c r="W121">
        <v>5.8294899999999997E-2</v>
      </c>
      <c r="X121">
        <v>5.4889E-2</v>
      </c>
      <c r="Y121">
        <v>5.1232E-2</v>
      </c>
      <c r="Z121">
        <v>4.7732499999999997E-2</v>
      </c>
      <c r="AA121">
        <v>4.4547700000000003E-2</v>
      </c>
      <c r="AB121">
        <v>4.1596800000000003E-2</v>
      </c>
      <c r="AC121">
        <v>3.8677700000000002E-2</v>
      </c>
      <c r="AD121">
        <v>3.5560099999999997E-2</v>
      </c>
      <c r="AE121">
        <v>3.2049899999999999E-2</v>
      </c>
      <c r="AF121">
        <v>2.8053100000000001E-2</v>
      </c>
      <c r="AG121">
        <v>2.3627499999999999E-2</v>
      </c>
      <c r="AH121">
        <v>1.8988600000000001E-2</v>
      </c>
      <c r="AI121">
        <v>1.44572E-2</v>
      </c>
      <c r="AJ121">
        <v>1.03666E-2</v>
      </c>
      <c r="AK121">
        <v>6.9680499999999999E-3</v>
      </c>
      <c r="AL121">
        <v>4.3743200000000001E-3</v>
      </c>
      <c r="AM121">
        <v>2.5573499999999999E-3</v>
      </c>
      <c r="AN121" s="2">
        <v>1.38927E-3</v>
      </c>
      <c r="AO121" s="2">
        <v>7.00083E-4</v>
      </c>
      <c r="AP121" s="2">
        <v>3.2681099999999999E-4</v>
      </c>
      <c r="AQ121" s="2">
        <v>1.41178E-4</v>
      </c>
      <c r="AR121" s="2">
        <v>5.6390100000000001E-5</v>
      </c>
    </row>
    <row r="122" spans="2:44" x14ac:dyDescent="0.2">
      <c r="B122" s="2">
        <v>1.03771E-8</v>
      </c>
      <c r="C122" s="2">
        <v>2.3214099999999999E-7</v>
      </c>
      <c r="D122" s="2">
        <v>3.4236199999999998E-6</v>
      </c>
      <c r="E122" s="2">
        <v>3.3325799999999999E-5</v>
      </c>
      <c r="F122">
        <v>2.14422E-4</v>
      </c>
      <c r="G122">
        <v>9.1413499999999995E-4</v>
      </c>
      <c r="H122">
        <v>2.5966700000000001E-3</v>
      </c>
      <c r="I122">
        <v>4.9946699999999997E-3</v>
      </c>
      <c r="J122">
        <v>6.8553299999999998E-3</v>
      </c>
      <c r="K122">
        <v>7.8363100000000008E-3</v>
      </c>
      <c r="L122">
        <v>9.7359300000000003E-3</v>
      </c>
      <c r="M122">
        <v>1.4194E-2</v>
      </c>
      <c r="N122">
        <v>2.07181E-2</v>
      </c>
      <c r="O122">
        <v>2.82402E-2</v>
      </c>
      <c r="P122">
        <v>3.69494E-2</v>
      </c>
      <c r="Q122">
        <v>4.7316400000000002E-2</v>
      </c>
      <c r="R122">
        <v>5.82803E-2</v>
      </c>
      <c r="S122">
        <v>6.7606200000000005E-2</v>
      </c>
      <c r="T122">
        <v>7.3594800000000002E-2</v>
      </c>
      <c r="U122">
        <v>7.56719E-2</v>
      </c>
      <c r="V122">
        <v>7.3885300000000001E-2</v>
      </c>
      <c r="W122">
        <v>6.8737000000000006E-2</v>
      </c>
      <c r="X122">
        <v>6.13784E-2</v>
      </c>
      <c r="Y122">
        <v>5.3351900000000001E-2</v>
      </c>
      <c r="Z122">
        <v>4.5930699999999998E-2</v>
      </c>
      <c r="AA122">
        <v>3.9726200000000003E-2</v>
      </c>
      <c r="AB122">
        <v>3.4769500000000002E-2</v>
      </c>
      <c r="AC122">
        <v>3.07809E-2</v>
      </c>
      <c r="AD122">
        <v>2.7377599999999998E-2</v>
      </c>
      <c r="AE122">
        <v>2.41969E-2</v>
      </c>
      <c r="AF122">
        <v>2.09797E-2</v>
      </c>
      <c r="AG122">
        <v>1.7623400000000001E-2</v>
      </c>
      <c r="AH122">
        <v>1.4187099999999999E-2</v>
      </c>
      <c r="AI122">
        <v>1.0848099999999999E-2</v>
      </c>
      <c r="AJ122">
        <v>7.8239999999999994E-3</v>
      </c>
      <c r="AK122">
        <v>5.2938500000000001E-3</v>
      </c>
      <c r="AL122">
        <v>3.3464499999999999E-3</v>
      </c>
      <c r="AM122" s="2">
        <v>1.9701499999999999E-3</v>
      </c>
      <c r="AN122" s="2">
        <v>1.0776200000000001E-3</v>
      </c>
      <c r="AO122" s="2">
        <v>5.4662199999999997E-4</v>
      </c>
      <c r="AP122" s="2">
        <v>2.5677000000000002E-4</v>
      </c>
      <c r="AQ122" s="2">
        <v>1.11573E-4</v>
      </c>
      <c r="AR122" s="2">
        <v>4.4808600000000003E-5</v>
      </c>
    </row>
    <row r="123" spans="2:44" x14ac:dyDescent="0.2">
      <c r="B123" s="2">
        <v>5.5283900000000002E-9</v>
      </c>
      <c r="C123" s="2">
        <v>1.2369099999999999E-7</v>
      </c>
      <c r="D123" s="2">
        <v>1.8249699999999999E-6</v>
      </c>
      <c r="E123" s="2">
        <v>1.77806E-5</v>
      </c>
      <c r="F123" s="2">
        <v>1.14633E-4</v>
      </c>
      <c r="G123">
        <v>4.9100999999999995E-4</v>
      </c>
      <c r="H123">
        <v>1.4115899999999999E-3</v>
      </c>
      <c r="I123">
        <v>2.8060899999999998E-3</v>
      </c>
      <c r="J123">
        <v>4.2119200000000001E-3</v>
      </c>
      <c r="K123">
        <v>5.8203200000000004E-3</v>
      </c>
      <c r="L123">
        <v>8.9311900000000003E-3</v>
      </c>
      <c r="M123">
        <v>1.42939E-2</v>
      </c>
      <c r="N123">
        <v>2.0963200000000001E-2</v>
      </c>
      <c r="O123">
        <v>2.7848100000000001E-2</v>
      </c>
      <c r="P123">
        <v>3.5401299999999997E-2</v>
      </c>
      <c r="Q123">
        <v>4.4649099999999997E-2</v>
      </c>
      <c r="R123">
        <v>5.52051E-2</v>
      </c>
      <c r="S123">
        <v>6.5303799999999995E-2</v>
      </c>
      <c r="T123">
        <v>7.32936E-2</v>
      </c>
      <c r="U123">
        <v>7.8224699999999994E-2</v>
      </c>
      <c r="V123">
        <v>7.9469700000000004E-2</v>
      </c>
      <c r="W123">
        <v>7.6727600000000007E-2</v>
      </c>
      <c r="X123">
        <v>7.0456199999999997E-2</v>
      </c>
      <c r="Y123">
        <v>6.1886099999999999E-2</v>
      </c>
      <c r="Z123">
        <v>5.2506200000000003E-2</v>
      </c>
      <c r="AA123">
        <v>4.3551699999999999E-2</v>
      </c>
      <c r="AB123">
        <v>3.57805E-2</v>
      </c>
      <c r="AC123">
        <v>2.9462200000000001E-2</v>
      </c>
      <c r="AD123">
        <v>2.44739E-2</v>
      </c>
      <c r="AE123">
        <v>2.0467900000000001E-2</v>
      </c>
      <c r="AF123">
        <v>1.7059499999999998E-2</v>
      </c>
      <c r="AG123">
        <v>1.3967500000000001E-2</v>
      </c>
      <c r="AH123">
        <v>1.1071599999999999E-2</v>
      </c>
      <c r="AI123">
        <v>8.3921299999999994E-3</v>
      </c>
      <c r="AJ123">
        <v>6.0246800000000001E-3</v>
      </c>
      <c r="AK123">
        <v>4.0673300000000001E-3</v>
      </c>
      <c r="AL123">
        <v>2.5688999999999998E-3</v>
      </c>
      <c r="AM123" s="2">
        <v>1.5122099999999999E-3</v>
      </c>
      <c r="AN123" s="2">
        <v>8.27376E-4</v>
      </c>
      <c r="AO123" s="2">
        <v>4.1988699999999997E-4</v>
      </c>
      <c r="AP123" s="2">
        <v>1.9734799999999999E-4</v>
      </c>
      <c r="AQ123" s="2">
        <v>8.5803099999999998E-5</v>
      </c>
      <c r="AR123" s="2">
        <v>3.4478699999999999E-5</v>
      </c>
    </row>
    <row r="124" spans="2:44" x14ac:dyDescent="0.2">
      <c r="B124" s="2">
        <v>4.9067199999999998E-9</v>
      </c>
      <c r="C124" s="2">
        <v>1.09769E-7</v>
      </c>
      <c r="D124" s="2">
        <v>1.6190699999999999E-6</v>
      </c>
      <c r="E124" s="2">
        <v>1.5764E-5</v>
      </c>
      <c r="F124">
        <v>1.01483E-4</v>
      </c>
      <c r="G124">
        <v>4.33213E-4</v>
      </c>
      <c r="H124">
        <v>1.2347899999999999E-3</v>
      </c>
      <c r="I124">
        <v>2.3986400000000001E-3</v>
      </c>
      <c r="J124">
        <v>3.3909700000000001E-3</v>
      </c>
      <c r="K124">
        <v>4.1815300000000001E-3</v>
      </c>
      <c r="L124">
        <v>5.8399400000000001E-3</v>
      </c>
      <c r="M124">
        <v>9.4389599999999997E-3</v>
      </c>
      <c r="N124">
        <v>1.51272E-2</v>
      </c>
      <c r="O124">
        <v>2.2822200000000001E-2</v>
      </c>
      <c r="P124">
        <v>3.2766499999999997E-2</v>
      </c>
      <c r="Q124">
        <v>4.4610400000000001E-2</v>
      </c>
      <c r="R124">
        <v>5.66334E-2</v>
      </c>
      <c r="S124">
        <v>6.6749100000000006E-2</v>
      </c>
      <c r="T124">
        <v>7.3968500000000006E-2</v>
      </c>
      <c r="U124">
        <v>7.8334799999999996E-2</v>
      </c>
      <c r="V124">
        <v>7.9896800000000004E-2</v>
      </c>
      <c r="W124">
        <v>7.8412200000000001E-2</v>
      </c>
      <c r="X124">
        <v>7.3873400000000006E-2</v>
      </c>
      <c r="Y124">
        <v>6.6839700000000002E-2</v>
      </c>
      <c r="Z124">
        <v>5.8245699999999997E-2</v>
      </c>
      <c r="AA124">
        <v>4.90868E-2</v>
      </c>
      <c r="AB124">
        <v>4.0231000000000003E-2</v>
      </c>
      <c r="AC124">
        <v>3.2308499999999997E-2</v>
      </c>
      <c r="AD124">
        <v>2.5637400000000001E-2</v>
      </c>
      <c r="AE124">
        <v>2.0228800000000002E-2</v>
      </c>
      <c r="AF124">
        <v>1.5887700000000001E-2</v>
      </c>
      <c r="AG124">
        <v>1.23529E-2</v>
      </c>
      <c r="AH124">
        <v>9.4084500000000005E-3</v>
      </c>
      <c r="AI124">
        <v>6.93225E-3</v>
      </c>
      <c r="AJ124">
        <v>4.8831600000000001E-3</v>
      </c>
      <c r="AK124">
        <v>3.2566299999999999E-3</v>
      </c>
      <c r="AL124">
        <v>2.0411000000000001E-3</v>
      </c>
      <c r="AM124" s="2">
        <v>1.19579E-3</v>
      </c>
      <c r="AN124" s="2">
        <v>6.5233399999999997E-4</v>
      </c>
      <c r="AO124" s="2">
        <v>3.3046300000000002E-4</v>
      </c>
      <c r="AP124" s="2">
        <v>1.5515200000000001E-4</v>
      </c>
      <c r="AQ124" s="2">
        <v>6.7414699999999997E-5</v>
      </c>
      <c r="AR124" s="2">
        <v>2.7080199999999999E-5</v>
      </c>
    </row>
    <row r="125" spans="2:44" x14ac:dyDescent="0.2">
      <c r="B125" s="2">
        <v>4.3480399999999998E-9</v>
      </c>
      <c r="C125" s="2">
        <v>9.7272199999999997E-8</v>
      </c>
      <c r="D125" s="2">
        <v>1.4347800000000001E-6</v>
      </c>
      <c r="E125" s="2">
        <v>1.3970499999999999E-5</v>
      </c>
      <c r="F125" s="2">
        <v>8.9949099999999996E-5</v>
      </c>
      <c r="G125">
        <v>3.8408600000000001E-4</v>
      </c>
      <c r="H125">
        <v>1.0955100000000001E-3</v>
      </c>
      <c r="I125">
        <v>2.1316099999999999E-3</v>
      </c>
      <c r="J125">
        <v>3.0236799999999999E-3</v>
      </c>
      <c r="K125">
        <v>3.7368599999999998E-3</v>
      </c>
      <c r="L125">
        <v>5.1500799999999996E-3</v>
      </c>
      <c r="M125">
        <v>8.0145300000000006E-3</v>
      </c>
      <c r="N125">
        <v>1.2154E-2</v>
      </c>
      <c r="O125">
        <v>1.73467E-2</v>
      </c>
      <c r="P125">
        <v>2.4259599999999999E-2</v>
      </c>
      <c r="Q125">
        <v>3.37924E-2</v>
      </c>
      <c r="R125">
        <v>4.5792399999999997E-2</v>
      </c>
      <c r="S125">
        <v>5.8840099999999999E-2</v>
      </c>
      <c r="T125">
        <v>7.0943400000000004E-2</v>
      </c>
      <c r="U125">
        <v>8.0114099999999994E-2</v>
      </c>
      <c r="V125">
        <v>8.4813799999999995E-2</v>
      </c>
      <c r="W125">
        <v>8.4535799999999994E-2</v>
      </c>
      <c r="X125">
        <v>8.0021900000000007E-2</v>
      </c>
      <c r="Y125">
        <v>7.2717500000000004E-2</v>
      </c>
      <c r="Z125">
        <v>6.3983600000000002E-2</v>
      </c>
      <c r="AA125">
        <v>5.4749199999999998E-2</v>
      </c>
      <c r="AB125">
        <v>4.56161E-2</v>
      </c>
      <c r="AC125">
        <v>3.70365E-2</v>
      </c>
      <c r="AD125">
        <v>2.9354000000000002E-2</v>
      </c>
      <c r="AE125">
        <v>2.2766000000000002E-2</v>
      </c>
      <c r="AF125">
        <v>1.73092E-2</v>
      </c>
      <c r="AG125">
        <v>1.28973E-2</v>
      </c>
      <c r="AH125">
        <v>9.3855799999999993E-3</v>
      </c>
      <c r="AI125">
        <v>6.6279800000000003E-3</v>
      </c>
      <c r="AJ125">
        <v>4.50461E-3</v>
      </c>
      <c r="AK125">
        <v>2.9207899999999999E-3</v>
      </c>
      <c r="AL125">
        <v>1.79243E-3</v>
      </c>
      <c r="AM125" s="2">
        <v>1.0341599999999999E-3</v>
      </c>
      <c r="AN125" s="2">
        <v>5.5804200000000002E-4</v>
      </c>
      <c r="AO125" s="2">
        <v>2.8052600000000002E-4</v>
      </c>
      <c r="AP125" s="2">
        <v>1.3099300000000001E-4</v>
      </c>
      <c r="AQ125" s="2">
        <v>5.6698099999999998E-5</v>
      </c>
      <c r="AR125" s="2">
        <v>2.27127E-5</v>
      </c>
    </row>
    <row r="126" spans="2:44" x14ac:dyDescent="0.2">
      <c r="B126" s="2">
        <v>3.8107100000000004E-9</v>
      </c>
      <c r="C126" s="2">
        <v>8.5252800000000005E-8</v>
      </c>
      <c r="D126" s="2">
        <v>1.25756E-6</v>
      </c>
      <c r="E126" s="2">
        <v>1.22463E-5</v>
      </c>
      <c r="F126" s="2">
        <v>7.8867000000000002E-5</v>
      </c>
      <c r="G126" s="2">
        <v>3.36962E-4</v>
      </c>
      <c r="H126">
        <v>9.62546E-4</v>
      </c>
      <c r="I126">
        <v>1.8806999999999999E-3</v>
      </c>
      <c r="J126">
        <v>2.69886E-3</v>
      </c>
      <c r="K126">
        <v>3.4213799999999999E-3</v>
      </c>
      <c r="L126">
        <v>4.8563299999999998E-3</v>
      </c>
      <c r="M126">
        <v>7.6644699999999996E-3</v>
      </c>
      <c r="N126">
        <v>1.1627500000000001E-2</v>
      </c>
      <c r="O126">
        <v>1.6420299999999999E-2</v>
      </c>
      <c r="P126">
        <v>2.24251E-2</v>
      </c>
      <c r="Q126">
        <v>3.0173499999999999E-2</v>
      </c>
      <c r="R126">
        <v>3.9422800000000001E-2</v>
      </c>
      <c r="S126">
        <v>4.9346899999999999E-2</v>
      </c>
      <c r="T126">
        <v>5.9262700000000001E-2</v>
      </c>
      <c r="U126">
        <v>6.8591799999999994E-2</v>
      </c>
      <c r="V126">
        <v>7.6340699999999997E-2</v>
      </c>
      <c r="W126">
        <v>8.1165399999999999E-2</v>
      </c>
      <c r="X126">
        <v>8.2049700000000003E-2</v>
      </c>
      <c r="Y126">
        <v>7.8835799999999998E-2</v>
      </c>
      <c r="Z126">
        <v>7.2225800000000007E-2</v>
      </c>
      <c r="AA126">
        <v>6.3425999999999996E-2</v>
      </c>
      <c r="AB126">
        <v>5.3711500000000002E-2</v>
      </c>
      <c r="AC126">
        <v>4.4100599999999997E-2</v>
      </c>
      <c r="AD126">
        <v>3.5232300000000001E-2</v>
      </c>
      <c r="AE126">
        <v>2.7420199999999999E-2</v>
      </c>
      <c r="AF126">
        <v>2.0771000000000001E-2</v>
      </c>
      <c r="AG126">
        <v>1.5280200000000001E-2</v>
      </c>
      <c r="AH126">
        <v>1.0881099999999999E-2</v>
      </c>
      <c r="AI126">
        <v>7.4697499999999998E-3</v>
      </c>
      <c r="AJ126">
        <v>4.9191499999999997E-3</v>
      </c>
      <c r="AK126">
        <v>3.0907E-3</v>
      </c>
      <c r="AL126">
        <v>1.84234E-3</v>
      </c>
      <c r="AM126" s="2">
        <v>1.03633E-3</v>
      </c>
      <c r="AN126" s="2">
        <v>5.4746999999999999E-4</v>
      </c>
      <c r="AO126" s="2">
        <v>2.7050300000000001E-4</v>
      </c>
      <c r="AP126" s="2">
        <v>1.2458700000000001E-4</v>
      </c>
      <c r="AQ126" s="2">
        <v>5.3345099999999999E-5</v>
      </c>
      <c r="AR126" s="2">
        <v>2.1189600000000001E-5</v>
      </c>
    </row>
    <row r="127" spans="2:44" x14ac:dyDescent="0.2">
      <c r="B127" s="2">
        <v>2.8884000000000001E-9</v>
      </c>
      <c r="C127" s="2">
        <v>6.4621700000000005E-8</v>
      </c>
      <c r="D127" s="2">
        <v>9.5333999999999999E-7</v>
      </c>
      <c r="E127" s="2">
        <v>9.2861400000000002E-6</v>
      </c>
      <c r="F127" s="2">
        <v>5.9836900000000003E-5</v>
      </c>
      <c r="G127" s="2">
        <v>2.5599100000000001E-4</v>
      </c>
      <c r="H127">
        <v>7.33714E-4</v>
      </c>
      <c r="I127">
        <v>1.4469800000000001E-3</v>
      </c>
      <c r="J127">
        <v>2.1297500000000001E-3</v>
      </c>
      <c r="K127">
        <v>2.8477300000000001E-3</v>
      </c>
      <c r="L127">
        <v>4.2900999999999998E-3</v>
      </c>
      <c r="M127">
        <v>7.0056500000000004E-3</v>
      </c>
      <c r="N127">
        <v>1.0843999999999999E-2</v>
      </c>
      <c r="O127">
        <v>1.56081E-2</v>
      </c>
      <c r="P127">
        <v>2.1678699999999999E-2</v>
      </c>
      <c r="Q127">
        <v>2.9431800000000001E-2</v>
      </c>
      <c r="R127">
        <v>3.8402899999999997E-2</v>
      </c>
      <c r="S127">
        <v>4.7551799999999998E-2</v>
      </c>
      <c r="T127">
        <v>5.6081100000000002E-2</v>
      </c>
      <c r="U127">
        <v>6.3576599999999997E-2</v>
      </c>
      <c r="V127">
        <v>6.9627700000000001E-2</v>
      </c>
      <c r="W127">
        <v>7.3751200000000003E-2</v>
      </c>
      <c r="X127">
        <v>7.5603199999999995E-2</v>
      </c>
      <c r="Y127">
        <v>7.5030899999999998E-2</v>
      </c>
      <c r="Z127">
        <v>7.1989499999999998E-2</v>
      </c>
      <c r="AA127">
        <v>6.6592100000000001E-2</v>
      </c>
      <c r="AB127">
        <v>5.9251499999999999E-2</v>
      </c>
      <c r="AC127">
        <v>5.0684800000000002E-2</v>
      </c>
      <c r="AD127">
        <v>4.1731799999999999E-2</v>
      </c>
      <c r="AE127">
        <v>3.3129400000000003E-2</v>
      </c>
      <c r="AF127">
        <v>2.5383699999999999E-2</v>
      </c>
      <c r="AG127">
        <v>1.87609E-2</v>
      </c>
      <c r="AH127">
        <v>1.33454E-2</v>
      </c>
      <c r="AI127">
        <v>9.1035300000000003E-3</v>
      </c>
      <c r="AJ127">
        <v>5.9289499999999997E-3</v>
      </c>
      <c r="AK127">
        <v>3.66973E-3</v>
      </c>
      <c r="AL127">
        <v>2.1490400000000001E-3</v>
      </c>
      <c r="AM127" s="2">
        <v>1.18586E-3</v>
      </c>
      <c r="AN127" s="2">
        <v>6.1434900000000004E-4</v>
      </c>
      <c r="AO127" s="2">
        <v>2.9786E-4</v>
      </c>
      <c r="AP127" s="2">
        <v>1.3478200000000001E-4</v>
      </c>
      <c r="AQ127" s="2">
        <v>5.6788900000000001E-5</v>
      </c>
      <c r="AR127" s="2">
        <v>2.2236199999999999E-5</v>
      </c>
    </row>
    <row r="128" spans="2:44" x14ac:dyDescent="0.2">
      <c r="B128" s="2">
        <v>2.6870800000000002E-9</v>
      </c>
      <c r="C128" s="2">
        <v>6.0114900000000001E-8</v>
      </c>
      <c r="D128" s="2">
        <v>8.8674600000000002E-7</v>
      </c>
      <c r="E128" s="2">
        <v>8.6352199999999996E-6</v>
      </c>
      <c r="F128" s="2">
        <v>5.56108E-5</v>
      </c>
      <c r="G128" s="2">
        <v>2.3759399999999999E-4</v>
      </c>
      <c r="H128" s="2">
        <v>6.7868799999999999E-4</v>
      </c>
      <c r="I128">
        <v>1.32625E-3</v>
      </c>
      <c r="J128">
        <v>1.9054499999999999E-3</v>
      </c>
      <c r="K128">
        <v>2.4303800000000002E-3</v>
      </c>
      <c r="L128">
        <v>3.5107200000000002E-3</v>
      </c>
      <c r="M128">
        <v>5.71435E-3</v>
      </c>
      <c r="N128">
        <v>9.0713500000000006E-3</v>
      </c>
      <c r="O128">
        <v>1.3573E-2</v>
      </c>
      <c r="P128">
        <v>1.96157E-2</v>
      </c>
      <c r="Q128">
        <v>2.74737E-2</v>
      </c>
      <c r="R128">
        <v>3.6636299999999997E-2</v>
      </c>
      <c r="S128">
        <v>4.6070399999999997E-2</v>
      </c>
      <c r="T128">
        <v>5.4892200000000002E-2</v>
      </c>
      <c r="U128">
        <v>6.2476799999999999E-2</v>
      </c>
      <c r="V128">
        <v>6.8234900000000001E-2</v>
      </c>
      <c r="W128">
        <v>7.17169E-2</v>
      </c>
      <c r="X128">
        <v>7.2880799999999996E-2</v>
      </c>
      <c r="Y128">
        <v>7.2029599999999999E-2</v>
      </c>
      <c r="Z128">
        <v>6.9493299999999994E-2</v>
      </c>
      <c r="AA128">
        <v>6.5450300000000003E-2</v>
      </c>
      <c r="AB128">
        <v>5.9998200000000002E-2</v>
      </c>
      <c r="AC128">
        <v>5.3309500000000003E-2</v>
      </c>
      <c r="AD128">
        <v>4.5721299999999999E-2</v>
      </c>
      <c r="AE128">
        <v>3.77211E-2</v>
      </c>
      <c r="AF128">
        <v>2.9857499999999999E-2</v>
      </c>
      <c r="AG128">
        <v>2.2626E-2</v>
      </c>
      <c r="AH128">
        <v>1.6381199999999999E-2</v>
      </c>
      <c r="AI128">
        <v>1.13036E-2</v>
      </c>
      <c r="AJ128">
        <v>7.4118099999999996E-3</v>
      </c>
      <c r="AK128">
        <v>4.6024400000000002E-3</v>
      </c>
      <c r="AL128">
        <v>2.69674E-3</v>
      </c>
      <c r="AM128">
        <v>1.4857399999999999E-3</v>
      </c>
      <c r="AN128" s="2">
        <v>7.6717099999999998E-4</v>
      </c>
      <c r="AO128" s="2">
        <v>3.70214E-4</v>
      </c>
      <c r="AP128" s="2">
        <v>1.66563E-4</v>
      </c>
      <c r="AQ128" s="2">
        <v>6.9725400000000002E-5</v>
      </c>
      <c r="AR128" s="2">
        <v>2.7112499999999998E-5</v>
      </c>
    </row>
    <row r="129" spans="1:44" x14ac:dyDescent="0.2">
      <c r="B129" s="2">
        <v>3.7338100000000004E-9</v>
      </c>
      <c r="C129" s="2">
        <v>8.3526700000000001E-8</v>
      </c>
      <c r="D129" s="2">
        <v>1.23186E-6</v>
      </c>
      <c r="E129" s="2">
        <v>1.1990999999999999E-5</v>
      </c>
      <c r="F129" s="2">
        <v>7.7152399999999997E-5</v>
      </c>
      <c r="G129" s="2">
        <v>3.2892700000000002E-4</v>
      </c>
      <c r="H129">
        <v>9.3441399999999995E-4</v>
      </c>
      <c r="I129">
        <v>1.79787E-3</v>
      </c>
      <c r="J129">
        <v>2.4708500000000001E-3</v>
      </c>
      <c r="K129">
        <v>2.8395999999999998E-3</v>
      </c>
      <c r="L129">
        <v>3.5817800000000001E-3</v>
      </c>
      <c r="M129">
        <v>5.3664300000000002E-3</v>
      </c>
      <c r="N129">
        <v>8.1776100000000001E-3</v>
      </c>
      <c r="O129">
        <v>1.18911E-2</v>
      </c>
      <c r="P129">
        <v>1.6907599999999998E-2</v>
      </c>
      <c r="Q129">
        <v>2.3735599999999999E-2</v>
      </c>
      <c r="R129">
        <v>3.2249600000000003E-2</v>
      </c>
      <c r="S129">
        <v>4.1697699999999997E-2</v>
      </c>
      <c r="T129">
        <v>5.1173299999999998E-2</v>
      </c>
      <c r="U129">
        <v>5.9774800000000003E-2</v>
      </c>
      <c r="V129">
        <v>6.6585000000000005E-2</v>
      </c>
      <c r="W129">
        <v>7.0917300000000003E-2</v>
      </c>
      <c r="X129">
        <v>7.2614999999999999E-2</v>
      </c>
      <c r="Y129">
        <v>7.1997599999999995E-2</v>
      </c>
      <c r="Z129">
        <v>6.9549700000000006E-2</v>
      </c>
      <c r="AA129">
        <v>6.56857E-2</v>
      </c>
      <c r="AB129">
        <v>6.06936E-2</v>
      </c>
      <c r="AC129">
        <v>5.4769600000000002E-2</v>
      </c>
      <c r="AD129">
        <v>4.8083899999999999E-2</v>
      </c>
      <c r="AE129">
        <v>4.0857600000000001E-2</v>
      </c>
      <c r="AF129">
        <v>3.3412299999999999E-2</v>
      </c>
      <c r="AG129">
        <v>2.61569E-2</v>
      </c>
      <c r="AH129">
        <v>1.9511500000000001E-2</v>
      </c>
      <c r="AI129">
        <v>1.3813300000000001E-2</v>
      </c>
      <c r="AJ129">
        <v>9.2495400000000005E-3</v>
      </c>
      <c r="AK129">
        <v>5.8402599999999999E-3</v>
      </c>
      <c r="AL129">
        <v>3.4674100000000002E-3</v>
      </c>
      <c r="AM129">
        <v>1.9305800000000001E-3</v>
      </c>
      <c r="AN129" s="2">
        <v>1.00556E-3</v>
      </c>
      <c r="AO129" s="2">
        <v>4.8884700000000004E-4</v>
      </c>
      <c r="AP129" s="2">
        <v>2.2135899999999999E-4</v>
      </c>
      <c r="AQ129" s="2">
        <v>9.3196700000000002E-5</v>
      </c>
      <c r="AR129" s="2">
        <v>3.64261E-5</v>
      </c>
    </row>
    <row r="130" spans="1:44" x14ac:dyDescent="0.2">
      <c r="B130" s="2">
        <v>3.3922200000000001E-9</v>
      </c>
      <c r="C130" s="2">
        <v>7.5891599999999994E-8</v>
      </c>
      <c r="D130" s="2">
        <v>1.11952E-6</v>
      </c>
      <c r="E130" s="2">
        <v>1.0903E-5</v>
      </c>
      <c r="F130" s="2">
        <v>7.0230500000000005E-5</v>
      </c>
      <c r="G130" s="2">
        <v>3.0019999999999998E-4</v>
      </c>
      <c r="H130">
        <v>8.58514E-4</v>
      </c>
      <c r="I130">
        <v>1.6824699999999999E-3</v>
      </c>
      <c r="J130">
        <v>2.4324799999999999E-3</v>
      </c>
      <c r="K130">
        <v>3.1232899999999999E-3</v>
      </c>
      <c r="L130">
        <v>4.4557299999999998E-3</v>
      </c>
      <c r="M130">
        <v>6.9164400000000003E-3</v>
      </c>
      <c r="N130">
        <v>1.0113199999999999E-2</v>
      </c>
      <c r="O130">
        <v>1.3568999999999999E-2</v>
      </c>
      <c r="P130">
        <v>1.76283E-2</v>
      </c>
      <c r="Q130">
        <v>2.3027100000000002E-2</v>
      </c>
      <c r="R130">
        <v>2.9910200000000001E-2</v>
      </c>
      <c r="S130">
        <v>3.7750300000000001E-2</v>
      </c>
      <c r="T130">
        <v>4.5929499999999998E-2</v>
      </c>
      <c r="U130">
        <v>5.3911300000000002E-2</v>
      </c>
      <c r="V130">
        <v>6.1022100000000003E-2</v>
      </c>
      <c r="W130">
        <v>6.6494899999999996E-2</v>
      </c>
      <c r="X130">
        <v>6.9788699999999995E-2</v>
      </c>
      <c r="Y130">
        <v>7.0758600000000005E-2</v>
      </c>
      <c r="Z130">
        <v>6.9576200000000005E-2</v>
      </c>
      <c r="AA130">
        <v>6.6581600000000005E-2</v>
      </c>
      <c r="AB130">
        <v>6.21653E-2</v>
      </c>
      <c r="AC130">
        <v>5.6678800000000001E-2</v>
      </c>
      <c r="AD130">
        <v>5.0394000000000001E-2</v>
      </c>
      <c r="AE130">
        <v>4.35334E-2</v>
      </c>
      <c r="AF130">
        <v>3.6340900000000002E-2</v>
      </c>
      <c r="AG130">
        <v>2.9132999999999999E-2</v>
      </c>
      <c r="AH130">
        <v>2.2288200000000001E-2</v>
      </c>
      <c r="AI130">
        <v>1.6180300000000002E-2</v>
      </c>
      <c r="AJ130">
        <v>1.10914E-2</v>
      </c>
      <c r="AK130">
        <v>7.1499399999999996E-3</v>
      </c>
      <c r="AL130">
        <v>4.3200399999999998E-3</v>
      </c>
      <c r="AM130">
        <v>2.4399000000000001E-3</v>
      </c>
      <c r="AN130" s="2">
        <v>1.28527E-3</v>
      </c>
      <c r="AO130" s="2">
        <v>6.3031899999999995E-4</v>
      </c>
      <c r="AP130" s="2">
        <v>2.8734399999999998E-4</v>
      </c>
      <c r="AQ130" s="2">
        <v>1.21605E-4</v>
      </c>
      <c r="AR130" s="2">
        <v>4.7721700000000001E-5</v>
      </c>
    </row>
    <row r="131" spans="1:44" x14ac:dyDescent="0.2">
      <c r="B131" s="2">
        <v>2.8254100000000001E-9</v>
      </c>
      <c r="C131" s="2">
        <v>6.3212199999999995E-8</v>
      </c>
      <c r="D131" s="2">
        <v>9.3253000000000005E-7</v>
      </c>
      <c r="E131" s="2">
        <v>9.0831299999999999E-6</v>
      </c>
      <c r="F131" s="2">
        <v>5.8524299999999998E-5</v>
      </c>
      <c r="G131">
        <v>2.5033199999999997E-4</v>
      </c>
      <c r="H131">
        <v>7.1718400000000005E-4</v>
      </c>
      <c r="I131">
        <v>1.4127600000000001E-3</v>
      </c>
      <c r="J131">
        <v>2.0734099999999999E-3</v>
      </c>
      <c r="K131">
        <v>2.7583799999999999E-3</v>
      </c>
      <c r="L131">
        <v>4.1413600000000002E-3</v>
      </c>
      <c r="M131">
        <v>6.7712900000000001E-3</v>
      </c>
      <c r="N131">
        <v>1.0513E-2</v>
      </c>
      <c r="O131">
        <v>1.51285E-2</v>
      </c>
      <c r="P131">
        <v>2.0817700000000001E-2</v>
      </c>
      <c r="Q131">
        <v>2.7656400000000001E-2</v>
      </c>
      <c r="R131">
        <v>3.4934899999999998E-2</v>
      </c>
      <c r="S131">
        <v>4.1652000000000002E-2</v>
      </c>
      <c r="T131">
        <v>4.7436600000000002E-2</v>
      </c>
      <c r="U131">
        <v>5.2535400000000003E-2</v>
      </c>
      <c r="V131">
        <v>5.7115800000000001E-2</v>
      </c>
      <c r="W131">
        <v>6.0964400000000002E-2</v>
      </c>
      <c r="X131">
        <v>6.3736799999999996E-2</v>
      </c>
      <c r="Y131">
        <v>6.5193500000000001E-2</v>
      </c>
      <c r="Z131">
        <v>6.5204600000000001E-2</v>
      </c>
      <c r="AA131">
        <v>6.3712599999999994E-2</v>
      </c>
      <c r="AB131">
        <v>6.0752599999999997E-2</v>
      </c>
      <c r="AC131">
        <v>5.6464599999999997E-2</v>
      </c>
      <c r="AD131">
        <v>5.10631E-2</v>
      </c>
      <c r="AE131">
        <v>4.4803200000000001E-2</v>
      </c>
      <c r="AF131">
        <v>3.7979199999999998E-2</v>
      </c>
      <c r="AG131">
        <v>3.09387E-2</v>
      </c>
      <c r="AH131">
        <v>2.40777E-2</v>
      </c>
      <c r="AI131">
        <v>1.7796300000000001E-2</v>
      </c>
      <c r="AJ131">
        <v>1.24248E-2</v>
      </c>
      <c r="AK131">
        <v>8.1553900000000002E-3</v>
      </c>
      <c r="AL131">
        <v>5.01287E-3</v>
      </c>
      <c r="AM131">
        <v>2.8762499999999999E-3</v>
      </c>
      <c r="AN131" s="2">
        <v>1.5365999999999999E-3</v>
      </c>
      <c r="AO131" s="2">
        <v>7.6280900000000003E-4</v>
      </c>
      <c r="AP131" s="2">
        <v>3.5132400000000003E-4</v>
      </c>
      <c r="AQ131" s="2">
        <v>1.4993299999999999E-4</v>
      </c>
      <c r="AR131" s="2">
        <v>5.9231799999999998E-5</v>
      </c>
    </row>
    <row r="132" spans="1:44" x14ac:dyDescent="0.2">
      <c r="B132" s="2">
        <v>3.1055000000000001E-9</v>
      </c>
      <c r="C132" s="2">
        <v>6.9473800000000006E-8</v>
      </c>
      <c r="D132" s="2">
        <v>1.02471E-6</v>
      </c>
      <c r="E132" s="2">
        <v>9.9769700000000008E-6</v>
      </c>
      <c r="F132" s="2">
        <v>6.4226299999999999E-5</v>
      </c>
      <c r="G132">
        <v>2.7414900000000001E-4</v>
      </c>
      <c r="H132">
        <v>7.8123600000000004E-4</v>
      </c>
      <c r="I132">
        <v>1.51651E-3</v>
      </c>
      <c r="J132">
        <v>2.1385599999999999E-3</v>
      </c>
      <c r="K132">
        <v>2.6170899999999999E-3</v>
      </c>
      <c r="L132">
        <v>3.6011900000000002E-3</v>
      </c>
      <c r="M132">
        <v>5.7179900000000001E-3</v>
      </c>
      <c r="N132">
        <v>9.0044800000000005E-3</v>
      </c>
      <c r="O132">
        <v>1.3428499999999999E-2</v>
      </c>
      <c r="P132">
        <v>1.93749E-2</v>
      </c>
      <c r="Q132">
        <v>2.71109E-2</v>
      </c>
      <c r="R132">
        <v>3.6070199999999997E-2</v>
      </c>
      <c r="S132">
        <v>4.5061499999999997E-2</v>
      </c>
      <c r="T132">
        <v>5.2970000000000003E-2</v>
      </c>
      <c r="U132">
        <v>5.9020099999999999E-2</v>
      </c>
      <c r="V132">
        <v>6.2742500000000007E-2</v>
      </c>
      <c r="W132">
        <v>6.4137E-2</v>
      </c>
      <c r="X132">
        <v>6.3782699999999998E-2</v>
      </c>
      <c r="Y132">
        <v>6.2504299999999999E-2</v>
      </c>
      <c r="Z132">
        <v>6.0857500000000002E-2</v>
      </c>
      <c r="AA132">
        <v>5.8925600000000002E-2</v>
      </c>
      <c r="AB132">
        <v>5.6480500000000003E-2</v>
      </c>
      <c r="AC132">
        <v>5.3238599999999997E-2</v>
      </c>
      <c r="AD132">
        <v>4.9021599999999999E-2</v>
      </c>
      <c r="AE132">
        <v>4.3818099999999999E-2</v>
      </c>
      <c r="AF132">
        <v>3.7793500000000001E-2</v>
      </c>
      <c r="AG132">
        <v>3.1271500000000001E-2</v>
      </c>
      <c r="AH132">
        <v>2.4682699999999998E-2</v>
      </c>
      <c r="AI132">
        <v>1.8484799999999999E-2</v>
      </c>
      <c r="AJ132">
        <v>1.3069900000000001E-2</v>
      </c>
      <c r="AK132">
        <v>8.6867799999999998E-3</v>
      </c>
      <c r="AL132">
        <v>5.4066499999999998E-3</v>
      </c>
      <c r="AM132">
        <v>3.1412599999999999E-3</v>
      </c>
      <c r="AN132" s="2">
        <v>1.69922E-3</v>
      </c>
      <c r="AO132" s="2">
        <v>8.5398699999999995E-4</v>
      </c>
      <c r="AP132" s="2">
        <v>3.9807699999999999E-4</v>
      </c>
      <c r="AQ132" s="2">
        <v>1.71874E-4</v>
      </c>
      <c r="AR132" s="2">
        <v>6.8660399999999997E-5</v>
      </c>
    </row>
    <row r="133" spans="1:44" x14ac:dyDescent="0.2">
      <c r="B133" s="2">
        <v>2.73481E-9</v>
      </c>
      <c r="C133" s="2">
        <v>6.1183800000000003E-8</v>
      </c>
      <c r="D133" s="2">
        <v>9.0255199999999999E-7</v>
      </c>
      <c r="E133" s="2">
        <v>8.7899599999999994E-6</v>
      </c>
      <c r="F133" s="2">
        <v>5.6618700000000001E-5</v>
      </c>
      <c r="G133" s="2">
        <v>2.42012E-4</v>
      </c>
      <c r="H133">
        <v>6.9209199999999995E-4</v>
      </c>
      <c r="I133">
        <v>1.35641E-3</v>
      </c>
      <c r="J133">
        <v>1.96255E-3</v>
      </c>
      <c r="K133">
        <v>2.5302499999999999E-3</v>
      </c>
      <c r="L133">
        <v>3.65381E-3</v>
      </c>
      <c r="M133">
        <v>5.80242E-3</v>
      </c>
      <c r="N133">
        <v>8.8046300000000008E-3</v>
      </c>
      <c r="O133">
        <v>1.2467600000000001E-2</v>
      </c>
      <c r="P133">
        <v>1.7228299999999998E-2</v>
      </c>
      <c r="Q133">
        <v>2.37127E-2</v>
      </c>
      <c r="R133">
        <v>3.1899999999999998E-2</v>
      </c>
      <c r="S133">
        <v>4.1064799999999999E-2</v>
      </c>
      <c r="T133">
        <v>5.0256200000000001E-2</v>
      </c>
      <c r="U133">
        <v>5.8483100000000003E-2</v>
      </c>
      <c r="V133">
        <v>6.4716800000000005E-2</v>
      </c>
      <c r="W133">
        <v>6.8190299999999995E-2</v>
      </c>
      <c r="X133">
        <v>6.8792199999999998E-2</v>
      </c>
      <c r="Y133">
        <v>6.7081000000000002E-2</v>
      </c>
      <c r="Z133">
        <v>6.3930299999999995E-2</v>
      </c>
      <c r="AA133">
        <v>6.0136099999999998E-2</v>
      </c>
      <c r="AB133">
        <v>5.6175700000000002E-2</v>
      </c>
      <c r="AC133">
        <v>5.21439E-2</v>
      </c>
      <c r="AD133">
        <v>4.7849299999999997E-2</v>
      </c>
      <c r="AE133">
        <v>4.3019599999999998E-2</v>
      </c>
      <c r="AF133">
        <v>3.75102E-2</v>
      </c>
      <c r="AG133">
        <v>3.1420400000000001E-2</v>
      </c>
      <c r="AH133">
        <v>2.5083399999999999E-2</v>
      </c>
      <c r="AI133">
        <v>1.8961200000000001E-2</v>
      </c>
      <c r="AJ133">
        <v>1.35018E-2</v>
      </c>
      <c r="AK133">
        <v>9.0186799999999994E-3</v>
      </c>
      <c r="AL133">
        <v>5.6317499999999996E-3</v>
      </c>
      <c r="AM133">
        <v>3.2786199999999999E-3</v>
      </c>
      <c r="AN133" s="2">
        <v>1.7754400000000001E-3</v>
      </c>
      <c r="AO133" s="2">
        <v>8.9268099999999999E-4</v>
      </c>
      <c r="AP133" s="2">
        <v>4.1611699999999997E-4</v>
      </c>
      <c r="AQ133" s="2">
        <v>1.7961499999999999E-4</v>
      </c>
      <c r="AR133" s="2">
        <v>7.1722000000000002E-5</v>
      </c>
    </row>
    <row r="134" spans="1:44" x14ac:dyDescent="0.2">
      <c r="B134" s="2">
        <v>2.5016899999999999E-9</v>
      </c>
      <c r="C134" s="2">
        <v>5.5968100000000001E-8</v>
      </c>
      <c r="D134" s="2">
        <v>8.2560299999999996E-7</v>
      </c>
      <c r="E134" s="2">
        <v>8.0403399999999993E-6</v>
      </c>
      <c r="F134" s="2">
        <v>5.1787299999999998E-5</v>
      </c>
      <c r="G134" s="2">
        <v>2.2133299999999999E-4</v>
      </c>
      <c r="H134" s="2">
        <v>6.3277400000000001E-4</v>
      </c>
      <c r="I134">
        <v>1.2393300000000001E-3</v>
      </c>
      <c r="J134">
        <v>1.79094E-3</v>
      </c>
      <c r="K134">
        <v>2.3087699999999999E-3</v>
      </c>
      <c r="L134">
        <v>3.3571500000000002E-3</v>
      </c>
      <c r="M134">
        <v>5.4235000000000004E-3</v>
      </c>
      <c r="N134">
        <v>8.4423799999999993E-3</v>
      </c>
      <c r="O134">
        <v>1.2291E-2</v>
      </c>
      <c r="P134">
        <v>1.7265900000000001E-2</v>
      </c>
      <c r="Q134">
        <v>2.3640399999999999E-2</v>
      </c>
      <c r="R134">
        <v>3.1069300000000001E-2</v>
      </c>
      <c r="S134">
        <v>3.8849300000000003E-2</v>
      </c>
      <c r="T134">
        <v>4.6522800000000003E-2</v>
      </c>
      <c r="U134">
        <v>5.3847699999999998E-2</v>
      </c>
      <c r="V134">
        <v>6.0365500000000002E-2</v>
      </c>
      <c r="W134">
        <v>6.5357700000000005E-2</v>
      </c>
      <c r="X134">
        <v>6.8218100000000004E-2</v>
      </c>
      <c r="Y134">
        <v>6.8738400000000005E-2</v>
      </c>
      <c r="Z134">
        <v>6.7121899999999998E-2</v>
      </c>
      <c r="AA134">
        <v>6.3854999999999995E-2</v>
      </c>
      <c r="AB134">
        <v>5.9528699999999997E-2</v>
      </c>
      <c r="AC134">
        <v>5.4638899999999997E-2</v>
      </c>
      <c r="AD134">
        <v>4.94449E-2</v>
      </c>
      <c r="AE134">
        <v>4.3972299999999999E-2</v>
      </c>
      <c r="AF134">
        <v>3.8150000000000003E-2</v>
      </c>
      <c r="AG134">
        <v>3.1985100000000002E-2</v>
      </c>
      <c r="AH134">
        <v>2.5665899999999998E-2</v>
      </c>
      <c r="AI134">
        <v>1.95456E-2</v>
      </c>
      <c r="AJ134">
        <v>1.4030300000000001E-2</v>
      </c>
      <c r="AK134">
        <v>9.4437099999999993E-3</v>
      </c>
      <c r="AL134">
        <v>5.9370999999999998E-3</v>
      </c>
      <c r="AM134">
        <v>3.4760199999999998E-3</v>
      </c>
      <c r="AN134" s="2">
        <v>1.8910299999999999E-3</v>
      </c>
      <c r="AO134" s="2">
        <v>9.5428600000000004E-4</v>
      </c>
      <c r="AP134" s="2">
        <v>4.4611500000000002E-4</v>
      </c>
      <c r="AQ134" s="2">
        <v>1.9299399999999999E-4</v>
      </c>
      <c r="AR134" s="2">
        <v>7.7197899999999995E-5</v>
      </c>
    </row>
    <row r="135" spans="1:44" x14ac:dyDescent="0.2">
      <c r="B135" s="2">
        <v>2.6934699999999998E-9</v>
      </c>
      <c r="C135" s="2">
        <v>6.0256799999999997E-8</v>
      </c>
      <c r="D135" s="2">
        <v>8.8879299999999998E-7</v>
      </c>
      <c r="E135" s="2">
        <v>8.6541799999999995E-6</v>
      </c>
      <c r="F135" s="2">
        <v>5.5719E-5</v>
      </c>
      <c r="G135" s="2">
        <v>2.3791599999999999E-4</v>
      </c>
      <c r="H135">
        <v>6.7856700000000004E-4</v>
      </c>
      <c r="I135">
        <v>1.3202800000000001E-3</v>
      </c>
      <c r="J135">
        <v>1.8734299999999999E-3</v>
      </c>
      <c r="K135">
        <v>2.3215100000000002E-3</v>
      </c>
      <c r="L135">
        <v>3.2281200000000001E-3</v>
      </c>
      <c r="M135">
        <v>5.1051600000000001E-3</v>
      </c>
      <c r="N135">
        <v>7.9142799999999992E-3</v>
      </c>
      <c r="O135">
        <v>1.15636E-2</v>
      </c>
      <c r="P135">
        <v>1.64025E-2</v>
      </c>
      <c r="Q135">
        <v>2.2792E-2</v>
      </c>
      <c r="R135">
        <v>3.04538E-2</v>
      </c>
      <c r="S135">
        <v>3.8596100000000001E-2</v>
      </c>
      <c r="T135">
        <v>4.6465699999999999E-2</v>
      </c>
      <c r="U135">
        <v>5.3504099999999999E-2</v>
      </c>
      <c r="V135">
        <v>5.9223199999999997E-2</v>
      </c>
      <c r="W135">
        <v>6.3285999999999995E-2</v>
      </c>
      <c r="X135">
        <v>6.5661399999999995E-2</v>
      </c>
      <c r="Y135">
        <v>6.65216E-2</v>
      </c>
      <c r="Z135">
        <v>6.6008700000000003E-2</v>
      </c>
      <c r="AA135">
        <v>6.4171500000000006E-2</v>
      </c>
      <c r="AB135">
        <v>6.1071599999999997E-2</v>
      </c>
      <c r="AC135">
        <v>5.6862200000000002E-2</v>
      </c>
      <c r="AD135">
        <v>5.17578E-2</v>
      </c>
      <c r="AE135">
        <v>4.5965899999999997E-2</v>
      </c>
      <c r="AF135">
        <v>3.9668200000000001E-2</v>
      </c>
      <c r="AG135">
        <v>3.3064000000000003E-2</v>
      </c>
      <c r="AH135">
        <v>2.6422999999999999E-2</v>
      </c>
      <c r="AI135">
        <v>2.0093E-2</v>
      </c>
      <c r="AJ135">
        <v>1.4438899999999999E-2</v>
      </c>
      <c r="AK135">
        <v>9.7478400000000007E-3</v>
      </c>
      <c r="AL135">
        <v>6.1538799999999996E-3</v>
      </c>
      <c r="AM135">
        <v>3.61992E-3</v>
      </c>
      <c r="AN135" s="2">
        <v>1.97875E-3</v>
      </c>
      <c r="AO135" s="2">
        <v>1.0031199999999999E-3</v>
      </c>
      <c r="AP135" s="2">
        <v>4.7090199999999999E-4</v>
      </c>
      <c r="AQ135" s="2">
        <v>2.04475E-4</v>
      </c>
      <c r="AR135" s="2">
        <v>8.2056299999999996E-5</v>
      </c>
    </row>
    <row r="136" spans="1:44" x14ac:dyDescent="0.2">
      <c r="B136" s="2">
        <v>3.1454399999999998E-9</v>
      </c>
      <c r="C136" s="2">
        <v>7.0367199999999995E-8</v>
      </c>
      <c r="D136" s="2">
        <v>1.03789E-6</v>
      </c>
      <c r="E136" s="2">
        <v>1.0105099999999999E-5</v>
      </c>
      <c r="F136" s="2">
        <v>6.5049500000000001E-5</v>
      </c>
      <c r="G136" s="2">
        <v>2.7764400000000001E-4</v>
      </c>
      <c r="H136">
        <v>7.91032E-4</v>
      </c>
      <c r="I136">
        <v>1.53443E-3</v>
      </c>
      <c r="J136">
        <v>2.1580700000000002E-3</v>
      </c>
      <c r="K136">
        <v>2.61707E-3</v>
      </c>
      <c r="L136">
        <v>3.5281800000000001E-3</v>
      </c>
      <c r="M136">
        <v>5.4340899999999999E-3</v>
      </c>
      <c r="N136">
        <v>8.2153399999999998E-3</v>
      </c>
      <c r="O136">
        <v>1.16645E-2</v>
      </c>
      <c r="P136">
        <v>1.61087E-2</v>
      </c>
      <c r="Q136">
        <v>2.2006999999999999E-2</v>
      </c>
      <c r="R136">
        <v>2.9231199999999999E-2</v>
      </c>
      <c r="S136">
        <v>3.7119100000000002E-2</v>
      </c>
      <c r="T136">
        <v>4.4991000000000003E-2</v>
      </c>
      <c r="U136">
        <v>5.2275299999999997E-2</v>
      </c>
      <c r="V136">
        <v>5.8360500000000003E-2</v>
      </c>
      <c r="W136">
        <v>6.27114E-2</v>
      </c>
      <c r="X136">
        <v>6.5148499999999998E-2</v>
      </c>
      <c r="Y136">
        <v>6.5874500000000002E-2</v>
      </c>
      <c r="Z136">
        <v>6.5242400000000006E-2</v>
      </c>
      <c r="AA136">
        <v>6.3538600000000001E-2</v>
      </c>
      <c r="AB136">
        <v>6.0905000000000001E-2</v>
      </c>
      <c r="AC136">
        <v>5.7360700000000001E-2</v>
      </c>
      <c r="AD136">
        <v>5.2871700000000001E-2</v>
      </c>
      <c r="AE136">
        <v>4.7441400000000002E-2</v>
      </c>
      <c r="AF136">
        <v>4.1189200000000002E-2</v>
      </c>
      <c r="AG136">
        <v>3.4385199999999998E-2</v>
      </c>
      <c r="AH136">
        <v>2.7429499999999999E-2</v>
      </c>
      <c r="AI136">
        <v>2.0784199999999999E-2</v>
      </c>
      <c r="AJ136">
        <v>1.48772E-2</v>
      </c>
      <c r="AK136">
        <v>1.00105E-2</v>
      </c>
      <c r="AL136">
        <v>6.3054399999999998E-3</v>
      </c>
      <c r="AM136">
        <v>3.7050400000000002E-3</v>
      </c>
      <c r="AN136" s="2">
        <v>2.0252199999999999E-3</v>
      </c>
      <c r="AO136" s="2">
        <v>1.0275099999999999E-3</v>
      </c>
      <c r="AP136" s="2">
        <v>4.8304499999999998E-4</v>
      </c>
      <c r="AQ136" s="2">
        <v>2.1013299999999999E-4</v>
      </c>
      <c r="AR136" s="2">
        <v>8.4500700000000002E-5</v>
      </c>
    </row>
    <row r="137" spans="1:44" x14ac:dyDescent="0.2">
      <c r="B137" s="2">
        <v>3.17632E-9</v>
      </c>
      <c r="C137" s="2">
        <v>7.1060099999999995E-8</v>
      </c>
      <c r="D137" s="2">
        <v>1.0481800000000001E-6</v>
      </c>
      <c r="E137" s="2">
        <v>1.0207000000000001E-5</v>
      </c>
      <c r="F137" s="2">
        <v>6.5729199999999994E-5</v>
      </c>
      <c r="G137" s="2">
        <v>2.8078000000000001E-4</v>
      </c>
      <c r="H137">
        <v>8.0168399999999999E-4</v>
      </c>
      <c r="I137">
        <v>1.5643199999999999E-3</v>
      </c>
      <c r="J137">
        <v>2.2362300000000001E-3</v>
      </c>
      <c r="K137">
        <v>2.8093599999999999E-3</v>
      </c>
      <c r="L137">
        <v>3.9377800000000001E-3</v>
      </c>
      <c r="M137">
        <v>6.1458299999999997E-3</v>
      </c>
      <c r="N137">
        <v>9.2164699999999992E-3</v>
      </c>
      <c r="O137">
        <v>1.28349E-2</v>
      </c>
      <c r="P137">
        <v>1.7285399999999999E-2</v>
      </c>
      <c r="Q137">
        <v>2.3012700000000001E-2</v>
      </c>
      <c r="R137">
        <v>2.9837200000000001E-2</v>
      </c>
      <c r="S137">
        <v>3.7064699999999999E-2</v>
      </c>
      <c r="T137">
        <v>4.41181E-2</v>
      </c>
      <c r="U137">
        <v>5.0660799999999999E-2</v>
      </c>
      <c r="V137">
        <v>5.6308999999999998E-2</v>
      </c>
      <c r="W137">
        <v>6.0614099999999997E-2</v>
      </c>
      <c r="X137">
        <v>6.3318700000000006E-2</v>
      </c>
      <c r="Y137">
        <v>6.44589E-2</v>
      </c>
      <c r="Z137">
        <v>6.42374E-2</v>
      </c>
      <c r="AA137">
        <v>6.2877000000000002E-2</v>
      </c>
      <c r="AB137">
        <v>6.0546500000000003E-2</v>
      </c>
      <c r="AC137">
        <v>5.7323100000000002E-2</v>
      </c>
      <c r="AD137">
        <v>5.3190500000000002E-2</v>
      </c>
      <c r="AE137">
        <v>4.8101699999999997E-2</v>
      </c>
      <c r="AF137">
        <v>4.2090900000000001E-2</v>
      </c>
      <c r="AG137">
        <v>3.5367599999999999E-2</v>
      </c>
      <c r="AH137">
        <v>2.83325E-2</v>
      </c>
      <c r="AI137">
        <v>2.1502500000000001E-2</v>
      </c>
      <c r="AJ137">
        <v>1.53785E-2</v>
      </c>
      <c r="AK137">
        <v>1.03199E-2</v>
      </c>
      <c r="AL137">
        <v>6.4750099999999998E-3</v>
      </c>
      <c r="AM137">
        <v>3.7875999999999999E-3</v>
      </c>
      <c r="AN137" s="2">
        <v>2.0607999999999998E-3</v>
      </c>
      <c r="AO137" s="2">
        <v>1.04097E-3</v>
      </c>
      <c r="AP137" s="2">
        <v>4.8742399999999997E-4</v>
      </c>
      <c r="AQ137" s="2">
        <v>2.11301E-4</v>
      </c>
      <c r="AR137" s="2">
        <v>8.4719600000000001E-5</v>
      </c>
    </row>
    <row r="138" spans="1:44" x14ac:dyDescent="0.2">
      <c r="B138" s="2">
        <v>3.0300600000000002E-9</v>
      </c>
      <c r="C138" s="2">
        <v>6.7788499999999999E-8</v>
      </c>
      <c r="D138" s="2">
        <v>9.9994900000000003E-7</v>
      </c>
      <c r="E138" s="2">
        <v>9.7378199999999999E-6</v>
      </c>
      <c r="F138" s="2">
        <v>6.2714599999999998E-5</v>
      </c>
      <c r="G138" s="2">
        <v>2.6797300000000002E-4</v>
      </c>
      <c r="H138">
        <v>7.6565100000000001E-4</v>
      </c>
      <c r="I138">
        <v>1.4969899999999999E-3</v>
      </c>
      <c r="J138">
        <v>2.1524999999999999E-3</v>
      </c>
      <c r="K138">
        <v>2.7424099999999998E-3</v>
      </c>
      <c r="L138">
        <v>3.9226799999999996E-3</v>
      </c>
      <c r="M138">
        <v>6.2411799999999998E-3</v>
      </c>
      <c r="N138">
        <v>9.5545000000000005E-3</v>
      </c>
      <c r="O138">
        <v>1.36253E-2</v>
      </c>
      <c r="P138">
        <v>1.8724899999999999E-2</v>
      </c>
      <c r="Q138">
        <v>2.5136700000000001E-2</v>
      </c>
      <c r="R138">
        <v>3.24237E-2</v>
      </c>
      <c r="S138">
        <v>3.9679499999999999E-2</v>
      </c>
      <c r="T138">
        <v>4.6268499999999997E-2</v>
      </c>
      <c r="U138">
        <v>5.1946199999999998E-2</v>
      </c>
      <c r="V138">
        <v>5.6506399999999998E-2</v>
      </c>
      <c r="W138">
        <v>5.9716699999999998E-2</v>
      </c>
      <c r="X138">
        <v>6.1537399999999999E-2</v>
      </c>
      <c r="Y138">
        <v>6.2160100000000003E-2</v>
      </c>
      <c r="Z138">
        <v>6.1821300000000003E-2</v>
      </c>
      <c r="AA138">
        <v>6.0658400000000001E-2</v>
      </c>
      <c r="AB138">
        <v>5.8702200000000003E-2</v>
      </c>
      <c r="AC138">
        <v>5.5912799999999999E-2</v>
      </c>
      <c r="AD138">
        <v>5.2209100000000001E-2</v>
      </c>
      <c r="AE138">
        <v>4.7516599999999999E-2</v>
      </c>
      <c r="AF138">
        <v>4.1850600000000002E-2</v>
      </c>
      <c r="AG138">
        <v>3.5397199999999997E-2</v>
      </c>
      <c r="AH138">
        <v>2.8536200000000001E-2</v>
      </c>
      <c r="AI138">
        <v>2.1780799999999999E-2</v>
      </c>
      <c r="AJ138">
        <v>1.5651200000000001E-2</v>
      </c>
      <c r="AK138">
        <v>1.05395E-2</v>
      </c>
      <c r="AL138">
        <v>6.6271100000000003E-3</v>
      </c>
      <c r="AM138">
        <v>3.8800000000000002E-3</v>
      </c>
      <c r="AN138" s="2">
        <v>2.1105500000000001E-3</v>
      </c>
      <c r="AO138" s="2">
        <v>1.0648299999999999E-3</v>
      </c>
      <c r="AP138" s="2">
        <v>4.9764199999999996E-4</v>
      </c>
      <c r="AQ138" s="2">
        <v>2.15205E-4</v>
      </c>
      <c r="AR138" s="2">
        <v>8.6046199999999996E-5</v>
      </c>
    </row>
    <row r="139" spans="1:44" x14ac:dyDescent="0.2">
      <c r="B139" s="2">
        <v>2.6566700000000001E-9</v>
      </c>
      <c r="C139" s="2">
        <v>5.9435700000000001E-8</v>
      </c>
      <c r="D139" s="2">
        <v>8.7677099999999996E-7</v>
      </c>
      <c r="E139" s="2">
        <v>8.5390200000000005E-6</v>
      </c>
      <c r="F139" s="2">
        <v>5.5004499999999998E-5</v>
      </c>
      <c r="G139" s="2">
        <v>2.35135E-4</v>
      </c>
      <c r="H139" s="2">
        <v>6.7260699999999998E-4</v>
      </c>
      <c r="I139">
        <v>1.3193199999999999E-3</v>
      </c>
      <c r="J139">
        <v>1.91406E-3</v>
      </c>
      <c r="K139">
        <v>2.48628E-3</v>
      </c>
      <c r="L139">
        <v>3.6385100000000002E-3</v>
      </c>
      <c r="M139">
        <v>5.8759800000000003E-3</v>
      </c>
      <c r="N139">
        <v>9.1020500000000004E-3</v>
      </c>
      <c r="O139">
        <v>1.3174099999999999E-2</v>
      </c>
      <c r="P139">
        <v>1.8441300000000001E-2</v>
      </c>
      <c r="Q139">
        <v>2.52467E-2</v>
      </c>
      <c r="R139">
        <v>3.3194000000000001E-2</v>
      </c>
      <c r="S139">
        <v>4.1325000000000001E-2</v>
      </c>
      <c r="T139">
        <v>4.8785700000000001E-2</v>
      </c>
      <c r="U139">
        <v>5.5002200000000001E-2</v>
      </c>
      <c r="V139">
        <v>5.9508600000000002E-2</v>
      </c>
      <c r="W139">
        <v>6.2037500000000002E-2</v>
      </c>
      <c r="X139">
        <v>6.2748200000000004E-2</v>
      </c>
      <c r="Y139">
        <v>6.2146100000000003E-2</v>
      </c>
      <c r="Z139">
        <v>6.0755000000000003E-2</v>
      </c>
      <c r="AA139">
        <v>5.8887000000000002E-2</v>
      </c>
      <c r="AB139">
        <v>5.6618500000000002E-2</v>
      </c>
      <c r="AC139">
        <v>5.3854399999999997E-2</v>
      </c>
      <c r="AD139">
        <v>5.04065E-2</v>
      </c>
      <c r="AE139">
        <v>4.6087999999999997E-2</v>
      </c>
      <c r="AF139">
        <v>4.0825100000000003E-2</v>
      </c>
      <c r="AG139">
        <v>3.4743999999999997E-2</v>
      </c>
      <c r="AH139">
        <v>2.8188999999999999E-2</v>
      </c>
      <c r="AI139">
        <v>2.1656100000000001E-2</v>
      </c>
      <c r="AJ139">
        <v>1.56642E-2</v>
      </c>
      <c r="AK139">
        <v>1.0618000000000001E-2</v>
      </c>
      <c r="AL139">
        <v>6.7200000000000003E-3</v>
      </c>
      <c r="AM139">
        <v>3.9592899999999999E-3</v>
      </c>
      <c r="AN139">
        <v>2.1666699999999999E-3</v>
      </c>
      <c r="AO139" s="2">
        <v>1.0993299999999999E-3</v>
      </c>
      <c r="AP139" s="2">
        <v>5.1644899999999999E-4</v>
      </c>
      <c r="AQ139" s="2">
        <v>2.2440200000000001E-4</v>
      </c>
      <c r="AR139" s="2">
        <v>9.0107900000000005E-5</v>
      </c>
    </row>
    <row r="140" spans="1:44" x14ac:dyDescent="0.2">
      <c r="B140" s="2">
        <v>3.1539900000000002E-9</v>
      </c>
      <c r="C140" s="2">
        <v>7.0557800000000005E-8</v>
      </c>
      <c r="D140" s="2">
        <v>1.0406700000000001E-6</v>
      </c>
      <c r="E140" s="2">
        <v>1.01316E-5</v>
      </c>
      <c r="F140" s="2">
        <v>6.5210900000000003E-5</v>
      </c>
      <c r="G140" s="2">
        <v>2.7824499999999999E-4</v>
      </c>
      <c r="H140" s="2">
        <v>7.9211899999999998E-4</v>
      </c>
      <c r="I140" s="2">
        <v>1.5332799999999999E-3</v>
      </c>
      <c r="J140" s="2">
        <v>2.1444300000000001E-3</v>
      </c>
      <c r="K140">
        <v>2.57223E-3</v>
      </c>
      <c r="L140">
        <v>3.4420100000000001E-3</v>
      </c>
      <c r="M140">
        <v>5.3514299999999999E-3</v>
      </c>
      <c r="N140">
        <v>8.2901499999999996E-3</v>
      </c>
      <c r="O140">
        <v>1.2158800000000001E-2</v>
      </c>
      <c r="P140">
        <v>1.7296099999999998E-2</v>
      </c>
      <c r="Q140">
        <v>2.4032600000000001E-2</v>
      </c>
      <c r="R140">
        <v>3.2032199999999997E-2</v>
      </c>
      <c r="S140">
        <v>4.04512E-2</v>
      </c>
      <c r="T140">
        <v>4.8504800000000001E-2</v>
      </c>
      <c r="U140">
        <v>5.55685E-2</v>
      </c>
      <c r="V140">
        <v>6.1001399999999997E-2</v>
      </c>
      <c r="W140">
        <v>6.4284400000000005E-2</v>
      </c>
      <c r="X140">
        <v>6.5337599999999996E-2</v>
      </c>
      <c r="Y140">
        <v>6.4549400000000007E-2</v>
      </c>
      <c r="Z140">
        <v>6.2512899999999996E-2</v>
      </c>
      <c r="AA140">
        <v>5.9762700000000002E-2</v>
      </c>
      <c r="AB140">
        <v>5.6639200000000001E-2</v>
      </c>
      <c r="AC140">
        <v>5.3242499999999998E-2</v>
      </c>
      <c r="AD140">
        <v>4.9459299999999998E-2</v>
      </c>
      <c r="AE140">
        <v>4.5071899999999998E-2</v>
      </c>
      <c r="AF140">
        <v>3.9918700000000001E-2</v>
      </c>
      <c r="AG140">
        <v>3.4030999999999999E-2</v>
      </c>
      <c r="AH140">
        <v>2.76812E-2</v>
      </c>
      <c r="AI140">
        <v>2.13245E-2</v>
      </c>
      <c r="AJ140">
        <v>1.5464800000000001E-2</v>
      </c>
      <c r="AK140">
        <v>1.0508E-2</v>
      </c>
      <c r="AL140">
        <v>6.6650600000000004E-3</v>
      </c>
      <c r="AM140">
        <v>3.9350100000000001E-3</v>
      </c>
      <c r="AN140">
        <v>2.1576400000000002E-3</v>
      </c>
      <c r="AO140" s="2">
        <v>1.0968600000000001E-3</v>
      </c>
      <c r="AP140" s="2">
        <v>5.16264E-4</v>
      </c>
      <c r="AQ140" s="2">
        <v>2.24742E-4</v>
      </c>
      <c r="AR140" s="2">
        <v>9.0411100000000006E-5</v>
      </c>
    </row>
    <row r="141" spans="1:44" x14ac:dyDescent="0.2">
      <c r="B141" s="2"/>
      <c r="C141" s="2"/>
      <c r="D141" s="2"/>
      <c r="E141" s="2"/>
      <c r="F141" s="2"/>
      <c r="G141" s="2"/>
      <c r="H141" s="2"/>
      <c r="AP141" s="2"/>
      <c r="AQ141" s="2"/>
      <c r="AR141" s="2"/>
    </row>
    <row r="142" spans="1:44" x14ac:dyDescent="0.2">
      <c r="B142" s="2"/>
      <c r="C142" s="2"/>
      <c r="D142" s="2"/>
      <c r="E142" s="2"/>
      <c r="F142" s="2"/>
      <c r="G142" s="2"/>
      <c r="H142" s="2"/>
      <c r="AP142" s="2"/>
      <c r="AQ142" s="2"/>
      <c r="AR142" s="2"/>
    </row>
    <row r="143" spans="1:44" x14ac:dyDescent="0.2">
      <c r="A143" t="s">
        <v>37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 s="2">
        <v>0</v>
      </c>
      <c r="AQ143" s="2">
        <v>0</v>
      </c>
      <c r="AR143" s="2">
        <v>0</v>
      </c>
    </row>
    <row r="144" spans="1:44" x14ac:dyDescent="0.2"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 s="2">
        <v>0</v>
      </c>
      <c r="AQ144" s="2">
        <v>0</v>
      </c>
      <c r="AR144" s="2">
        <v>0</v>
      </c>
    </row>
    <row r="145" spans="2:44" x14ac:dyDescent="0.2"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 s="2">
        <v>0</v>
      </c>
      <c r="AQ145" s="2">
        <v>0</v>
      </c>
      <c r="AR145" s="2">
        <v>0</v>
      </c>
    </row>
    <row r="146" spans="2:44" x14ac:dyDescent="0.2"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 s="2">
        <v>0</v>
      </c>
      <c r="AR146" s="2">
        <v>0</v>
      </c>
    </row>
    <row r="147" spans="2:44" x14ac:dyDescent="0.2"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 s="2">
        <v>0</v>
      </c>
      <c r="AQ147" s="2">
        <v>0</v>
      </c>
      <c r="AR147" s="2">
        <v>0</v>
      </c>
    </row>
    <row r="148" spans="2:44" x14ac:dyDescent="0.2"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 s="2">
        <v>0</v>
      </c>
      <c r="AQ148" s="2">
        <v>0</v>
      </c>
      <c r="AR148" s="2">
        <v>0</v>
      </c>
    </row>
    <row r="149" spans="2:44" x14ac:dyDescent="0.2"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 s="2">
        <v>0</v>
      </c>
      <c r="AQ149" s="2">
        <v>0</v>
      </c>
      <c r="AR149" s="2">
        <v>0</v>
      </c>
    </row>
    <row r="150" spans="2:44" x14ac:dyDescent="0.2"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 s="2">
        <v>0</v>
      </c>
      <c r="AP150" s="2">
        <v>0</v>
      </c>
      <c r="AQ150" s="2">
        <v>0</v>
      </c>
      <c r="AR150" s="2">
        <v>0</v>
      </c>
    </row>
    <row r="151" spans="2:44" x14ac:dyDescent="0.2"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 s="2">
        <v>0</v>
      </c>
      <c r="AP151" s="2">
        <v>0</v>
      </c>
      <c r="AQ151" s="2">
        <v>0</v>
      </c>
      <c r="AR151" s="2">
        <v>0</v>
      </c>
    </row>
    <row r="152" spans="2:44" x14ac:dyDescent="0.2"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 s="2">
        <v>0</v>
      </c>
      <c r="AQ152" s="2">
        <v>0</v>
      </c>
      <c r="AR152" s="2">
        <v>0</v>
      </c>
    </row>
    <row r="153" spans="2:44" x14ac:dyDescent="0.2"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 s="2">
        <v>0</v>
      </c>
      <c r="AQ153" s="2">
        <v>0</v>
      </c>
      <c r="AR153" s="2">
        <v>0</v>
      </c>
    </row>
    <row r="154" spans="2:44" x14ac:dyDescent="0.2"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 s="2">
        <v>0</v>
      </c>
      <c r="AQ154" s="2">
        <v>0</v>
      </c>
      <c r="AR154" s="2">
        <v>0</v>
      </c>
    </row>
    <row r="155" spans="2:44" x14ac:dyDescent="0.2"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 s="2">
        <v>0</v>
      </c>
      <c r="AR155" s="2">
        <v>0</v>
      </c>
    </row>
    <row r="156" spans="2:44" x14ac:dyDescent="0.2">
      <c r="B156" s="2">
        <v>0</v>
      </c>
      <c r="C156" s="2">
        <v>1.4002400000000001E-3</v>
      </c>
      <c r="D156" s="2">
        <v>0</v>
      </c>
      <c r="E156" s="2">
        <v>3.0205100000000001E-3</v>
      </c>
      <c r="F156" s="2">
        <v>7.3012399999999996E-4</v>
      </c>
      <c r="G156" s="2">
        <v>1.0581800000000001E-2</v>
      </c>
      <c r="H156" s="2">
        <v>1.9833400000000001E-2</v>
      </c>
      <c r="I156">
        <v>3.4675900000000003E-2</v>
      </c>
      <c r="J156">
        <v>4.6387900000000003E-2</v>
      </c>
      <c r="K156">
        <v>6.8401600000000007E-2</v>
      </c>
      <c r="L156">
        <v>5.51894E-2</v>
      </c>
      <c r="M156">
        <v>6.3040700000000005E-2</v>
      </c>
      <c r="N156">
        <v>5.0418600000000001E-2</v>
      </c>
      <c r="O156">
        <v>4.9748500000000001E-2</v>
      </c>
      <c r="P156">
        <v>5.3369100000000003E-2</v>
      </c>
      <c r="Q156">
        <v>5.2588900000000001E-2</v>
      </c>
      <c r="R156">
        <v>3.9906799999999999E-2</v>
      </c>
      <c r="S156">
        <v>4.3407399999999999E-2</v>
      </c>
      <c r="T156">
        <v>4.40375E-2</v>
      </c>
      <c r="U156">
        <v>3.4165800000000003E-2</v>
      </c>
      <c r="V156">
        <v>2.69246E-2</v>
      </c>
      <c r="W156">
        <v>3.0215100000000002E-2</v>
      </c>
      <c r="X156">
        <v>1.93733E-2</v>
      </c>
      <c r="Y156">
        <v>3.1485399999999997E-2</v>
      </c>
      <c r="Z156">
        <v>2.8804900000000001E-2</v>
      </c>
      <c r="AA156">
        <v>2.8114799999999999E-2</v>
      </c>
      <c r="AB156">
        <v>2.6294499999999998E-2</v>
      </c>
      <c r="AC156">
        <v>2.9155E-2</v>
      </c>
      <c r="AD156">
        <v>2.3434E-2</v>
      </c>
      <c r="AE156">
        <v>2.7744700000000001E-2</v>
      </c>
      <c r="AF156">
        <v>1.7322899999999999E-2</v>
      </c>
      <c r="AG156">
        <v>1.32523E-2</v>
      </c>
      <c r="AH156">
        <v>7.8013300000000004E-3</v>
      </c>
      <c r="AI156">
        <v>6.5611200000000001E-3</v>
      </c>
      <c r="AJ156">
        <v>6.3110700000000002E-3</v>
      </c>
      <c r="AK156">
        <v>2.0903599999999999E-3</v>
      </c>
      <c r="AL156">
        <v>1.47025E-3</v>
      </c>
      <c r="AM156">
        <v>5.8009900000000004E-4</v>
      </c>
      <c r="AN156">
        <v>6.8011600000000003E-4</v>
      </c>
      <c r="AO156">
        <v>9.6016299999999999E-4</v>
      </c>
      <c r="AP156">
        <v>2.8004800000000003E-4</v>
      </c>
      <c r="AQ156" s="2">
        <v>2.1003600000000001E-4</v>
      </c>
      <c r="AR156" s="2">
        <v>3.0005099999999998E-5</v>
      </c>
    </row>
    <row r="157" spans="2:44" x14ac:dyDescent="0.2"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1.0000000000000001E-5</v>
      </c>
      <c r="H157" s="2">
        <v>5.0000000000000002E-5</v>
      </c>
      <c r="I157">
        <v>1.2999999999999999E-4</v>
      </c>
      <c r="J157">
        <v>2.6700000000000001E-3</v>
      </c>
      <c r="K157">
        <v>9.7800000000000005E-3</v>
      </c>
      <c r="L157">
        <v>1.064E-2</v>
      </c>
      <c r="M157">
        <v>2.427E-2</v>
      </c>
      <c r="N157">
        <v>3.2480000000000002E-2</v>
      </c>
      <c r="O157">
        <v>3.0300000000000001E-2</v>
      </c>
      <c r="P157">
        <v>4.0969999999999999E-2</v>
      </c>
      <c r="Q157">
        <v>6.2539999999999998E-2</v>
      </c>
      <c r="R157">
        <v>6.7879999999999996E-2</v>
      </c>
      <c r="S157">
        <v>5.3150000000000003E-2</v>
      </c>
      <c r="T157">
        <v>4.6820000000000001E-2</v>
      </c>
      <c r="U157">
        <v>5.4390000000000001E-2</v>
      </c>
      <c r="V157">
        <v>6.343E-2</v>
      </c>
      <c r="W157">
        <v>4.4920000000000002E-2</v>
      </c>
      <c r="X157">
        <v>5.8409999999999997E-2</v>
      </c>
      <c r="Y157">
        <v>5.3990000000000003E-2</v>
      </c>
      <c r="Z157">
        <v>5.2720000000000003E-2</v>
      </c>
      <c r="AA157">
        <v>3.8510000000000003E-2</v>
      </c>
      <c r="AB157">
        <v>3.424E-2</v>
      </c>
      <c r="AC157">
        <v>4.0160000000000001E-2</v>
      </c>
      <c r="AD157">
        <v>3.5400000000000001E-2</v>
      </c>
      <c r="AE157">
        <v>3.0550000000000001E-2</v>
      </c>
      <c r="AF157">
        <v>3.057E-2</v>
      </c>
      <c r="AG157">
        <v>2.6409999999999999E-2</v>
      </c>
      <c r="AH157">
        <v>2.078E-2</v>
      </c>
      <c r="AI157">
        <v>1.4970000000000001E-2</v>
      </c>
      <c r="AJ157">
        <v>7.1199999999999996E-3</v>
      </c>
      <c r="AK157">
        <v>5.3600000000000002E-3</v>
      </c>
      <c r="AL157">
        <v>3.5000000000000001E-3</v>
      </c>
      <c r="AM157">
        <v>1.47E-3</v>
      </c>
      <c r="AN157">
        <v>1.17E-3</v>
      </c>
      <c r="AO157">
        <v>1.1E-4</v>
      </c>
      <c r="AP157">
        <v>1.2E-4</v>
      </c>
      <c r="AQ157" s="2">
        <v>1.0000000000000001E-5</v>
      </c>
      <c r="AR157" s="2">
        <v>0</v>
      </c>
    </row>
    <row r="158" spans="2:44" x14ac:dyDescent="0.2">
      <c r="B158" s="2">
        <v>0</v>
      </c>
      <c r="C158" s="2">
        <v>0</v>
      </c>
      <c r="D158" s="2">
        <v>0</v>
      </c>
      <c r="E158" s="2">
        <v>3.3001299999999999E-4</v>
      </c>
      <c r="F158" s="2">
        <v>9.7003900000000001E-4</v>
      </c>
      <c r="G158" s="2">
        <v>1.5000599999999999E-3</v>
      </c>
      <c r="H158" s="2">
        <v>2.4101000000000001E-3</v>
      </c>
      <c r="I158">
        <v>4.9801999999999997E-3</v>
      </c>
      <c r="J158">
        <v>7.7303099999999998E-3</v>
      </c>
      <c r="K158">
        <v>8.5603399999999996E-3</v>
      </c>
      <c r="L158">
        <v>1.4200600000000001E-2</v>
      </c>
      <c r="M158">
        <v>1.5880600000000002E-2</v>
      </c>
      <c r="N158">
        <v>2.5661E-2</v>
      </c>
      <c r="O158">
        <v>3.1571299999999997E-2</v>
      </c>
      <c r="P158">
        <v>3.7421500000000003E-2</v>
      </c>
      <c r="Q158">
        <v>4.7621900000000002E-2</v>
      </c>
      <c r="R158">
        <v>5.0791999999999997E-2</v>
      </c>
      <c r="S158">
        <v>5.33521E-2</v>
      </c>
      <c r="T158">
        <v>5.8842400000000003E-2</v>
      </c>
      <c r="U158">
        <v>5.0181999999999997E-2</v>
      </c>
      <c r="V158">
        <v>5.4792199999999999E-2</v>
      </c>
      <c r="W158">
        <v>4.9301999999999999E-2</v>
      </c>
      <c r="X158">
        <v>4.8812000000000001E-2</v>
      </c>
      <c r="Y158">
        <v>4.40218E-2</v>
      </c>
      <c r="Z158">
        <v>4.9031999999999999E-2</v>
      </c>
      <c r="AA158">
        <v>4.8061899999999998E-2</v>
      </c>
      <c r="AB158">
        <v>4.2051699999999997E-2</v>
      </c>
      <c r="AC158">
        <v>3.8351499999999997E-2</v>
      </c>
      <c r="AD158">
        <v>3.93716E-2</v>
      </c>
      <c r="AE158">
        <v>3.7311499999999997E-2</v>
      </c>
      <c r="AF158">
        <v>3.5541400000000001E-2</v>
      </c>
      <c r="AG158">
        <v>2.8491099999999998E-2</v>
      </c>
      <c r="AH158">
        <v>2.8931200000000001E-2</v>
      </c>
      <c r="AI158">
        <v>1.30405E-2</v>
      </c>
      <c r="AJ158">
        <v>1.32105E-2</v>
      </c>
      <c r="AK158">
        <v>6.6402700000000002E-3</v>
      </c>
      <c r="AL158">
        <v>6.2802500000000002E-3</v>
      </c>
      <c r="AM158">
        <v>1.4800600000000001E-3</v>
      </c>
      <c r="AN158">
        <v>2.0500800000000001E-3</v>
      </c>
      <c r="AO158">
        <v>8.5003399999999995E-4</v>
      </c>
      <c r="AP158">
        <v>3.6001400000000003E-4</v>
      </c>
      <c r="AQ158" s="2">
        <v>0</v>
      </c>
      <c r="AR158" s="2">
        <v>1.00004E-5</v>
      </c>
    </row>
    <row r="159" spans="2:44" x14ac:dyDescent="0.2">
      <c r="B159" s="2">
        <v>0</v>
      </c>
      <c r="C159" s="2">
        <v>0</v>
      </c>
      <c r="D159" s="2">
        <v>3.0000000000000001E-5</v>
      </c>
      <c r="E159" s="2">
        <v>5.0000000000000001E-4</v>
      </c>
      <c r="F159" s="2">
        <v>5.2999999999999998E-4</v>
      </c>
      <c r="G159" s="2">
        <v>3.0000000000000001E-3</v>
      </c>
      <c r="H159" s="2">
        <v>2.65E-3</v>
      </c>
      <c r="I159">
        <v>1.401E-2</v>
      </c>
      <c r="J159">
        <v>1.4160000000000001E-2</v>
      </c>
      <c r="K159">
        <v>2.1350000000000001E-2</v>
      </c>
      <c r="L159">
        <v>2.5899999999999999E-2</v>
      </c>
      <c r="M159">
        <v>2.836E-2</v>
      </c>
      <c r="N159">
        <v>4.215E-2</v>
      </c>
      <c r="O159">
        <v>4.6399999999999997E-2</v>
      </c>
      <c r="P159">
        <v>6.0089999999999998E-2</v>
      </c>
      <c r="Q159">
        <v>6.2659999999999993E-2</v>
      </c>
      <c r="R159">
        <v>5.883E-2</v>
      </c>
      <c r="S159">
        <v>5.9319999999999998E-2</v>
      </c>
      <c r="T159">
        <v>4.5609999999999998E-2</v>
      </c>
      <c r="U159">
        <v>4.7410000000000001E-2</v>
      </c>
      <c r="V159">
        <v>4.623E-2</v>
      </c>
      <c r="W159">
        <v>5.126E-2</v>
      </c>
      <c r="X159">
        <v>5.0599999999999999E-2</v>
      </c>
      <c r="Y159">
        <v>4.4089999999999997E-2</v>
      </c>
      <c r="Z159">
        <v>4.5850000000000002E-2</v>
      </c>
      <c r="AA159">
        <v>4.011E-2</v>
      </c>
      <c r="AB159">
        <v>3.3610000000000001E-2</v>
      </c>
      <c r="AC159">
        <v>4.5159999999999999E-2</v>
      </c>
      <c r="AD159">
        <v>2.895E-2</v>
      </c>
      <c r="AE159">
        <v>2.1170000000000001E-2</v>
      </c>
      <c r="AF159">
        <v>2.283E-2</v>
      </c>
      <c r="AG159">
        <v>1.6199999999999999E-2</v>
      </c>
      <c r="AH159">
        <v>9.7099999999999999E-3</v>
      </c>
      <c r="AI159">
        <v>4.3600000000000002E-3</v>
      </c>
      <c r="AJ159">
        <v>2.8800000000000002E-3</v>
      </c>
      <c r="AK159">
        <v>1.15E-3</v>
      </c>
      <c r="AL159">
        <v>1.57E-3</v>
      </c>
      <c r="AM159">
        <v>3.2000000000000003E-4</v>
      </c>
      <c r="AN159">
        <v>4.8999999999999998E-4</v>
      </c>
      <c r="AO159">
        <v>2.4000000000000001E-4</v>
      </c>
      <c r="AP159">
        <v>2.5999999999999998E-4</v>
      </c>
      <c r="AQ159" s="2">
        <v>0</v>
      </c>
      <c r="AR159" s="2">
        <v>0</v>
      </c>
    </row>
    <row r="160" spans="2:44" x14ac:dyDescent="0.2">
      <c r="B160" s="2">
        <v>0</v>
      </c>
      <c r="C160" s="2">
        <v>0</v>
      </c>
      <c r="D160" s="2">
        <v>3.9999200000000002E-5</v>
      </c>
      <c r="E160" s="2">
        <v>1.5999699999999999E-4</v>
      </c>
      <c r="F160" s="2">
        <v>9.7998000000000009E-4</v>
      </c>
      <c r="G160" s="2">
        <v>5.0998999999999999E-4</v>
      </c>
      <c r="H160" s="2">
        <v>1.1399800000000001E-3</v>
      </c>
      <c r="I160">
        <v>3.18994E-3</v>
      </c>
      <c r="J160">
        <v>3.32993E-3</v>
      </c>
      <c r="K160">
        <v>6.0898799999999998E-3</v>
      </c>
      <c r="L160">
        <v>7.2398599999999999E-3</v>
      </c>
      <c r="M160">
        <v>8.7898200000000003E-3</v>
      </c>
      <c r="N160">
        <v>1.5809699999999999E-2</v>
      </c>
      <c r="O160">
        <v>1.8639599999999999E-2</v>
      </c>
      <c r="P160">
        <v>2.4709499999999999E-2</v>
      </c>
      <c r="Q160">
        <v>3.5909299999999998E-2</v>
      </c>
      <c r="R160">
        <v>4.2079199999999997E-2</v>
      </c>
      <c r="S160">
        <v>4.5699099999999999E-2</v>
      </c>
      <c r="T160">
        <v>4.9168999999999997E-2</v>
      </c>
      <c r="U160">
        <v>4.5069100000000001E-2</v>
      </c>
      <c r="V160">
        <v>4.3369100000000001E-2</v>
      </c>
      <c r="W160">
        <v>4.9499000000000001E-2</v>
      </c>
      <c r="X160">
        <v>5.1679000000000003E-2</v>
      </c>
      <c r="Y160">
        <v>5.2329000000000001E-2</v>
      </c>
      <c r="Z160">
        <v>4.7269100000000001E-2</v>
      </c>
      <c r="AA160">
        <v>5.35389E-2</v>
      </c>
      <c r="AB160">
        <v>5.3518900000000001E-2</v>
      </c>
      <c r="AC160">
        <v>5.8588800000000003E-2</v>
      </c>
      <c r="AD160">
        <v>5.4508899999999999E-2</v>
      </c>
      <c r="AE160">
        <v>4.3529100000000001E-2</v>
      </c>
      <c r="AF160">
        <v>3.97992E-2</v>
      </c>
      <c r="AG160">
        <v>4.4809099999999998E-2</v>
      </c>
      <c r="AH160">
        <v>3.4049299999999998E-2</v>
      </c>
      <c r="AI160">
        <v>2.6169499999999998E-2</v>
      </c>
      <c r="AJ160">
        <v>1.4749699999999999E-2</v>
      </c>
      <c r="AK160">
        <v>9.64981E-3</v>
      </c>
      <c r="AL160">
        <v>6.0398800000000001E-3</v>
      </c>
      <c r="AM160">
        <v>3.9899200000000001E-3</v>
      </c>
      <c r="AN160">
        <v>1.49997E-3</v>
      </c>
      <c r="AO160">
        <v>1.5299700000000001E-3</v>
      </c>
      <c r="AP160">
        <v>7.8998399999999998E-4</v>
      </c>
      <c r="AQ160" s="2">
        <v>5.3998900000000005E-4</v>
      </c>
      <c r="AR160" s="2">
        <v>0</v>
      </c>
    </row>
    <row r="161" spans="2:44" x14ac:dyDescent="0.2">
      <c r="B161" s="2">
        <v>0</v>
      </c>
      <c r="C161" s="2">
        <v>2.29998E-4</v>
      </c>
      <c r="D161" s="2">
        <v>0</v>
      </c>
      <c r="E161" s="2">
        <v>0</v>
      </c>
      <c r="F161" s="2">
        <v>2.29998E-4</v>
      </c>
      <c r="G161" s="2">
        <v>2.29998E-4</v>
      </c>
      <c r="H161" s="2">
        <v>4.6999500000000002E-4</v>
      </c>
      <c r="I161">
        <v>1.1699900000000001E-3</v>
      </c>
      <c r="J161">
        <v>3.8399599999999999E-3</v>
      </c>
      <c r="K161">
        <v>4.51995E-3</v>
      </c>
      <c r="L161">
        <v>5.6899400000000001E-3</v>
      </c>
      <c r="M161">
        <v>9.8899000000000001E-3</v>
      </c>
      <c r="N161">
        <v>1.3409900000000001E-2</v>
      </c>
      <c r="O161">
        <v>1.6089800000000001E-2</v>
      </c>
      <c r="P161">
        <v>1.7279800000000001E-2</v>
      </c>
      <c r="Q161">
        <v>2.70297E-2</v>
      </c>
      <c r="R161">
        <v>3.4489699999999998E-2</v>
      </c>
      <c r="S161">
        <v>4.3419600000000003E-2</v>
      </c>
      <c r="T161">
        <v>5.4499499999999999E-2</v>
      </c>
      <c r="U161">
        <v>5.7149400000000003E-2</v>
      </c>
      <c r="V161">
        <v>4.7459500000000002E-2</v>
      </c>
      <c r="W161">
        <v>6.4939399999999994E-2</v>
      </c>
      <c r="X161">
        <v>8.7289099999999994E-2</v>
      </c>
      <c r="Y161">
        <v>9.6618999999999997E-2</v>
      </c>
      <c r="Z161">
        <v>7.2589299999999995E-2</v>
      </c>
      <c r="AA161">
        <v>7.4629299999999996E-2</v>
      </c>
      <c r="AB161">
        <v>5.5139399999999998E-2</v>
      </c>
      <c r="AC161">
        <v>5.1059500000000001E-2</v>
      </c>
      <c r="AD161">
        <v>3.5399600000000003E-2</v>
      </c>
      <c r="AE161">
        <v>2.7479699999999999E-2</v>
      </c>
      <c r="AF161">
        <v>1.98598E-2</v>
      </c>
      <c r="AG161">
        <v>2.4349800000000001E-2</v>
      </c>
      <c r="AH161">
        <v>1.6529800000000001E-2</v>
      </c>
      <c r="AI161">
        <v>1.6319799999999999E-2</v>
      </c>
      <c r="AJ161">
        <v>1.24899E-2</v>
      </c>
      <c r="AK161">
        <v>3.4999599999999999E-3</v>
      </c>
      <c r="AL161">
        <v>2.8099700000000002E-3</v>
      </c>
      <c r="AM161">
        <v>1.03999E-3</v>
      </c>
      <c r="AN161">
        <v>5.5999399999999996E-4</v>
      </c>
      <c r="AO161">
        <v>2.9999699999999998E-4</v>
      </c>
      <c r="AP161">
        <v>0</v>
      </c>
      <c r="AQ161" s="2">
        <v>0</v>
      </c>
      <c r="AR161" s="2">
        <v>0</v>
      </c>
    </row>
    <row r="162" spans="2:44" x14ac:dyDescent="0.2">
      <c r="B162" s="2">
        <v>0</v>
      </c>
      <c r="C162" s="2">
        <v>0</v>
      </c>
      <c r="D162" s="2">
        <v>5.99994E-5</v>
      </c>
      <c r="E162" s="2">
        <v>1.9999800000000001E-5</v>
      </c>
      <c r="F162" s="2">
        <v>0</v>
      </c>
      <c r="G162" s="2">
        <v>1.7999800000000001E-4</v>
      </c>
      <c r="H162" s="2">
        <v>2.7999699999999998E-4</v>
      </c>
      <c r="I162">
        <v>1.3399900000000001E-3</v>
      </c>
      <c r="J162">
        <v>5.3399500000000004E-3</v>
      </c>
      <c r="K162">
        <v>2.8099700000000002E-3</v>
      </c>
      <c r="L162">
        <v>5.3599499999999996E-3</v>
      </c>
      <c r="M162">
        <v>4.0799599999999997E-3</v>
      </c>
      <c r="N162">
        <v>7.7199199999999999E-3</v>
      </c>
      <c r="O162">
        <v>4.8799500000000001E-3</v>
      </c>
      <c r="P162">
        <v>6.5699299999999999E-3</v>
      </c>
      <c r="Q162">
        <v>1.0259900000000001E-2</v>
      </c>
      <c r="R162">
        <v>1.53498E-2</v>
      </c>
      <c r="S162">
        <v>2.80597E-2</v>
      </c>
      <c r="T162">
        <v>2.97697E-2</v>
      </c>
      <c r="U162">
        <v>3.46097E-2</v>
      </c>
      <c r="V162">
        <v>4.2529600000000001E-2</v>
      </c>
      <c r="W162">
        <v>5.2799499999999999E-2</v>
      </c>
      <c r="X162">
        <v>5.3039500000000003E-2</v>
      </c>
      <c r="Y162">
        <v>7.5179200000000002E-2</v>
      </c>
      <c r="Z162">
        <v>5.6449399999999997E-2</v>
      </c>
      <c r="AA162">
        <v>6.3839400000000004E-2</v>
      </c>
      <c r="AB162">
        <v>6.0009399999999997E-2</v>
      </c>
      <c r="AC162">
        <v>6.9659299999999993E-2</v>
      </c>
      <c r="AD162">
        <v>7.5539200000000001E-2</v>
      </c>
      <c r="AE162">
        <v>5.2249499999999997E-2</v>
      </c>
      <c r="AF162">
        <v>7.9449199999999998E-2</v>
      </c>
      <c r="AG162">
        <v>4.1949599999999997E-2</v>
      </c>
      <c r="AH162">
        <v>2.9209700000000002E-2</v>
      </c>
      <c r="AI162">
        <v>2.8009699999999998E-2</v>
      </c>
      <c r="AJ162">
        <v>2.8639700000000001E-2</v>
      </c>
      <c r="AK162">
        <v>2.1689799999999999E-2</v>
      </c>
      <c r="AL162">
        <v>8.3099200000000002E-3</v>
      </c>
      <c r="AM162">
        <v>2.8199700000000002E-3</v>
      </c>
      <c r="AN162">
        <v>1.1099899999999999E-3</v>
      </c>
      <c r="AO162">
        <v>7.1999300000000004E-4</v>
      </c>
      <c r="AP162">
        <v>1.09999E-4</v>
      </c>
      <c r="AQ162" s="2">
        <v>0</v>
      </c>
      <c r="AR162" s="2">
        <v>0</v>
      </c>
    </row>
    <row r="163" spans="2:44" x14ac:dyDescent="0.2"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1.4999699999999999E-4</v>
      </c>
      <c r="H163" s="2">
        <v>7.7998399999999995E-4</v>
      </c>
      <c r="I163">
        <v>6.1998800000000003E-4</v>
      </c>
      <c r="J163">
        <v>1.25997E-3</v>
      </c>
      <c r="K163">
        <v>1.51997E-3</v>
      </c>
      <c r="L163">
        <v>3.78992E-3</v>
      </c>
      <c r="M163">
        <v>9.4698100000000004E-3</v>
      </c>
      <c r="N163">
        <v>1.3859700000000001E-2</v>
      </c>
      <c r="O163">
        <v>2.17796E-2</v>
      </c>
      <c r="P163">
        <v>2.38295E-2</v>
      </c>
      <c r="Q163">
        <v>3.4779299999999999E-2</v>
      </c>
      <c r="R163">
        <v>4.39091E-2</v>
      </c>
      <c r="S163">
        <v>4.7889000000000001E-2</v>
      </c>
      <c r="T163">
        <v>5.8718800000000002E-2</v>
      </c>
      <c r="U163">
        <v>5.2708900000000003E-2</v>
      </c>
      <c r="V163">
        <v>5.7068899999999999E-2</v>
      </c>
      <c r="W163">
        <v>6.2168800000000003E-2</v>
      </c>
      <c r="X163">
        <v>6.6908700000000002E-2</v>
      </c>
      <c r="Y163">
        <v>8.2958299999999999E-2</v>
      </c>
      <c r="Z163">
        <v>7.0238599999999998E-2</v>
      </c>
      <c r="AA163">
        <v>6.3128699999999996E-2</v>
      </c>
      <c r="AB163">
        <v>6.1718799999999997E-2</v>
      </c>
      <c r="AC163">
        <v>5.8268800000000003E-2</v>
      </c>
      <c r="AD163">
        <v>5.9538800000000003E-2</v>
      </c>
      <c r="AE163">
        <v>3.2979300000000003E-2</v>
      </c>
      <c r="AF163">
        <v>2.4829500000000001E-2</v>
      </c>
      <c r="AG163">
        <v>2.1579600000000001E-2</v>
      </c>
      <c r="AH163">
        <v>1.0659800000000001E-2</v>
      </c>
      <c r="AI163">
        <v>7.2698499999999996E-3</v>
      </c>
      <c r="AJ163">
        <v>2.6499499999999999E-3</v>
      </c>
      <c r="AK163">
        <v>1.12998E-3</v>
      </c>
      <c r="AL163">
        <v>5.7998800000000003E-4</v>
      </c>
      <c r="AM163" s="2">
        <v>7.9998400000000003E-5</v>
      </c>
      <c r="AN163">
        <v>4.4999100000000001E-4</v>
      </c>
      <c r="AO163">
        <v>2.7999399999999999E-4</v>
      </c>
      <c r="AP163">
        <v>1.6999699999999999E-4</v>
      </c>
      <c r="AQ163" s="2">
        <v>2.7999399999999999E-4</v>
      </c>
      <c r="AR163" s="2">
        <v>0</v>
      </c>
    </row>
    <row r="164" spans="2:44" x14ac:dyDescent="0.2">
      <c r="B164" s="2">
        <v>0</v>
      </c>
      <c r="C164" s="2">
        <v>9.0002700000000005E-5</v>
      </c>
      <c r="D164" s="2">
        <v>4.0001199999999999E-5</v>
      </c>
      <c r="E164" s="2">
        <v>9.0002700000000005E-5</v>
      </c>
      <c r="F164" s="2">
        <v>1.20004E-4</v>
      </c>
      <c r="G164" s="2">
        <v>3.0000900000000001E-4</v>
      </c>
      <c r="H164">
        <v>5.5001599999999996E-4</v>
      </c>
      <c r="I164">
        <v>5.5001599999999996E-4</v>
      </c>
      <c r="J164">
        <v>1.7300499999999999E-3</v>
      </c>
      <c r="K164">
        <v>3.3701E-3</v>
      </c>
      <c r="L164">
        <v>5.7301699999999997E-3</v>
      </c>
      <c r="M164">
        <v>8.5602600000000001E-3</v>
      </c>
      <c r="N164">
        <v>9.4502800000000001E-3</v>
      </c>
      <c r="O164">
        <v>1.42504E-2</v>
      </c>
      <c r="P164">
        <v>1.71205E-2</v>
      </c>
      <c r="Q164">
        <v>2.27207E-2</v>
      </c>
      <c r="R164">
        <v>2.5200799999999999E-2</v>
      </c>
      <c r="S164">
        <v>3.11109E-2</v>
      </c>
      <c r="T164">
        <v>3.6861100000000001E-2</v>
      </c>
      <c r="U164">
        <v>4.14712E-2</v>
      </c>
      <c r="V164">
        <v>4.7411399999999999E-2</v>
      </c>
      <c r="W164">
        <v>6.1811900000000003E-2</v>
      </c>
      <c r="X164">
        <v>6.4381900000000006E-2</v>
      </c>
      <c r="Y164">
        <v>8.8212600000000002E-2</v>
      </c>
      <c r="Z164">
        <v>9.55429E-2</v>
      </c>
      <c r="AA164">
        <v>8.7152599999999997E-2</v>
      </c>
      <c r="AB164">
        <v>7.0182099999999997E-2</v>
      </c>
      <c r="AC164">
        <v>4.8661500000000003E-2</v>
      </c>
      <c r="AD164">
        <v>4.0931200000000001E-2</v>
      </c>
      <c r="AE164">
        <v>3.6131099999999999E-2</v>
      </c>
      <c r="AF164">
        <v>3.71311E-2</v>
      </c>
      <c r="AG164">
        <v>3.2901E-2</v>
      </c>
      <c r="AH164">
        <v>2.6350800000000001E-2</v>
      </c>
      <c r="AI164">
        <v>1.8430599999999998E-2</v>
      </c>
      <c r="AJ164">
        <v>9.75029E-3</v>
      </c>
      <c r="AK164">
        <v>8.2502500000000006E-3</v>
      </c>
      <c r="AL164">
        <v>4.1701300000000002E-3</v>
      </c>
      <c r="AM164">
        <v>2.1700700000000001E-3</v>
      </c>
      <c r="AN164">
        <v>7.6002299999999997E-4</v>
      </c>
      <c r="AO164">
        <v>2.5000700000000001E-4</v>
      </c>
      <c r="AP164" s="2">
        <v>3.0000899999999999E-5</v>
      </c>
      <c r="AQ164" s="2">
        <v>7.0002100000000005E-5</v>
      </c>
      <c r="AR164" s="2">
        <v>0</v>
      </c>
    </row>
    <row r="165" spans="2:44" x14ac:dyDescent="0.2">
      <c r="B165">
        <v>0</v>
      </c>
      <c r="C165">
        <v>0</v>
      </c>
      <c r="D165">
        <v>0</v>
      </c>
      <c r="E165">
        <v>2.10013E-4</v>
      </c>
      <c r="F165">
        <v>0</v>
      </c>
      <c r="G165" s="2">
        <v>8.0004800000000004E-5</v>
      </c>
      <c r="H165">
        <v>3.7002200000000002E-4</v>
      </c>
      <c r="I165">
        <v>3.6002199999999999E-4</v>
      </c>
      <c r="J165">
        <v>1.8001099999999999E-4</v>
      </c>
      <c r="K165">
        <v>1.22007E-3</v>
      </c>
      <c r="L165">
        <v>9.2005500000000003E-4</v>
      </c>
      <c r="M165">
        <v>2.1601300000000001E-3</v>
      </c>
      <c r="N165">
        <v>4.6702799999999997E-3</v>
      </c>
      <c r="O165">
        <v>7.1604299999999997E-3</v>
      </c>
      <c r="P165">
        <v>1.0940699999999999E-2</v>
      </c>
      <c r="Q165">
        <v>1.6101000000000001E-2</v>
      </c>
      <c r="R165">
        <v>1.8201100000000001E-2</v>
      </c>
      <c r="S165">
        <v>2.52515E-2</v>
      </c>
      <c r="T165">
        <v>3.8932300000000003E-2</v>
      </c>
      <c r="U165">
        <v>4.7702899999999999E-2</v>
      </c>
      <c r="V165">
        <v>5.0673000000000003E-2</v>
      </c>
      <c r="W165">
        <v>5.92436E-2</v>
      </c>
      <c r="X165">
        <v>5.52133E-2</v>
      </c>
      <c r="Y165">
        <v>6.10237E-2</v>
      </c>
      <c r="Z165">
        <v>5.9293600000000002E-2</v>
      </c>
      <c r="AA165">
        <v>6.8934099999999998E-2</v>
      </c>
      <c r="AB165">
        <v>7.0744199999999993E-2</v>
      </c>
      <c r="AC165">
        <v>7.7834700000000007E-2</v>
      </c>
      <c r="AD165">
        <v>7.8394699999999998E-2</v>
      </c>
      <c r="AE165">
        <v>6.3983799999999993E-2</v>
      </c>
      <c r="AF165">
        <v>4.9572999999999999E-2</v>
      </c>
      <c r="AG165">
        <v>5.0103000000000002E-2</v>
      </c>
      <c r="AH165">
        <v>3.0151799999999999E-2</v>
      </c>
      <c r="AI165">
        <v>2.3861400000000001E-2</v>
      </c>
      <c r="AJ165">
        <v>1.48109E-2</v>
      </c>
      <c r="AK165">
        <v>6.2003700000000002E-3</v>
      </c>
      <c r="AL165">
        <v>3.5902199999999999E-3</v>
      </c>
      <c r="AM165">
        <v>1.26008E-3</v>
      </c>
      <c r="AN165">
        <v>3.6002199999999999E-4</v>
      </c>
      <c r="AO165">
        <v>2.0001200000000001E-4</v>
      </c>
      <c r="AP165" s="2">
        <v>5.0003000000000002E-5</v>
      </c>
      <c r="AQ165" s="2">
        <v>4.0002400000000002E-5</v>
      </c>
      <c r="AR165">
        <v>0</v>
      </c>
    </row>
    <row r="166" spans="2:44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2:44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1.9000199999999999E-4</v>
      </c>
      <c r="I167">
        <v>2.3000200000000001E-4</v>
      </c>
      <c r="J167">
        <v>3.8000399999999998E-4</v>
      </c>
      <c r="K167">
        <v>0</v>
      </c>
      <c r="L167">
        <v>0</v>
      </c>
      <c r="M167">
        <v>8.3000800000000003E-4</v>
      </c>
      <c r="N167">
        <v>3.7000399999999999E-3</v>
      </c>
      <c r="O167">
        <v>7.2300699999999999E-3</v>
      </c>
      <c r="P167">
        <v>1.19901E-2</v>
      </c>
      <c r="Q167">
        <v>1.42401E-2</v>
      </c>
      <c r="R167">
        <v>1.40401E-2</v>
      </c>
      <c r="S167">
        <v>2.1140200000000001E-2</v>
      </c>
      <c r="T167">
        <v>2.64503E-2</v>
      </c>
      <c r="U167">
        <v>2.9110299999999999E-2</v>
      </c>
      <c r="V167">
        <v>3.5420399999999998E-2</v>
      </c>
      <c r="W167">
        <v>3.4660299999999998E-2</v>
      </c>
      <c r="X167">
        <v>4.2100400000000003E-2</v>
      </c>
      <c r="Y167">
        <v>4.9120499999999997E-2</v>
      </c>
      <c r="Z167">
        <v>6.7090700000000003E-2</v>
      </c>
      <c r="AA167">
        <v>7.6720800000000006E-2</v>
      </c>
      <c r="AB167">
        <v>8.5300899999999999E-2</v>
      </c>
      <c r="AC167">
        <v>8.3810800000000005E-2</v>
      </c>
      <c r="AD167">
        <v>8.5990899999999995E-2</v>
      </c>
      <c r="AE167">
        <v>7.5030700000000006E-2</v>
      </c>
      <c r="AF167">
        <v>5.7410599999999999E-2</v>
      </c>
      <c r="AG167">
        <v>5.1000499999999997E-2</v>
      </c>
      <c r="AH167">
        <v>4.1380399999999998E-2</v>
      </c>
      <c r="AI167">
        <v>3.3410299999999997E-2</v>
      </c>
      <c r="AJ167">
        <v>2.24602E-2</v>
      </c>
      <c r="AK167">
        <v>1.46001E-2</v>
      </c>
      <c r="AL167">
        <v>7.9200799999999995E-3</v>
      </c>
      <c r="AM167">
        <v>4.2500400000000001E-3</v>
      </c>
      <c r="AN167">
        <v>1.8900200000000001E-3</v>
      </c>
      <c r="AO167">
        <v>6.1000599999999996E-4</v>
      </c>
      <c r="AP167">
        <v>2.0000199999999999E-4</v>
      </c>
      <c r="AQ167" s="2">
        <v>9.0000900000000001E-5</v>
      </c>
      <c r="AR167">
        <v>0</v>
      </c>
    </row>
    <row r="168" spans="2:44" x14ac:dyDescent="0.2">
      <c r="B168">
        <v>0</v>
      </c>
      <c r="C168">
        <v>2.8000300000000002E-4</v>
      </c>
      <c r="D168">
        <v>0</v>
      </c>
      <c r="E168">
        <v>0</v>
      </c>
      <c r="F168" s="2">
        <v>2.0000199999999999E-5</v>
      </c>
      <c r="G168">
        <v>0</v>
      </c>
      <c r="H168">
        <v>0</v>
      </c>
      <c r="I168">
        <v>4.4000400000000002E-4</v>
      </c>
      <c r="J168">
        <v>2.6000300000000002E-4</v>
      </c>
      <c r="K168">
        <v>1.8200200000000001E-3</v>
      </c>
      <c r="L168">
        <v>1.2300099999999999E-3</v>
      </c>
      <c r="M168">
        <v>3.4100300000000001E-3</v>
      </c>
      <c r="N168">
        <v>5.8200600000000002E-3</v>
      </c>
      <c r="O168">
        <v>6.9100699999999999E-3</v>
      </c>
      <c r="P168">
        <v>9.9001000000000002E-3</v>
      </c>
      <c r="Q168">
        <v>1.0060100000000001E-2</v>
      </c>
      <c r="R168">
        <v>1.6880200000000001E-2</v>
      </c>
      <c r="S168">
        <v>1.9060199999999999E-2</v>
      </c>
      <c r="T168">
        <v>2.01402E-2</v>
      </c>
      <c r="U168">
        <v>3.2360300000000002E-2</v>
      </c>
      <c r="V168">
        <v>3.2020300000000002E-2</v>
      </c>
      <c r="W168">
        <v>3.68104E-2</v>
      </c>
      <c r="X168">
        <v>3.7890399999999998E-2</v>
      </c>
      <c r="Y168">
        <v>4.4940399999999998E-2</v>
      </c>
      <c r="Z168">
        <v>5.5310600000000001E-2</v>
      </c>
      <c r="AA168">
        <v>5.86606E-2</v>
      </c>
      <c r="AB168">
        <v>6.5270700000000001E-2</v>
      </c>
      <c r="AC168">
        <v>7.4820700000000004E-2</v>
      </c>
      <c r="AD168">
        <v>9.6940999999999999E-2</v>
      </c>
      <c r="AE168">
        <v>8.8210899999999995E-2</v>
      </c>
      <c r="AF168">
        <v>8.5640900000000006E-2</v>
      </c>
      <c r="AG168">
        <v>6.8510699999999994E-2</v>
      </c>
      <c r="AH168">
        <v>4.6230500000000001E-2</v>
      </c>
      <c r="AI168">
        <v>3.2290300000000001E-2</v>
      </c>
      <c r="AJ168">
        <v>2.10902E-2</v>
      </c>
      <c r="AK168">
        <v>1.3590100000000001E-2</v>
      </c>
      <c r="AL168">
        <v>6.7100700000000003E-3</v>
      </c>
      <c r="AM168">
        <v>3.5900400000000001E-3</v>
      </c>
      <c r="AN168">
        <v>1.9200199999999999E-3</v>
      </c>
      <c r="AO168">
        <v>6.7000700000000002E-4</v>
      </c>
      <c r="AP168">
        <v>1.6000199999999999E-4</v>
      </c>
      <c r="AQ168">
        <v>1.30001E-4</v>
      </c>
      <c r="AR168">
        <v>0</v>
      </c>
    </row>
    <row r="169" spans="2:44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s="2">
        <v>1.9999800000000001E-5</v>
      </c>
      <c r="M169">
        <v>6.1999400000000001E-4</v>
      </c>
      <c r="N169">
        <v>2.2099799999999998E-3</v>
      </c>
      <c r="O169">
        <v>3.1699699999999998E-3</v>
      </c>
      <c r="P169">
        <v>7.58992E-3</v>
      </c>
      <c r="Q169">
        <v>5.4899500000000004E-3</v>
      </c>
      <c r="R169">
        <v>5.8899399999999998E-3</v>
      </c>
      <c r="S169">
        <v>7.0799299999999999E-3</v>
      </c>
      <c r="T169">
        <v>1.1659900000000001E-2</v>
      </c>
      <c r="U169">
        <v>1.7019800000000002E-2</v>
      </c>
      <c r="V169">
        <v>2.3749800000000001E-2</v>
      </c>
      <c r="W169">
        <v>2.96697E-2</v>
      </c>
      <c r="X169">
        <v>3.7889600000000002E-2</v>
      </c>
      <c r="Y169">
        <v>5.5159399999999997E-2</v>
      </c>
      <c r="Z169">
        <v>6.9799299999999995E-2</v>
      </c>
      <c r="AA169">
        <v>8.1129199999999999E-2</v>
      </c>
      <c r="AB169">
        <v>7.2969300000000001E-2</v>
      </c>
      <c r="AC169">
        <v>7.5409199999999996E-2</v>
      </c>
      <c r="AD169">
        <v>7.1559300000000006E-2</v>
      </c>
      <c r="AE169">
        <v>6.7079299999999994E-2</v>
      </c>
      <c r="AF169">
        <v>7.1129300000000006E-2</v>
      </c>
      <c r="AG169">
        <v>6.6569299999999998E-2</v>
      </c>
      <c r="AH169">
        <v>5.3009500000000001E-2</v>
      </c>
      <c r="AI169">
        <v>4.2129600000000003E-2</v>
      </c>
      <c r="AJ169">
        <v>3.31597E-2</v>
      </c>
      <c r="AK169">
        <v>3.3049700000000001E-2</v>
      </c>
      <c r="AL169">
        <v>2.2279799999999999E-2</v>
      </c>
      <c r="AM169">
        <v>1.21799E-2</v>
      </c>
      <c r="AN169">
        <v>8.2299199999999999E-3</v>
      </c>
      <c r="AO169">
        <v>5.8399400000000001E-3</v>
      </c>
      <c r="AP169">
        <v>3.6799599999999999E-3</v>
      </c>
      <c r="AQ169">
        <v>3.5799600000000001E-3</v>
      </c>
      <c r="AR169">
        <v>0</v>
      </c>
    </row>
    <row r="170" spans="2:44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 s="2">
        <v>1.0000000000000001E-5</v>
      </c>
      <c r="I170" s="2">
        <v>5.0000000000000002E-5</v>
      </c>
      <c r="J170" s="2">
        <v>8.0000000000000007E-5</v>
      </c>
      <c r="K170">
        <v>1.1E-4</v>
      </c>
      <c r="L170">
        <v>1.9000000000000001E-4</v>
      </c>
      <c r="M170">
        <v>1.6000000000000001E-4</v>
      </c>
      <c r="N170">
        <v>1.31E-3</v>
      </c>
      <c r="O170">
        <v>1.24E-3</v>
      </c>
      <c r="P170">
        <v>2.15E-3</v>
      </c>
      <c r="Q170">
        <v>4.7099999999999998E-3</v>
      </c>
      <c r="R170">
        <v>7.45E-3</v>
      </c>
      <c r="S170">
        <v>9.6100000000000005E-3</v>
      </c>
      <c r="T170">
        <v>1.3950000000000001E-2</v>
      </c>
      <c r="U170">
        <v>1.359E-2</v>
      </c>
      <c r="V170">
        <v>2.2970000000000001E-2</v>
      </c>
      <c r="W170">
        <v>2.7560000000000001E-2</v>
      </c>
      <c r="X170">
        <v>4.2889999999999998E-2</v>
      </c>
      <c r="Y170">
        <v>5.2990000000000002E-2</v>
      </c>
      <c r="Z170">
        <v>6.3649999999999998E-2</v>
      </c>
      <c r="AA170">
        <v>7.1679999999999994E-2</v>
      </c>
      <c r="AB170">
        <v>6.9769999999999999E-2</v>
      </c>
      <c r="AC170">
        <v>7.6899999999999996E-2</v>
      </c>
      <c r="AD170">
        <v>8.0210000000000004E-2</v>
      </c>
      <c r="AE170">
        <v>7.6160000000000005E-2</v>
      </c>
      <c r="AF170">
        <v>7.7270000000000005E-2</v>
      </c>
      <c r="AG170">
        <v>7.1690000000000004E-2</v>
      </c>
      <c r="AH170">
        <v>5.7299999999999997E-2</v>
      </c>
      <c r="AI170">
        <v>4.845E-2</v>
      </c>
      <c r="AJ170">
        <v>3.7519999999999998E-2</v>
      </c>
      <c r="AK170">
        <v>2.7019999999999999E-2</v>
      </c>
      <c r="AL170">
        <v>2.043E-2</v>
      </c>
      <c r="AM170">
        <v>9.4000000000000004E-3</v>
      </c>
      <c r="AN170">
        <v>5.8599999999999998E-3</v>
      </c>
      <c r="AO170">
        <v>3.29E-3</v>
      </c>
      <c r="AP170">
        <v>2.3800000000000002E-3</v>
      </c>
      <c r="AQ170">
        <v>0</v>
      </c>
      <c r="AR170">
        <v>0</v>
      </c>
    </row>
    <row r="171" spans="2:44" x14ac:dyDescent="0.2">
      <c r="B171">
        <v>0</v>
      </c>
      <c r="C171">
        <v>0</v>
      </c>
      <c r="D171">
        <v>0</v>
      </c>
      <c r="E171">
        <v>0</v>
      </c>
      <c r="F171">
        <v>1.19998E-4</v>
      </c>
      <c r="G171">
        <v>0</v>
      </c>
      <c r="H171">
        <v>0</v>
      </c>
      <c r="I171">
        <v>0</v>
      </c>
      <c r="J171">
        <v>0</v>
      </c>
      <c r="K171">
        <v>1.19998E-4</v>
      </c>
      <c r="L171">
        <v>1.5999699999999999E-4</v>
      </c>
      <c r="M171">
        <v>1.79996E-4</v>
      </c>
      <c r="N171">
        <v>5.1999000000000001E-4</v>
      </c>
      <c r="O171">
        <v>1.79996E-4</v>
      </c>
      <c r="P171">
        <v>5.5998899999999999E-4</v>
      </c>
      <c r="Q171">
        <v>7.49985E-4</v>
      </c>
      <c r="R171">
        <v>8.4998300000000001E-4</v>
      </c>
      <c r="S171">
        <v>1.8499600000000001E-3</v>
      </c>
      <c r="T171">
        <v>5.2898900000000002E-3</v>
      </c>
      <c r="U171">
        <v>9.3998099999999998E-3</v>
      </c>
      <c r="V171">
        <v>1.6759699999999999E-2</v>
      </c>
      <c r="W171">
        <v>2.7649400000000001E-2</v>
      </c>
      <c r="X171">
        <v>3.6739300000000003E-2</v>
      </c>
      <c r="Y171">
        <v>5.60089E-2</v>
      </c>
      <c r="Z171">
        <v>7.01986E-2</v>
      </c>
      <c r="AA171">
        <v>7.3228500000000002E-2</v>
      </c>
      <c r="AB171">
        <v>8.1648399999999996E-2</v>
      </c>
      <c r="AC171">
        <v>0.100178</v>
      </c>
      <c r="AD171">
        <v>9.8447999999999994E-2</v>
      </c>
      <c r="AE171">
        <v>9.2078199999999999E-2</v>
      </c>
      <c r="AF171">
        <v>9.2508099999999996E-2</v>
      </c>
      <c r="AG171">
        <v>6.3528699999999994E-2</v>
      </c>
      <c r="AH171">
        <v>5.7518800000000002E-2</v>
      </c>
      <c r="AI171">
        <v>3.9259200000000001E-2</v>
      </c>
      <c r="AJ171">
        <v>3.2659300000000002E-2</v>
      </c>
      <c r="AK171">
        <v>2.0289600000000001E-2</v>
      </c>
      <c r="AL171">
        <v>7.2498500000000004E-3</v>
      </c>
      <c r="AM171">
        <v>5.4198900000000001E-3</v>
      </c>
      <c r="AN171">
        <v>4.6699100000000002E-3</v>
      </c>
      <c r="AO171">
        <v>2.1799599999999999E-3</v>
      </c>
      <c r="AP171">
        <v>1.79996E-3</v>
      </c>
      <c r="AQ171">
        <v>0</v>
      </c>
      <c r="AR171">
        <v>0</v>
      </c>
    </row>
    <row r="172" spans="2:44" x14ac:dyDescent="0.2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 s="2">
        <v>5.9998799999999999E-5</v>
      </c>
      <c r="I172">
        <v>1.09998E-4</v>
      </c>
      <c r="J172">
        <v>3.5999300000000002E-4</v>
      </c>
      <c r="K172">
        <v>3.99992E-4</v>
      </c>
      <c r="L172">
        <v>2.5999500000000001E-4</v>
      </c>
      <c r="M172" s="2">
        <v>8.9998200000000002E-5</v>
      </c>
      <c r="N172">
        <v>3.1999399999999999E-4</v>
      </c>
      <c r="O172">
        <v>2.19996E-4</v>
      </c>
      <c r="P172">
        <v>1.0499800000000001E-3</v>
      </c>
      <c r="Q172">
        <v>5.4898899999999999E-3</v>
      </c>
      <c r="R172">
        <v>5.4098899999999997E-3</v>
      </c>
      <c r="S172">
        <v>7.6598500000000002E-3</v>
      </c>
      <c r="T172">
        <v>9.2998100000000004E-3</v>
      </c>
      <c r="U172">
        <v>1.30397E-2</v>
      </c>
      <c r="V172">
        <v>1.3509699999999999E-2</v>
      </c>
      <c r="W172">
        <v>1.63097E-2</v>
      </c>
      <c r="X172">
        <v>3.5039300000000002E-2</v>
      </c>
      <c r="Y172">
        <v>4.05692E-2</v>
      </c>
      <c r="Z172">
        <v>5.1708999999999998E-2</v>
      </c>
      <c r="AA172">
        <v>7.0178599999999994E-2</v>
      </c>
      <c r="AB172">
        <v>7.0688600000000004E-2</v>
      </c>
      <c r="AC172">
        <v>8.26683E-2</v>
      </c>
      <c r="AD172">
        <v>7.5808500000000001E-2</v>
      </c>
      <c r="AE172">
        <v>8.7878200000000004E-2</v>
      </c>
      <c r="AF172">
        <v>8.93182E-2</v>
      </c>
      <c r="AG172">
        <v>8.2388400000000001E-2</v>
      </c>
      <c r="AH172">
        <v>7.5778499999999999E-2</v>
      </c>
      <c r="AI172">
        <v>6.0098800000000001E-2</v>
      </c>
      <c r="AJ172">
        <v>3.9969200000000003E-2</v>
      </c>
      <c r="AK172">
        <v>2.93894E-2</v>
      </c>
      <c r="AL172">
        <v>1.59597E-2</v>
      </c>
      <c r="AM172">
        <v>7.9698400000000006E-3</v>
      </c>
      <c r="AN172">
        <v>8.3498300000000008E-3</v>
      </c>
      <c r="AO172">
        <v>1.8699599999999999E-3</v>
      </c>
      <c r="AP172" s="2">
        <v>6.9998600000000004E-5</v>
      </c>
      <c r="AQ172">
        <v>7.0998600000000002E-4</v>
      </c>
      <c r="AR172">
        <v>0</v>
      </c>
    </row>
    <row r="173" spans="2:44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4.2000799999999998E-4</v>
      </c>
      <c r="K173">
        <v>3.6000700000000002E-4</v>
      </c>
      <c r="L173">
        <v>8.6001700000000003E-4</v>
      </c>
      <c r="M173">
        <v>1.19002E-3</v>
      </c>
      <c r="N173">
        <v>1.0600200000000001E-3</v>
      </c>
      <c r="O173">
        <v>1.91004E-3</v>
      </c>
      <c r="P173">
        <v>2.6500500000000001E-3</v>
      </c>
      <c r="Q173">
        <v>2.5000500000000002E-3</v>
      </c>
      <c r="R173">
        <v>5.4901100000000003E-3</v>
      </c>
      <c r="S173">
        <v>5.8301200000000003E-3</v>
      </c>
      <c r="T173">
        <v>7.2601499999999999E-3</v>
      </c>
      <c r="U173">
        <v>1.2090200000000001E-2</v>
      </c>
      <c r="V173">
        <v>1.37003E-2</v>
      </c>
      <c r="W173">
        <v>2.4730499999999999E-2</v>
      </c>
      <c r="X173">
        <v>3.8770800000000001E-2</v>
      </c>
      <c r="Y173">
        <v>4.8251000000000002E-2</v>
      </c>
      <c r="Z173">
        <v>4.8710999999999997E-2</v>
      </c>
      <c r="AA173">
        <v>7.0651400000000003E-2</v>
      </c>
      <c r="AB173">
        <v>8.0011600000000002E-2</v>
      </c>
      <c r="AC173">
        <v>8.6321700000000001E-2</v>
      </c>
      <c r="AD173">
        <v>7.7371499999999996E-2</v>
      </c>
      <c r="AE173">
        <v>8.5151699999999997E-2</v>
      </c>
      <c r="AF173">
        <v>8.3061700000000002E-2</v>
      </c>
      <c r="AG173">
        <v>6.7631399999999994E-2</v>
      </c>
      <c r="AH173">
        <v>6.5011299999999994E-2</v>
      </c>
      <c r="AI173">
        <v>5.2410999999999999E-2</v>
      </c>
      <c r="AJ173">
        <v>4.31309E-2</v>
      </c>
      <c r="AK173">
        <v>3.2820700000000001E-2</v>
      </c>
      <c r="AL173">
        <v>1.90904E-2</v>
      </c>
      <c r="AM173">
        <v>1.2800300000000001E-2</v>
      </c>
      <c r="AN173">
        <v>5.0301E-3</v>
      </c>
      <c r="AO173">
        <v>1.6700300000000001E-3</v>
      </c>
      <c r="AP173">
        <v>1.05002E-3</v>
      </c>
      <c r="AQ173">
        <v>9.7001900000000002E-4</v>
      </c>
      <c r="AR173" s="2">
        <v>3.0000599999999999E-5</v>
      </c>
    </row>
    <row r="174" spans="2:44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3.5322899999999999E-4</v>
      </c>
      <c r="H174">
        <v>2.19002E-3</v>
      </c>
      <c r="I174">
        <v>3.0276700000000001E-3</v>
      </c>
      <c r="J174">
        <v>6.7920799999999998E-3</v>
      </c>
      <c r="K174">
        <v>8.4068400000000005E-3</v>
      </c>
      <c r="L174">
        <v>7.2765099999999999E-3</v>
      </c>
      <c r="M174">
        <v>1.0142699999999999E-2</v>
      </c>
      <c r="N174">
        <v>9.0325600000000002E-3</v>
      </c>
      <c r="O174">
        <v>9.4059699999999996E-3</v>
      </c>
      <c r="P174">
        <v>1.2030000000000001E-2</v>
      </c>
      <c r="Q174">
        <v>1.17676E-2</v>
      </c>
      <c r="R174">
        <v>1.0546399999999999E-2</v>
      </c>
      <c r="S174">
        <v>1.2746499999999999E-2</v>
      </c>
      <c r="T174">
        <v>1.7661400000000001E-2</v>
      </c>
      <c r="U174">
        <v>2.2546099999999999E-2</v>
      </c>
      <c r="V174">
        <v>2.3060799999999999E-2</v>
      </c>
      <c r="W174">
        <v>2.9328099999999999E-2</v>
      </c>
      <c r="X174">
        <v>3.3344800000000001E-2</v>
      </c>
      <c r="Y174">
        <v>3.8966199999999999E-2</v>
      </c>
      <c r="Z174">
        <v>4.2024100000000002E-2</v>
      </c>
      <c r="AA174">
        <v>5.73643E-2</v>
      </c>
      <c r="AB174">
        <v>5.86157E-2</v>
      </c>
      <c r="AC174">
        <v>7.2553099999999995E-2</v>
      </c>
      <c r="AD174">
        <v>6.9606199999999993E-2</v>
      </c>
      <c r="AE174">
        <v>8.45225E-2</v>
      </c>
      <c r="AF174">
        <v>8.61373E-2</v>
      </c>
      <c r="AG174">
        <v>6.7406099999999997E-2</v>
      </c>
      <c r="AH174">
        <v>4.6807799999999997E-2</v>
      </c>
      <c r="AI174">
        <v>4.9179500000000001E-2</v>
      </c>
      <c r="AJ174">
        <v>3.9046900000000002E-2</v>
      </c>
      <c r="AK174">
        <v>1.9669800000000001E-2</v>
      </c>
      <c r="AL174">
        <v>1.9235800000000001E-2</v>
      </c>
      <c r="AM174">
        <v>8.4169299999999996E-3</v>
      </c>
      <c r="AN174">
        <v>5.0965799999999999E-3</v>
      </c>
      <c r="AO174">
        <v>2.9267500000000001E-3</v>
      </c>
      <c r="AP174">
        <v>9.48671E-4</v>
      </c>
      <c r="AQ174">
        <v>8.9820999999999998E-4</v>
      </c>
      <c r="AR174">
        <v>9.18394E-4</v>
      </c>
    </row>
    <row r="175" spans="2:44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3.6314199999999998E-3</v>
      </c>
      <c r="H175">
        <v>0</v>
      </c>
      <c r="I175">
        <v>3.0511900000000001E-3</v>
      </c>
      <c r="J175">
        <v>1.34252E-2</v>
      </c>
      <c r="K175">
        <v>3.0682000000000001E-2</v>
      </c>
      <c r="L175">
        <v>4.3576999999999998E-2</v>
      </c>
      <c r="M175">
        <v>2.5509899999999999E-2</v>
      </c>
      <c r="N175">
        <v>3.1002100000000001E-2</v>
      </c>
      <c r="O175">
        <v>3.7014400000000003E-2</v>
      </c>
      <c r="P175">
        <v>1.36553E-2</v>
      </c>
      <c r="Q175">
        <v>2.51498E-2</v>
      </c>
      <c r="R175">
        <v>2.3349100000000001E-2</v>
      </c>
      <c r="S175">
        <v>2.9921699999999999E-2</v>
      </c>
      <c r="T175">
        <v>3.1522300000000003E-2</v>
      </c>
      <c r="U175">
        <v>3.5063700000000003E-2</v>
      </c>
      <c r="V175">
        <v>3.4523499999999999E-2</v>
      </c>
      <c r="W175">
        <v>3.7404600000000003E-2</v>
      </c>
      <c r="X175">
        <v>4.1336100000000001E-2</v>
      </c>
      <c r="Y175">
        <v>4.3296899999999999E-2</v>
      </c>
      <c r="Z175">
        <v>4.5667800000000001E-2</v>
      </c>
      <c r="AA175">
        <v>4.8949100000000002E-2</v>
      </c>
      <c r="AB175">
        <v>4.4117200000000002E-2</v>
      </c>
      <c r="AC175">
        <v>5.0469699999999999E-2</v>
      </c>
      <c r="AD175">
        <v>4.6828300000000003E-2</v>
      </c>
      <c r="AE175">
        <v>4.7208399999999998E-2</v>
      </c>
      <c r="AF175">
        <v>4.6168000000000001E-2</v>
      </c>
      <c r="AG175">
        <v>3.7824799999999999E-2</v>
      </c>
      <c r="AH175">
        <v>3.4623500000000001E-2</v>
      </c>
      <c r="AI175">
        <v>2.4839699999999999E-2</v>
      </c>
      <c r="AJ175">
        <v>2.2058600000000001E-2</v>
      </c>
      <c r="AK175">
        <v>1.55161E-2</v>
      </c>
      <c r="AL175">
        <v>1.0494099999999999E-2</v>
      </c>
      <c r="AM175">
        <v>9.1635699999999994E-3</v>
      </c>
      <c r="AN175">
        <v>5.72223E-3</v>
      </c>
      <c r="AO175">
        <v>3.0311800000000001E-3</v>
      </c>
      <c r="AP175">
        <v>2.9811600000000001E-3</v>
      </c>
      <c r="AQ175">
        <v>9.7037800000000004E-4</v>
      </c>
      <c r="AR175">
        <v>2.5009799999999998E-4</v>
      </c>
    </row>
    <row r="176" spans="2:44" x14ac:dyDescent="0.2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3.8999599999999998E-4</v>
      </c>
      <c r="L176">
        <v>0</v>
      </c>
      <c r="M176">
        <v>4.6999500000000002E-4</v>
      </c>
      <c r="N176">
        <v>1.4899900000000001E-3</v>
      </c>
      <c r="O176">
        <v>3.23997E-3</v>
      </c>
      <c r="P176">
        <v>1.9799800000000001E-3</v>
      </c>
      <c r="Q176">
        <v>8.8199100000000002E-3</v>
      </c>
      <c r="R176">
        <v>6.8399300000000001E-3</v>
      </c>
      <c r="S176">
        <v>1.37199E-2</v>
      </c>
      <c r="T176">
        <v>1.1319900000000001E-2</v>
      </c>
      <c r="U176">
        <v>2.2889799999999998E-2</v>
      </c>
      <c r="V176">
        <v>2.1249799999999999E-2</v>
      </c>
      <c r="W176">
        <v>2.5149700000000001E-2</v>
      </c>
      <c r="X176">
        <v>3.6609599999999999E-2</v>
      </c>
      <c r="Y176">
        <v>5.4619500000000001E-2</v>
      </c>
      <c r="Z176">
        <v>6.1699400000000001E-2</v>
      </c>
      <c r="AA176">
        <v>6.3929399999999997E-2</v>
      </c>
      <c r="AB176">
        <v>5.0919499999999999E-2</v>
      </c>
      <c r="AC176">
        <v>6.6939299999999993E-2</v>
      </c>
      <c r="AD176">
        <v>7.0889300000000002E-2</v>
      </c>
      <c r="AE176">
        <v>6.4149399999999995E-2</v>
      </c>
      <c r="AF176">
        <v>6.4679399999999998E-2</v>
      </c>
      <c r="AG176">
        <v>7.76892E-2</v>
      </c>
      <c r="AH176">
        <v>6.2519400000000003E-2</v>
      </c>
      <c r="AI176">
        <v>5.90894E-2</v>
      </c>
      <c r="AJ176">
        <v>5.6819399999999999E-2</v>
      </c>
      <c r="AK176">
        <v>2.9829700000000001E-2</v>
      </c>
      <c r="AL176">
        <v>2.6329700000000001E-2</v>
      </c>
      <c r="AM176">
        <v>1.35899E-2</v>
      </c>
      <c r="AN176">
        <v>8.4499199999999997E-3</v>
      </c>
      <c r="AO176">
        <v>1.6599799999999999E-3</v>
      </c>
      <c r="AP176">
        <v>6.15994E-3</v>
      </c>
      <c r="AQ176">
        <v>5.8599400000000001E-3</v>
      </c>
      <c r="AR176" s="2">
        <v>9.9999000000000006E-6</v>
      </c>
    </row>
    <row r="178" spans="1:44" x14ac:dyDescent="0.2">
      <c r="A178" t="s">
        <v>38</v>
      </c>
      <c r="B178" s="2">
        <v>4.1971800000000003E-8</v>
      </c>
      <c r="C178" s="2">
        <v>7.1812200000000003E-7</v>
      </c>
      <c r="D178" s="2">
        <v>8.4004000000000001E-6</v>
      </c>
      <c r="E178" s="2">
        <v>6.7239300000000005E-5</v>
      </c>
      <c r="F178" s="2">
        <v>3.6864999999999999E-4</v>
      </c>
      <c r="G178">
        <v>1.3867199999999999E-3</v>
      </c>
      <c r="H178">
        <v>3.5919599999999999E-3</v>
      </c>
      <c r="I178">
        <v>6.4731900000000002E-3</v>
      </c>
      <c r="J178">
        <v>8.3908899999999998E-3</v>
      </c>
      <c r="K178">
        <v>8.6981699999999999E-3</v>
      </c>
      <c r="L178">
        <v>9.1477399999999997E-3</v>
      </c>
      <c r="M178">
        <v>1.1657900000000001E-2</v>
      </c>
      <c r="N178">
        <v>1.5865299999999999E-2</v>
      </c>
      <c r="O178">
        <v>2.0055699999999999E-2</v>
      </c>
      <c r="P178">
        <v>2.35199E-2</v>
      </c>
      <c r="Q178">
        <v>2.7097699999999999E-2</v>
      </c>
      <c r="R178">
        <v>3.1726499999999998E-2</v>
      </c>
      <c r="S178">
        <v>3.7231199999999999E-2</v>
      </c>
      <c r="T178">
        <v>4.27412E-2</v>
      </c>
      <c r="U178">
        <v>4.7719999999999999E-2</v>
      </c>
      <c r="V178">
        <v>5.2165799999999998E-2</v>
      </c>
      <c r="W178">
        <v>5.6084299999999997E-2</v>
      </c>
      <c r="X178">
        <v>5.9168999999999999E-2</v>
      </c>
      <c r="Y178">
        <v>6.0989399999999999E-2</v>
      </c>
      <c r="Z178">
        <v>6.1274500000000003E-2</v>
      </c>
      <c r="AA178">
        <v>5.9973199999999997E-2</v>
      </c>
      <c r="AB178">
        <v>5.7175499999999997E-2</v>
      </c>
      <c r="AC178">
        <v>5.3064E-2</v>
      </c>
      <c r="AD178">
        <v>4.79131E-2</v>
      </c>
      <c r="AE178">
        <v>4.2072999999999999E-2</v>
      </c>
      <c r="AF178">
        <v>3.5922099999999998E-2</v>
      </c>
      <c r="AG178">
        <v>2.9814799999999999E-2</v>
      </c>
      <c r="AH178">
        <v>2.4044900000000001E-2</v>
      </c>
      <c r="AI178">
        <v>1.8830199999999998E-2</v>
      </c>
      <c r="AJ178">
        <v>1.4306900000000001E-2</v>
      </c>
      <c r="AK178">
        <v>1.0534699999999999E-2</v>
      </c>
      <c r="AL178">
        <v>7.5078100000000002E-3</v>
      </c>
      <c r="AM178">
        <v>5.1707799999999998E-3</v>
      </c>
      <c r="AN178">
        <v>3.4357599999999999E-3</v>
      </c>
      <c r="AO178" s="2">
        <v>2.1986000000000002E-3</v>
      </c>
      <c r="AP178" s="2">
        <v>1.3525099999999999E-3</v>
      </c>
      <c r="AQ178" s="2">
        <v>7.9842400000000005E-4</v>
      </c>
      <c r="AR178" s="2">
        <v>4.51512E-4</v>
      </c>
    </row>
    <row r="179" spans="1:44" x14ac:dyDescent="0.2">
      <c r="B179" s="2">
        <v>6.7368800000000002E-8</v>
      </c>
      <c r="C179" s="2">
        <v>1.15261E-6</v>
      </c>
      <c r="D179" s="2">
        <v>1.34811E-5</v>
      </c>
      <c r="E179" s="2">
        <v>1.07876E-4</v>
      </c>
      <c r="F179">
        <v>5.9107599999999995E-4</v>
      </c>
      <c r="G179">
        <v>2.2201999999999999E-3</v>
      </c>
      <c r="H179">
        <v>5.72997E-3</v>
      </c>
      <c r="I179">
        <v>1.0222E-2</v>
      </c>
      <c r="J179">
        <v>1.2854000000000001E-2</v>
      </c>
      <c r="K179">
        <v>1.22039E-2</v>
      </c>
      <c r="L179">
        <v>1.06996E-2</v>
      </c>
      <c r="M179">
        <v>1.14831E-2</v>
      </c>
      <c r="N179">
        <v>1.4778899999999999E-2</v>
      </c>
      <c r="O179">
        <v>1.8891999999999999E-2</v>
      </c>
      <c r="P179">
        <v>2.2987299999999999E-2</v>
      </c>
      <c r="Q179">
        <v>2.7707200000000001E-2</v>
      </c>
      <c r="R179">
        <v>3.3742899999999999E-2</v>
      </c>
      <c r="S179">
        <v>4.07239E-2</v>
      </c>
      <c r="T179">
        <v>4.76503E-2</v>
      </c>
      <c r="U179">
        <v>5.3837599999999999E-2</v>
      </c>
      <c r="V179">
        <v>5.9060000000000001E-2</v>
      </c>
      <c r="W179">
        <v>6.30748E-2</v>
      </c>
      <c r="X179">
        <v>6.5423400000000007E-2</v>
      </c>
      <c r="Y179">
        <v>6.5707699999999994E-2</v>
      </c>
      <c r="Z179">
        <v>6.3866900000000004E-2</v>
      </c>
      <c r="AA179">
        <v>6.0156899999999999E-2</v>
      </c>
      <c r="AB179">
        <v>5.4985399999999997E-2</v>
      </c>
      <c r="AC179">
        <v>4.8808200000000003E-2</v>
      </c>
      <c r="AD179">
        <v>4.2099200000000003E-2</v>
      </c>
      <c r="AE179">
        <v>3.5317599999999998E-2</v>
      </c>
      <c r="AF179">
        <v>2.8853500000000001E-2</v>
      </c>
      <c r="AG179">
        <v>2.29854E-2</v>
      </c>
      <c r="AH179">
        <v>1.78724E-2</v>
      </c>
      <c r="AI179">
        <v>1.35715E-2</v>
      </c>
      <c r="AJ179">
        <v>1.00649E-2</v>
      </c>
      <c r="AK179">
        <v>7.2864000000000002E-3</v>
      </c>
      <c r="AL179">
        <v>5.1434200000000001E-3</v>
      </c>
      <c r="AM179">
        <v>3.53419E-3</v>
      </c>
      <c r="AN179">
        <v>2.3586900000000001E-3</v>
      </c>
      <c r="AO179" s="2">
        <v>1.5250800000000001E-3</v>
      </c>
      <c r="AP179" s="2">
        <v>9.5272100000000001E-4</v>
      </c>
      <c r="AQ179" s="2">
        <v>5.7344299999999998E-4</v>
      </c>
      <c r="AR179" s="2">
        <v>3.3165899999999999E-4</v>
      </c>
    </row>
    <row r="180" spans="1:44" x14ac:dyDescent="0.2">
      <c r="B180" s="2">
        <v>6.5198800000000003E-8</v>
      </c>
      <c r="C180" s="2">
        <v>1.11551E-6</v>
      </c>
      <c r="D180" s="2">
        <v>1.30484E-5</v>
      </c>
      <c r="E180" s="2">
        <v>1.0443299999999999E-4</v>
      </c>
      <c r="F180">
        <v>5.7244700000000002E-4</v>
      </c>
      <c r="G180">
        <v>2.15226E-3</v>
      </c>
      <c r="H180">
        <v>5.5678999999999998E-3</v>
      </c>
      <c r="I180">
        <v>9.9988000000000004E-3</v>
      </c>
      <c r="J180">
        <v>1.2824500000000001E-2</v>
      </c>
      <c r="K180">
        <v>1.28962E-2</v>
      </c>
      <c r="L180">
        <v>1.27539E-2</v>
      </c>
      <c r="M180">
        <v>1.5263000000000001E-2</v>
      </c>
      <c r="N180">
        <v>1.9880200000000001E-2</v>
      </c>
      <c r="O180">
        <v>2.39872E-2</v>
      </c>
      <c r="P180">
        <v>2.64146E-2</v>
      </c>
      <c r="Q180">
        <v>2.8462100000000001E-2</v>
      </c>
      <c r="R180">
        <v>3.2017499999999997E-2</v>
      </c>
      <c r="S180">
        <v>3.7636799999999998E-2</v>
      </c>
      <c r="T180">
        <v>4.45739E-2</v>
      </c>
      <c r="U180">
        <v>5.1846200000000002E-2</v>
      </c>
      <c r="V180">
        <v>5.8702499999999998E-2</v>
      </c>
      <c r="W180">
        <v>6.4402200000000007E-2</v>
      </c>
      <c r="X180">
        <v>6.8122799999999997E-2</v>
      </c>
      <c r="Y180">
        <v>6.9231799999999996E-2</v>
      </c>
      <c r="Z180">
        <v>6.7542000000000005E-2</v>
      </c>
      <c r="AA180">
        <v>6.3299999999999995E-2</v>
      </c>
      <c r="AB180">
        <v>5.7038699999999998E-2</v>
      </c>
      <c r="AC180">
        <v>4.9450599999999997E-2</v>
      </c>
      <c r="AD180">
        <v>4.1289199999999998E-2</v>
      </c>
      <c r="AE180">
        <v>3.3257099999999998E-2</v>
      </c>
      <c r="AF180">
        <v>2.5899599999999998E-2</v>
      </c>
      <c r="AG180">
        <v>1.9550499999999998E-2</v>
      </c>
      <c r="AH180">
        <v>1.43409E-2</v>
      </c>
      <c r="AI180">
        <v>1.0247300000000001E-2</v>
      </c>
      <c r="AJ180">
        <v>7.1491799999999998E-3</v>
      </c>
      <c r="AK180">
        <v>4.8792100000000001E-3</v>
      </c>
      <c r="AL180">
        <v>3.26151E-3</v>
      </c>
      <c r="AM180">
        <v>2.13576E-3</v>
      </c>
      <c r="AN180">
        <v>1.3687599999999999E-3</v>
      </c>
      <c r="AO180" s="2">
        <v>8.5672099999999996E-4</v>
      </c>
      <c r="AP180" s="2">
        <v>5.2215699999999998E-4</v>
      </c>
      <c r="AQ180" s="2">
        <v>3.0880099999999999E-4</v>
      </c>
      <c r="AR180" s="2">
        <v>1.76539E-4</v>
      </c>
    </row>
    <row r="181" spans="1:44" x14ac:dyDescent="0.2">
      <c r="B181" s="2">
        <v>6.8992100000000005E-8</v>
      </c>
      <c r="C181" s="2">
        <v>1.1804200000000001E-6</v>
      </c>
      <c r="D181" s="2">
        <v>1.38076E-5</v>
      </c>
      <c r="E181" s="2">
        <v>1.10511E-4</v>
      </c>
      <c r="F181" s="2">
        <v>6.0578300000000004E-4</v>
      </c>
      <c r="G181">
        <v>2.2777499999999998E-3</v>
      </c>
      <c r="H181">
        <v>5.8936199999999996E-3</v>
      </c>
      <c r="I181">
        <v>1.0589400000000001E-2</v>
      </c>
      <c r="J181">
        <v>1.3605900000000001E-2</v>
      </c>
      <c r="K181">
        <v>1.3761199999999999E-2</v>
      </c>
      <c r="L181">
        <v>1.38119E-2</v>
      </c>
      <c r="M181">
        <v>1.69079E-2</v>
      </c>
      <c r="N181">
        <v>2.2645599999999998E-2</v>
      </c>
      <c r="O181">
        <v>2.8430500000000001E-2</v>
      </c>
      <c r="P181">
        <v>3.30359E-2</v>
      </c>
      <c r="Q181">
        <v>3.7428700000000002E-2</v>
      </c>
      <c r="R181">
        <v>4.27014E-2</v>
      </c>
      <c r="S181">
        <v>4.8422600000000003E-2</v>
      </c>
      <c r="T181">
        <v>5.3365000000000003E-2</v>
      </c>
      <c r="U181">
        <v>5.7046199999999998E-2</v>
      </c>
      <c r="V181">
        <v>5.9924900000000003E-2</v>
      </c>
      <c r="W181">
        <v>6.2409300000000001E-2</v>
      </c>
      <c r="X181">
        <v>6.4181299999999997E-2</v>
      </c>
      <c r="Y181">
        <v>6.4449199999999998E-2</v>
      </c>
      <c r="Z181">
        <v>6.2556299999999995E-2</v>
      </c>
      <c r="AA181">
        <v>5.8327299999999999E-2</v>
      </c>
      <c r="AB181">
        <v>5.2076999999999998E-2</v>
      </c>
      <c r="AC181">
        <v>4.4464299999999998E-2</v>
      </c>
      <c r="AD181">
        <v>3.6303799999999997E-2</v>
      </c>
      <c r="AE181">
        <v>2.83745E-2</v>
      </c>
      <c r="AF181">
        <v>2.12683E-2</v>
      </c>
      <c r="AG181">
        <v>1.53232E-2</v>
      </c>
      <c r="AH181">
        <v>1.06379E-2</v>
      </c>
      <c r="AI181">
        <v>7.1361899999999997E-3</v>
      </c>
      <c r="AJ181">
        <v>4.6403700000000004E-3</v>
      </c>
      <c r="AK181">
        <v>2.9350499999999998E-3</v>
      </c>
      <c r="AL181">
        <v>1.81197E-3</v>
      </c>
      <c r="AM181">
        <v>1.0950999999999999E-3</v>
      </c>
      <c r="AN181">
        <v>6.4924500000000001E-4</v>
      </c>
      <c r="AO181" s="2">
        <v>3.7785999999999999E-4</v>
      </c>
      <c r="AP181" s="2">
        <v>2.15725E-4</v>
      </c>
      <c r="AQ181" s="2">
        <v>1.2055199999999999E-4</v>
      </c>
      <c r="AR181" s="2">
        <v>6.5721499999999997E-5</v>
      </c>
    </row>
    <row r="182" spans="1:44" x14ac:dyDescent="0.2">
      <c r="B182" s="2">
        <v>8.4514100000000004E-8</v>
      </c>
      <c r="C182" s="2">
        <v>1.44597E-6</v>
      </c>
      <c r="D182" s="2">
        <v>1.6913099999999999E-5</v>
      </c>
      <c r="E182" s="2">
        <v>1.35353E-4</v>
      </c>
      <c r="F182" s="2">
        <v>7.4179599999999997E-4</v>
      </c>
      <c r="G182" s="2">
        <v>2.7877800000000001E-3</v>
      </c>
      <c r="H182">
        <v>7.2042900000000003E-3</v>
      </c>
      <c r="I182">
        <v>1.28994E-2</v>
      </c>
      <c r="J182">
        <v>1.6402E-2</v>
      </c>
      <c r="K182">
        <v>1.6098000000000001E-2</v>
      </c>
      <c r="L182">
        <v>1.51954E-2</v>
      </c>
      <c r="M182">
        <v>1.75762E-2</v>
      </c>
      <c r="N182">
        <v>2.3096999999999999E-2</v>
      </c>
      <c r="O182">
        <v>2.9070599999999999E-2</v>
      </c>
      <c r="P182">
        <v>3.42352E-2</v>
      </c>
      <c r="Q182">
        <v>3.9680399999999998E-2</v>
      </c>
      <c r="R182">
        <v>4.6639800000000002E-2</v>
      </c>
      <c r="S182">
        <v>5.4639600000000003E-2</v>
      </c>
      <c r="T182">
        <v>6.2052099999999999E-2</v>
      </c>
      <c r="U182">
        <v>6.76118E-2</v>
      </c>
      <c r="V182">
        <v>7.0849800000000004E-2</v>
      </c>
      <c r="W182">
        <v>7.1569900000000006E-2</v>
      </c>
      <c r="X182">
        <v>6.9588499999999998E-2</v>
      </c>
      <c r="Y182">
        <v>6.50197E-2</v>
      </c>
      <c r="Z182">
        <v>5.8465799999999998E-2</v>
      </c>
      <c r="AA182">
        <v>5.0778299999999998E-2</v>
      </c>
      <c r="AB182">
        <v>4.2703900000000003E-2</v>
      </c>
      <c r="AC182">
        <v>3.4755599999999998E-2</v>
      </c>
      <c r="AD182">
        <v>2.7289899999999999E-2</v>
      </c>
      <c r="AE182">
        <v>2.0595200000000001E-2</v>
      </c>
      <c r="AF182">
        <v>1.48947E-2</v>
      </c>
      <c r="AG182">
        <v>1.03059E-2</v>
      </c>
      <c r="AH182">
        <v>6.8193500000000001E-3</v>
      </c>
      <c r="AI182">
        <v>4.3180400000000004E-3</v>
      </c>
      <c r="AJ182">
        <v>2.6206799999999998E-3</v>
      </c>
      <c r="AK182">
        <v>1.5282799999999999E-3</v>
      </c>
      <c r="AL182">
        <v>8.5909199999999999E-4</v>
      </c>
      <c r="AM182">
        <v>4.6721600000000001E-4</v>
      </c>
      <c r="AN182">
        <v>2.46794E-4</v>
      </c>
      <c r="AO182" s="2">
        <v>1.2710900000000001E-4</v>
      </c>
      <c r="AP182" s="2">
        <v>6.4058400000000003E-5</v>
      </c>
      <c r="AQ182" s="2">
        <v>3.1674200000000002E-5</v>
      </c>
      <c r="AR182" s="2">
        <v>1.5387500000000001E-5</v>
      </c>
    </row>
    <row r="183" spans="1:44" x14ac:dyDescent="0.2">
      <c r="B183" s="2">
        <v>5.5970499999999998E-8</v>
      </c>
      <c r="C183" s="2">
        <v>9.5763699999999991E-7</v>
      </c>
      <c r="D183" s="2">
        <v>1.1202199999999999E-5</v>
      </c>
      <c r="E183" s="2">
        <v>8.9665699999999998E-5</v>
      </c>
      <c r="F183" s="2">
        <v>4.9160600000000001E-4</v>
      </c>
      <c r="G183">
        <v>1.84924E-3</v>
      </c>
      <c r="H183">
        <v>4.7899800000000001E-3</v>
      </c>
      <c r="I183">
        <v>8.6319900000000008E-3</v>
      </c>
      <c r="J183">
        <v>1.11877E-2</v>
      </c>
      <c r="K183">
        <v>1.15887E-2</v>
      </c>
      <c r="L183">
        <v>1.2152899999999999E-2</v>
      </c>
      <c r="M183">
        <v>1.53904E-2</v>
      </c>
      <c r="N183">
        <v>2.0731400000000001E-2</v>
      </c>
      <c r="O183">
        <v>2.5792099999999998E-2</v>
      </c>
      <c r="P183">
        <v>2.9596799999999999E-2</v>
      </c>
      <c r="Q183">
        <v>3.3402000000000001E-2</v>
      </c>
      <c r="R183">
        <v>3.8774000000000003E-2</v>
      </c>
      <c r="S183">
        <v>4.5818699999999997E-2</v>
      </c>
      <c r="T183">
        <v>5.3478699999999997E-2</v>
      </c>
      <c r="U183">
        <v>6.0749299999999999E-2</v>
      </c>
      <c r="V183">
        <v>6.7034200000000002E-2</v>
      </c>
      <c r="W183">
        <v>7.1702699999999994E-2</v>
      </c>
      <c r="X183">
        <v>7.3910100000000006E-2</v>
      </c>
      <c r="Y183">
        <v>7.2976799999999994E-2</v>
      </c>
      <c r="Z183">
        <v>6.8793699999999999E-2</v>
      </c>
      <c r="AA183">
        <v>6.18627E-2</v>
      </c>
      <c r="AB183">
        <v>5.3081499999999997E-2</v>
      </c>
      <c r="AC183">
        <v>4.3493200000000003E-2</v>
      </c>
      <c r="AD183">
        <v>3.4076700000000001E-2</v>
      </c>
      <c r="AE183">
        <v>2.5581799999999998E-2</v>
      </c>
      <c r="AF183">
        <v>1.8442E-2</v>
      </c>
      <c r="AG183">
        <v>1.27875E-2</v>
      </c>
      <c r="AH183">
        <v>8.5321100000000007E-3</v>
      </c>
      <c r="AI183">
        <v>5.4743200000000004E-3</v>
      </c>
      <c r="AJ183">
        <v>3.3734500000000001E-3</v>
      </c>
      <c r="AK183">
        <v>1.9942699999999998E-3</v>
      </c>
      <c r="AL183">
        <v>1.1302899999999999E-3</v>
      </c>
      <c r="AM183">
        <v>6.1423700000000001E-4</v>
      </c>
      <c r="AN183">
        <v>3.2034300000000001E-4</v>
      </c>
      <c r="AO183">
        <v>1.6059700000000001E-4</v>
      </c>
      <c r="AP183" s="2">
        <v>7.7570000000000004E-5</v>
      </c>
      <c r="AQ183" s="2">
        <v>3.6196599999999998E-5</v>
      </c>
      <c r="AR183" s="2">
        <v>1.63651E-5</v>
      </c>
    </row>
    <row r="184" spans="1:44" x14ac:dyDescent="0.2">
      <c r="B184" s="2">
        <v>2.9305099999999999E-8</v>
      </c>
      <c r="C184" s="2">
        <v>5.0141199999999999E-7</v>
      </c>
      <c r="D184" s="2">
        <v>5.8658099999999997E-6</v>
      </c>
      <c r="E184" s="2">
        <v>4.6959200000000003E-5</v>
      </c>
      <c r="F184" s="2">
        <v>2.5755E-4</v>
      </c>
      <c r="G184">
        <v>9.6958199999999997E-4</v>
      </c>
      <c r="H184">
        <v>2.5165500000000002E-3</v>
      </c>
      <c r="I184">
        <v>4.5606500000000003E-3</v>
      </c>
      <c r="J184">
        <v>6.0097900000000001E-3</v>
      </c>
      <c r="K184">
        <v>6.5128199999999999E-3</v>
      </c>
      <c r="L184">
        <v>7.4123699999999997E-3</v>
      </c>
      <c r="M184">
        <v>1.0097699999999999E-2</v>
      </c>
      <c r="N184">
        <v>1.4243799999999999E-2</v>
      </c>
      <c r="O184">
        <v>1.8566699999999998E-2</v>
      </c>
      <c r="P184">
        <v>2.2638399999999999E-2</v>
      </c>
      <c r="Q184">
        <v>2.7223199999999999E-2</v>
      </c>
      <c r="R184">
        <v>3.3008999999999997E-2</v>
      </c>
      <c r="S184">
        <v>3.9662700000000002E-2</v>
      </c>
      <c r="T184">
        <v>4.6345400000000002E-2</v>
      </c>
      <c r="U184">
        <v>5.2652600000000001E-2</v>
      </c>
      <c r="V184">
        <v>5.8660499999999997E-2</v>
      </c>
      <c r="W184">
        <v>6.4281000000000005E-2</v>
      </c>
      <c r="X184">
        <v>6.8916199999999997E-2</v>
      </c>
      <c r="Y184">
        <v>7.1716600000000005E-2</v>
      </c>
      <c r="Z184">
        <v>7.2003700000000004E-2</v>
      </c>
      <c r="AA184">
        <v>6.9481600000000004E-2</v>
      </c>
      <c r="AB184">
        <v>6.4266000000000004E-2</v>
      </c>
      <c r="AC184">
        <v>5.6852800000000002E-2</v>
      </c>
      <c r="AD184">
        <v>4.8035399999999999E-2</v>
      </c>
      <c r="AE184">
        <v>3.8742400000000003E-2</v>
      </c>
      <c r="AF184">
        <v>2.9838300000000002E-2</v>
      </c>
      <c r="AG184">
        <v>2.1965200000000001E-2</v>
      </c>
      <c r="AH184">
        <v>1.5475300000000001E-2</v>
      </c>
      <c r="AI184">
        <v>1.0450299999999999E-2</v>
      </c>
      <c r="AJ184">
        <v>6.7736599999999999E-3</v>
      </c>
      <c r="AK184">
        <v>4.21895E-3</v>
      </c>
      <c r="AL184">
        <v>2.5265499999999998E-3</v>
      </c>
      <c r="AM184">
        <v>1.4547900000000001E-3</v>
      </c>
      <c r="AN184">
        <v>8.0506999999999996E-4</v>
      </c>
      <c r="AO184">
        <v>4.2791900000000002E-4</v>
      </c>
      <c r="AP184">
        <v>2.1834900000000001E-4</v>
      </c>
      <c r="AQ184">
        <v>1.0692999999999999E-4</v>
      </c>
      <c r="AR184" s="2">
        <v>5.0263599999999998E-5</v>
      </c>
    </row>
    <row r="185" spans="1:44" x14ac:dyDescent="0.2">
      <c r="B185" s="2">
        <v>2.1610599999999999E-8</v>
      </c>
      <c r="C185" s="2">
        <v>3.6974999999999999E-7</v>
      </c>
      <c r="D185" s="2">
        <v>4.3252900000000001E-6</v>
      </c>
      <c r="E185" s="2">
        <v>3.4621700000000001E-5</v>
      </c>
      <c r="F185" s="2">
        <v>1.89829E-4</v>
      </c>
      <c r="G185">
        <v>7.1415200000000002E-4</v>
      </c>
      <c r="H185">
        <v>1.8504400000000001E-3</v>
      </c>
      <c r="I185">
        <v>3.3379400000000002E-3</v>
      </c>
      <c r="J185">
        <v>4.3403499999999998E-3</v>
      </c>
      <c r="K185">
        <v>4.54464E-3</v>
      </c>
      <c r="L185">
        <v>4.89633E-3</v>
      </c>
      <c r="M185">
        <v>6.4655700000000003E-3</v>
      </c>
      <c r="N185">
        <v>9.2090899999999996E-3</v>
      </c>
      <c r="O185">
        <v>1.24586E-2</v>
      </c>
      <c r="P185">
        <v>1.60889E-2</v>
      </c>
      <c r="Q185">
        <v>2.0685200000000001E-2</v>
      </c>
      <c r="R185">
        <v>2.6699299999999999E-2</v>
      </c>
      <c r="S185">
        <v>3.3852199999999999E-2</v>
      </c>
      <c r="T185">
        <v>4.1461400000000002E-2</v>
      </c>
      <c r="U185">
        <v>4.9011100000000002E-2</v>
      </c>
      <c r="V185">
        <v>5.6185499999999999E-2</v>
      </c>
      <c r="W185">
        <v>6.2564300000000003E-2</v>
      </c>
      <c r="X185">
        <v>6.7567299999999997E-2</v>
      </c>
      <c r="Y185">
        <v>7.0695099999999997E-2</v>
      </c>
      <c r="Z185">
        <v>7.16942E-2</v>
      </c>
      <c r="AA185">
        <v>7.0500400000000005E-2</v>
      </c>
      <c r="AB185">
        <v>6.7145800000000005E-2</v>
      </c>
      <c r="AC185">
        <v>6.1780399999999999E-2</v>
      </c>
      <c r="AD185">
        <v>5.47512E-2</v>
      </c>
      <c r="AE185">
        <v>4.6616100000000001E-2</v>
      </c>
      <c r="AF185">
        <v>3.80594E-2</v>
      </c>
      <c r="AG185">
        <v>2.97597E-2</v>
      </c>
      <c r="AH185">
        <v>2.22702E-2</v>
      </c>
      <c r="AI185">
        <v>1.5946200000000001E-2</v>
      </c>
      <c r="AJ185">
        <v>1.09277E-2</v>
      </c>
      <c r="AK185">
        <v>7.1715900000000003E-3</v>
      </c>
      <c r="AL185">
        <v>4.5111500000000002E-3</v>
      </c>
      <c r="AM185">
        <v>2.7224200000000001E-3</v>
      </c>
      <c r="AN185">
        <v>1.57756E-3</v>
      </c>
      <c r="AO185">
        <v>8.7830899999999997E-4</v>
      </c>
      <c r="AP185">
        <v>4.6995899999999999E-4</v>
      </c>
      <c r="AQ185">
        <v>2.41647E-4</v>
      </c>
      <c r="AR185">
        <v>1.1935E-4</v>
      </c>
    </row>
    <row r="186" spans="1:44" x14ac:dyDescent="0.2">
      <c r="B186" s="2">
        <v>1.7553100000000001E-8</v>
      </c>
      <c r="C186" s="2">
        <v>3.0032900000000002E-7</v>
      </c>
      <c r="D186" s="2">
        <v>3.5132199999999998E-6</v>
      </c>
      <c r="E186" s="2">
        <v>2.8121699999999999E-5</v>
      </c>
      <c r="F186" s="2">
        <v>1.5419199999999999E-4</v>
      </c>
      <c r="G186" s="2">
        <v>5.80103E-4</v>
      </c>
      <c r="H186" s="2">
        <v>1.50322E-3</v>
      </c>
      <c r="I186" s="2">
        <v>2.7121100000000002E-3</v>
      </c>
      <c r="J186">
        <v>3.5280200000000002E-3</v>
      </c>
      <c r="K186">
        <v>3.6956599999999999E-3</v>
      </c>
      <c r="L186">
        <v>3.9742500000000004E-3</v>
      </c>
      <c r="M186">
        <v>5.2056100000000003E-3</v>
      </c>
      <c r="N186">
        <v>7.3030200000000003E-3</v>
      </c>
      <c r="O186">
        <v>9.66908E-3</v>
      </c>
      <c r="P186">
        <v>1.22042E-2</v>
      </c>
      <c r="Q186">
        <v>1.5514200000000001E-2</v>
      </c>
      <c r="R186">
        <v>2.0243000000000001E-2</v>
      </c>
      <c r="S186">
        <v>2.65046E-2</v>
      </c>
      <c r="T186">
        <v>3.3995299999999999E-2</v>
      </c>
      <c r="U186">
        <v>4.2335900000000003E-2</v>
      </c>
      <c r="V186">
        <v>5.108E-2</v>
      </c>
      <c r="W186">
        <v>5.9529199999999997E-2</v>
      </c>
      <c r="X186">
        <v>6.6768800000000003E-2</v>
      </c>
      <c r="Y186">
        <v>7.1945999999999996E-2</v>
      </c>
      <c r="Z186">
        <v>7.4509000000000006E-2</v>
      </c>
      <c r="AA186">
        <v>7.4264200000000002E-2</v>
      </c>
      <c r="AB186">
        <v>7.1336899999999995E-2</v>
      </c>
      <c r="AC186">
        <v>6.6115900000000005E-2</v>
      </c>
      <c r="AD186">
        <v>5.9177199999999999E-2</v>
      </c>
      <c r="AE186">
        <v>5.1179700000000002E-2</v>
      </c>
      <c r="AF186">
        <v>4.2764900000000002E-2</v>
      </c>
      <c r="AG186">
        <v>3.4494799999999999E-2</v>
      </c>
      <c r="AH186">
        <v>2.68217E-2</v>
      </c>
      <c r="AI186">
        <v>2.0072900000000001E-2</v>
      </c>
      <c r="AJ186">
        <v>1.44382E-2</v>
      </c>
      <c r="AK186">
        <v>9.9705799999999997E-3</v>
      </c>
      <c r="AL186">
        <v>6.6057800000000003E-3</v>
      </c>
      <c r="AM186">
        <v>4.1971999999999999E-3</v>
      </c>
      <c r="AN186">
        <v>2.5573499999999999E-3</v>
      </c>
      <c r="AO186">
        <v>1.4943999999999999E-3</v>
      </c>
      <c r="AP186">
        <v>8.3770100000000005E-4</v>
      </c>
      <c r="AQ186">
        <v>4.5055799999999999E-4</v>
      </c>
      <c r="AR186">
        <v>2.3254100000000001E-4</v>
      </c>
    </row>
    <row r="187" spans="1:44" x14ac:dyDescent="0.2">
      <c r="B187" s="2">
        <v>1.6961900000000001E-8</v>
      </c>
      <c r="C187" s="2">
        <v>2.90212E-7</v>
      </c>
      <c r="D187" s="2">
        <v>3.3948199999999998E-6</v>
      </c>
      <c r="E187" s="2">
        <v>2.7173199999999999E-5</v>
      </c>
      <c r="F187" s="2">
        <v>1.48982E-4</v>
      </c>
      <c r="G187">
        <v>5.6041700000000001E-4</v>
      </c>
      <c r="H187">
        <v>1.45166E-3</v>
      </c>
      <c r="I187">
        <v>2.6163800000000002E-3</v>
      </c>
      <c r="J187">
        <v>3.39311E-3</v>
      </c>
      <c r="K187">
        <v>3.5248200000000001E-3</v>
      </c>
      <c r="L187">
        <v>3.7336299999999999E-3</v>
      </c>
      <c r="M187">
        <v>4.82987E-3</v>
      </c>
      <c r="N187">
        <v>6.7381799999999999E-3</v>
      </c>
      <c r="O187">
        <v>8.8813E-3</v>
      </c>
      <c r="P187">
        <v>1.1121300000000001E-2</v>
      </c>
      <c r="Q187">
        <v>1.3954299999999999E-2</v>
      </c>
      <c r="R187">
        <v>1.7913100000000001E-2</v>
      </c>
      <c r="S187">
        <v>2.3093700000000002E-2</v>
      </c>
      <c r="T187">
        <v>2.9327099999999998E-2</v>
      </c>
      <c r="U187">
        <v>3.6526099999999999E-2</v>
      </c>
      <c r="V187">
        <v>4.4630200000000002E-2</v>
      </c>
      <c r="W187">
        <v>5.32843E-2</v>
      </c>
      <c r="X187">
        <v>6.17107E-2</v>
      </c>
      <c r="Y187">
        <v>6.8898000000000001E-2</v>
      </c>
      <c r="Z187">
        <v>7.3889200000000002E-2</v>
      </c>
      <c r="AA187">
        <v>7.5994500000000006E-2</v>
      </c>
      <c r="AB187">
        <v>7.4920500000000001E-2</v>
      </c>
      <c r="AC187">
        <v>7.0826299999999995E-2</v>
      </c>
      <c r="AD187">
        <v>6.4276E-2</v>
      </c>
      <c r="AE187">
        <v>5.6089100000000003E-2</v>
      </c>
      <c r="AF187">
        <v>4.7149999999999997E-2</v>
      </c>
      <c r="AG187">
        <v>3.8246799999999997E-2</v>
      </c>
      <c r="AH187">
        <v>2.9976599999999999E-2</v>
      </c>
      <c r="AI187">
        <v>2.27183E-2</v>
      </c>
      <c r="AJ187">
        <v>1.66508E-2</v>
      </c>
      <c r="AK187">
        <v>1.1795999999999999E-2</v>
      </c>
      <c r="AL187">
        <v>8.06925E-3</v>
      </c>
      <c r="AM187">
        <v>5.3227999999999999E-3</v>
      </c>
      <c r="AN187">
        <v>3.38083E-3</v>
      </c>
      <c r="AO187">
        <v>2.0648099999999998E-3</v>
      </c>
      <c r="AP187">
        <v>1.2110999999999999E-3</v>
      </c>
      <c r="AQ187">
        <v>6.8152200000000005E-4</v>
      </c>
      <c r="AR187">
        <v>3.6761900000000002E-4</v>
      </c>
    </row>
    <row r="188" spans="1:44" x14ac:dyDescent="0.2">
      <c r="B188" s="2">
        <v>2.0396299999999999E-8</v>
      </c>
      <c r="C188" s="2">
        <v>3.4897100000000001E-7</v>
      </c>
      <c r="D188" s="2">
        <v>4.08206E-6</v>
      </c>
      <c r="E188" s="2">
        <v>3.2672100000000002E-5</v>
      </c>
      <c r="F188" s="2">
        <v>1.7910699999999999E-4</v>
      </c>
      <c r="G188">
        <v>6.73538E-4</v>
      </c>
      <c r="H188">
        <v>1.7433699999999999E-3</v>
      </c>
      <c r="I188">
        <v>3.1355100000000002E-3</v>
      </c>
      <c r="J188">
        <v>4.0410000000000003E-3</v>
      </c>
      <c r="K188">
        <v>4.1249399999999997E-3</v>
      </c>
      <c r="L188">
        <v>4.2256999999999998E-3</v>
      </c>
      <c r="M188">
        <v>5.3066299999999997E-3</v>
      </c>
      <c r="N188">
        <v>7.2979100000000003E-3</v>
      </c>
      <c r="O188">
        <v>9.5262100000000002E-3</v>
      </c>
      <c r="P188">
        <v>1.17924E-2</v>
      </c>
      <c r="Q188">
        <v>1.46026E-2</v>
      </c>
      <c r="R188">
        <v>1.8505799999999999E-2</v>
      </c>
      <c r="S188">
        <v>2.3555599999999999E-2</v>
      </c>
      <c r="T188">
        <v>2.9486499999999999E-2</v>
      </c>
      <c r="U188">
        <v>3.61193E-2</v>
      </c>
      <c r="V188">
        <v>4.3375299999999999E-2</v>
      </c>
      <c r="W188">
        <v>5.10035E-2</v>
      </c>
      <c r="X188">
        <v>5.84608E-2</v>
      </c>
      <c r="Y188">
        <v>6.5041000000000002E-2</v>
      </c>
      <c r="Z188">
        <v>7.0039500000000005E-2</v>
      </c>
      <c r="AA188">
        <v>7.2839100000000004E-2</v>
      </c>
      <c r="AB188">
        <v>7.2989600000000002E-2</v>
      </c>
      <c r="AC188">
        <v>7.0326600000000003E-2</v>
      </c>
      <c r="AD188">
        <v>6.5061300000000002E-2</v>
      </c>
      <c r="AE188">
        <v>5.7763099999999998E-2</v>
      </c>
      <c r="AF188">
        <v>4.9232199999999997E-2</v>
      </c>
      <c r="AG188">
        <v>4.03226E-2</v>
      </c>
      <c r="AH188">
        <v>3.1781499999999997E-2</v>
      </c>
      <c r="AI188">
        <v>2.4147100000000001E-2</v>
      </c>
      <c r="AJ188">
        <v>1.77159E-2</v>
      </c>
      <c r="AK188">
        <v>1.2568899999999999E-2</v>
      </c>
      <c r="AL188">
        <v>8.6313399999999995E-3</v>
      </c>
      <c r="AM188">
        <v>5.7388999999999999E-3</v>
      </c>
      <c r="AN188">
        <v>3.6927599999999998E-3</v>
      </c>
      <c r="AO188">
        <v>2.2969700000000002E-3</v>
      </c>
      <c r="AP188">
        <v>1.37885E-3</v>
      </c>
      <c r="AQ188">
        <v>7.9719700000000003E-4</v>
      </c>
      <c r="AR188">
        <v>4.4295400000000001E-4</v>
      </c>
    </row>
    <row r="189" spans="1:44" x14ac:dyDescent="0.2">
      <c r="B189" s="2">
        <v>3.4979099999999997E-8</v>
      </c>
      <c r="C189" s="2">
        <v>5.98459E-7</v>
      </c>
      <c r="D189" s="2">
        <v>6.9998700000000001E-6</v>
      </c>
      <c r="E189" s="2">
        <v>5.60158E-5</v>
      </c>
      <c r="F189">
        <v>3.0695899999999999E-4</v>
      </c>
      <c r="G189">
        <v>1.1533100000000001E-3</v>
      </c>
      <c r="H189">
        <v>2.9784999999999998E-3</v>
      </c>
      <c r="I189">
        <v>5.3234700000000003E-3</v>
      </c>
      <c r="J189">
        <v>6.7325400000000004E-3</v>
      </c>
      <c r="K189">
        <v>6.5033199999999999E-3</v>
      </c>
      <c r="L189">
        <v>5.93153E-3</v>
      </c>
      <c r="M189">
        <v>6.6392899999999999E-3</v>
      </c>
      <c r="N189">
        <v>8.6641400000000007E-3</v>
      </c>
      <c r="O189">
        <v>1.10375E-2</v>
      </c>
      <c r="P189">
        <v>1.33493E-2</v>
      </c>
      <c r="Q189">
        <v>1.6123999999999999E-2</v>
      </c>
      <c r="R189">
        <v>2.00048E-2</v>
      </c>
      <c r="S189">
        <v>2.50621E-2</v>
      </c>
      <c r="T189">
        <v>3.0965199999999998E-2</v>
      </c>
      <c r="U189">
        <v>3.7457900000000002E-2</v>
      </c>
      <c r="V189">
        <v>4.4407000000000002E-2</v>
      </c>
      <c r="W189">
        <v>5.1517199999999999E-2</v>
      </c>
      <c r="X189">
        <v>5.82149E-2</v>
      </c>
      <c r="Y189">
        <v>6.3816300000000006E-2</v>
      </c>
      <c r="Z189">
        <v>6.7732100000000003E-2</v>
      </c>
      <c r="AA189">
        <v>6.9547100000000001E-2</v>
      </c>
      <c r="AB189">
        <v>6.9036899999999998E-2</v>
      </c>
      <c r="AC189">
        <v>6.6197300000000001E-2</v>
      </c>
      <c r="AD189">
        <v>6.1264899999999997E-2</v>
      </c>
      <c r="AE189">
        <v>5.46904E-2</v>
      </c>
      <c r="AF189">
        <v>4.7064500000000002E-2</v>
      </c>
      <c r="AG189">
        <v>3.9025999999999998E-2</v>
      </c>
      <c r="AH189">
        <v>3.1172700000000001E-2</v>
      </c>
      <c r="AI189">
        <v>2.39873E-2</v>
      </c>
      <c r="AJ189">
        <v>1.7789800000000001E-2</v>
      </c>
      <c r="AK189">
        <v>1.27254E-2</v>
      </c>
      <c r="AL189">
        <v>8.7879199999999994E-3</v>
      </c>
      <c r="AM189">
        <v>5.8640300000000001E-3</v>
      </c>
      <c r="AN189">
        <v>3.7832600000000001E-3</v>
      </c>
      <c r="AO189">
        <v>2.3602800000000002E-3</v>
      </c>
      <c r="AP189">
        <v>1.4233200000000001E-3</v>
      </c>
      <c r="AQ189">
        <v>8.2875600000000005E-4</v>
      </c>
      <c r="AR189">
        <v>4.6519999999999998E-4</v>
      </c>
    </row>
    <row r="190" spans="1:44" x14ac:dyDescent="0.2">
      <c r="B190" s="2">
        <v>7.3782500000000006E-8</v>
      </c>
      <c r="C190" s="2">
        <v>1.2623299999999999E-6</v>
      </c>
      <c r="D190" s="2">
        <v>1.47644E-5</v>
      </c>
      <c r="E190" s="2">
        <v>1.1814199999999999E-4</v>
      </c>
      <c r="F190">
        <v>6.4729999999999996E-4</v>
      </c>
      <c r="G190">
        <v>2.43114E-3</v>
      </c>
      <c r="H190">
        <v>6.2727399999999997E-3</v>
      </c>
      <c r="I190">
        <v>1.1181699999999999E-2</v>
      </c>
      <c r="J190">
        <v>1.40264E-2</v>
      </c>
      <c r="K190">
        <v>1.3205700000000001E-2</v>
      </c>
      <c r="L190">
        <v>1.1302400000000001E-2</v>
      </c>
      <c r="M190">
        <v>1.16436E-2</v>
      </c>
      <c r="N190">
        <v>1.43137E-2</v>
      </c>
      <c r="O190">
        <v>1.7246000000000001E-2</v>
      </c>
      <c r="P190">
        <v>1.93451E-2</v>
      </c>
      <c r="Q190">
        <v>2.13648E-2</v>
      </c>
      <c r="R190">
        <v>2.4507500000000002E-2</v>
      </c>
      <c r="S190">
        <v>2.9084800000000001E-2</v>
      </c>
      <c r="T190">
        <v>3.4620999999999999E-2</v>
      </c>
      <c r="U190">
        <v>4.06329E-2</v>
      </c>
      <c r="V190">
        <v>4.68721E-2</v>
      </c>
      <c r="W190">
        <v>5.3016099999999997E-2</v>
      </c>
      <c r="X190">
        <v>5.8482100000000002E-2</v>
      </c>
      <c r="Y190">
        <v>6.2594800000000006E-2</v>
      </c>
      <c r="Z190">
        <v>6.4826499999999995E-2</v>
      </c>
      <c r="AA190">
        <v>6.4891299999999999E-2</v>
      </c>
      <c r="AB190">
        <v>6.2745800000000004E-2</v>
      </c>
      <c r="AC190">
        <v>5.8585199999999997E-2</v>
      </c>
      <c r="AD190">
        <v>5.2821800000000002E-2</v>
      </c>
      <c r="AE190">
        <v>4.60128E-2</v>
      </c>
      <c r="AF190">
        <v>3.8753500000000003E-2</v>
      </c>
      <c r="AG190">
        <v>3.1580299999999999E-2</v>
      </c>
      <c r="AH190">
        <v>2.4912299999999998E-2</v>
      </c>
      <c r="AI190">
        <v>1.9028799999999998E-2</v>
      </c>
      <c r="AJ190">
        <v>1.40739E-2</v>
      </c>
      <c r="AK190">
        <v>1.00769E-2</v>
      </c>
      <c r="AL190">
        <v>6.98176E-3</v>
      </c>
      <c r="AM190">
        <v>4.6782600000000001E-3</v>
      </c>
      <c r="AN190">
        <v>3.0296400000000001E-3</v>
      </c>
      <c r="AO190">
        <v>1.89474E-3</v>
      </c>
      <c r="AP190">
        <v>1.1433000000000001E-3</v>
      </c>
      <c r="AQ190">
        <v>6.6489999999999995E-4</v>
      </c>
      <c r="AR190" s="2">
        <v>3.7219500000000002E-4</v>
      </c>
    </row>
    <row r="191" spans="1:44" x14ac:dyDescent="0.2">
      <c r="B191" s="2">
        <v>1.09228E-7</v>
      </c>
      <c r="C191" s="2">
        <v>1.8688E-6</v>
      </c>
      <c r="D191" s="2">
        <v>2.1858999999999999E-5</v>
      </c>
      <c r="E191" s="2">
        <v>1.7493599999999999E-4</v>
      </c>
      <c r="F191">
        <v>9.5875599999999995E-4</v>
      </c>
      <c r="G191">
        <v>3.6033599999999999E-3</v>
      </c>
      <c r="H191">
        <v>9.3132000000000006E-3</v>
      </c>
      <c r="I191">
        <v>1.66812E-2</v>
      </c>
      <c r="J191">
        <v>2.1229600000000001E-2</v>
      </c>
      <c r="K191">
        <v>2.0871399999999998E-2</v>
      </c>
      <c r="L191">
        <v>1.9691500000000001E-2</v>
      </c>
      <c r="M191">
        <v>2.24835E-2</v>
      </c>
      <c r="N191">
        <v>2.85913E-2</v>
      </c>
      <c r="O191">
        <v>3.3903500000000003E-2</v>
      </c>
      <c r="P191">
        <v>3.6306100000000001E-2</v>
      </c>
      <c r="Q191">
        <v>3.7281000000000002E-2</v>
      </c>
      <c r="R191">
        <v>3.91969E-2</v>
      </c>
      <c r="S191">
        <v>4.2621600000000003E-2</v>
      </c>
      <c r="T191">
        <v>4.6543000000000001E-2</v>
      </c>
      <c r="U191">
        <v>5.0069599999999999E-2</v>
      </c>
      <c r="V191">
        <v>5.30816E-2</v>
      </c>
      <c r="W191">
        <v>5.5625599999999997E-2</v>
      </c>
      <c r="X191">
        <v>5.73778E-2</v>
      </c>
      <c r="Y191">
        <v>5.7782199999999999E-2</v>
      </c>
      <c r="Z191">
        <v>5.6438299999999997E-2</v>
      </c>
      <c r="AA191">
        <v>5.3275999999999997E-2</v>
      </c>
      <c r="AB191">
        <v>4.8514099999999998E-2</v>
      </c>
      <c r="AC191">
        <v>4.2571400000000002E-2</v>
      </c>
      <c r="AD191">
        <v>3.5984599999999999E-2</v>
      </c>
      <c r="AE191">
        <v>2.9312999999999999E-2</v>
      </c>
      <c r="AF191">
        <v>2.3039E-2</v>
      </c>
      <c r="AG191">
        <v>1.7499899999999999E-2</v>
      </c>
      <c r="AH191">
        <v>1.28697E-2</v>
      </c>
      <c r="AI191">
        <v>9.1815100000000004E-3</v>
      </c>
      <c r="AJ191">
        <v>6.3665099999999997E-3</v>
      </c>
      <c r="AK191">
        <v>4.2979200000000002E-3</v>
      </c>
      <c r="AL191">
        <v>2.8279999999999998E-3</v>
      </c>
      <c r="AM191">
        <v>1.8143199999999999E-3</v>
      </c>
      <c r="AN191">
        <v>1.1343E-3</v>
      </c>
      <c r="AO191" s="2">
        <v>6.9010299999999996E-4</v>
      </c>
      <c r="AP191" s="2">
        <v>4.0773200000000001E-4</v>
      </c>
      <c r="AQ191" s="2">
        <v>2.3335000000000001E-4</v>
      </c>
      <c r="AR191" s="2">
        <v>1.2900699999999999E-4</v>
      </c>
    </row>
    <row r="192" spans="1:44" x14ac:dyDescent="0.2">
      <c r="B192" s="2">
        <v>1.0526E-7</v>
      </c>
      <c r="C192" s="2">
        <v>1.8009199999999999E-6</v>
      </c>
      <c r="D192" s="2">
        <v>2.10653E-5</v>
      </c>
      <c r="E192" s="2">
        <v>1.6858899999999999E-4</v>
      </c>
      <c r="F192">
        <v>9.2402599999999999E-4</v>
      </c>
      <c r="G192">
        <v>3.4733300000000002E-3</v>
      </c>
      <c r="H192">
        <v>8.9803999999999995E-3</v>
      </c>
      <c r="I192">
        <v>1.6101799999999999E-2</v>
      </c>
      <c r="J192">
        <v>2.0558199999999999E-2</v>
      </c>
      <c r="K192">
        <v>2.0413400000000002E-2</v>
      </c>
      <c r="L192">
        <v>1.9715E-2</v>
      </c>
      <c r="M192">
        <v>2.3202299999999999E-2</v>
      </c>
      <c r="N192">
        <v>3.0353600000000001E-2</v>
      </c>
      <c r="O192">
        <v>3.7328899999999998E-2</v>
      </c>
      <c r="P192">
        <v>4.2179700000000001E-2</v>
      </c>
      <c r="Q192">
        <v>4.6165499999999998E-2</v>
      </c>
      <c r="R192">
        <v>5.09212E-2</v>
      </c>
      <c r="S192">
        <v>5.6039600000000002E-2</v>
      </c>
      <c r="T192">
        <v>5.9851500000000002E-2</v>
      </c>
      <c r="U192">
        <v>6.1492100000000001E-2</v>
      </c>
      <c r="V192">
        <v>6.1399599999999999E-2</v>
      </c>
      <c r="W192">
        <v>6.0275799999999997E-2</v>
      </c>
      <c r="X192">
        <v>5.8282E-2</v>
      </c>
      <c r="Y192">
        <v>5.5201800000000002E-2</v>
      </c>
      <c r="Z192">
        <v>5.09282E-2</v>
      </c>
      <c r="AA192">
        <v>4.5630299999999999E-2</v>
      </c>
      <c r="AB192">
        <v>3.9635299999999998E-2</v>
      </c>
      <c r="AC192">
        <v>3.3307099999999999E-2</v>
      </c>
      <c r="AD192">
        <v>2.70117E-2</v>
      </c>
      <c r="AE192">
        <v>2.10984E-2</v>
      </c>
      <c r="AF192">
        <v>1.5854799999999999E-2</v>
      </c>
      <c r="AG192">
        <v>1.1461300000000001E-2</v>
      </c>
      <c r="AH192">
        <v>7.9750800000000007E-3</v>
      </c>
      <c r="AI192">
        <v>5.3482900000000003E-3</v>
      </c>
      <c r="AJ192">
        <v>3.4632500000000002E-3</v>
      </c>
      <c r="AK192">
        <v>2.1706E-3</v>
      </c>
      <c r="AL192" s="2">
        <v>1.3203399999999999E-3</v>
      </c>
      <c r="AM192" s="2">
        <v>7.8161300000000001E-4</v>
      </c>
      <c r="AN192" s="2">
        <v>4.5138900000000001E-4</v>
      </c>
      <c r="AO192" s="2">
        <v>2.5475200000000002E-4</v>
      </c>
      <c r="AP192" s="2">
        <v>1.40607E-4</v>
      </c>
      <c r="AQ192" s="2">
        <v>7.5857899999999998E-5</v>
      </c>
      <c r="AR192" s="2">
        <v>3.9934000000000001E-5</v>
      </c>
    </row>
    <row r="193" spans="2:44" x14ac:dyDescent="0.2">
      <c r="B193" s="2">
        <v>9.7425399999999996E-8</v>
      </c>
      <c r="C193" s="2">
        <v>1.66686E-6</v>
      </c>
      <c r="D193" s="2">
        <v>1.9496499999999999E-5</v>
      </c>
      <c r="E193" s="2">
        <v>1.56021E-4</v>
      </c>
      <c r="F193">
        <v>8.5499299999999996E-4</v>
      </c>
      <c r="G193">
        <v>3.2125600000000002E-3</v>
      </c>
      <c r="H193">
        <v>8.2978500000000007E-3</v>
      </c>
      <c r="I193">
        <v>1.4836500000000001E-2</v>
      </c>
      <c r="J193">
        <v>1.8784200000000001E-2</v>
      </c>
      <c r="K193">
        <v>1.8198599999999999E-2</v>
      </c>
      <c r="L193">
        <v>1.6682200000000001E-2</v>
      </c>
      <c r="M193">
        <v>1.86734E-2</v>
      </c>
      <c r="N193">
        <v>2.4071200000000001E-2</v>
      </c>
      <c r="O193">
        <v>2.9852500000000001E-2</v>
      </c>
      <c r="P193">
        <v>3.4501900000000002E-2</v>
      </c>
      <c r="Q193">
        <v>3.9111899999999998E-2</v>
      </c>
      <c r="R193">
        <v>4.5071300000000002E-2</v>
      </c>
      <c r="S193">
        <v>5.2067000000000002E-2</v>
      </c>
      <c r="T193">
        <v>5.85947E-2</v>
      </c>
      <c r="U193">
        <v>6.3509899999999994E-2</v>
      </c>
      <c r="V193">
        <v>6.6480200000000003E-2</v>
      </c>
      <c r="W193">
        <v>6.7408800000000005E-2</v>
      </c>
      <c r="X193">
        <v>6.6097600000000006E-2</v>
      </c>
      <c r="Y193">
        <v>6.2510800000000005E-2</v>
      </c>
      <c r="Z193">
        <v>5.7033300000000002E-2</v>
      </c>
      <c r="AA193">
        <v>5.0338099999999997E-2</v>
      </c>
      <c r="AB193">
        <v>4.3090000000000003E-2</v>
      </c>
      <c r="AC193">
        <v>3.5797099999999998E-2</v>
      </c>
      <c r="AD193">
        <v>2.8831900000000001E-2</v>
      </c>
      <c r="AE193">
        <v>2.248E-2</v>
      </c>
      <c r="AF193">
        <v>1.69458E-2</v>
      </c>
      <c r="AG193">
        <v>1.2338399999999999E-2</v>
      </c>
      <c r="AH193">
        <v>8.6701499999999997E-3</v>
      </c>
      <c r="AI193">
        <v>5.8757799999999997E-3</v>
      </c>
      <c r="AJ193">
        <v>3.83892E-3</v>
      </c>
      <c r="AK193">
        <v>2.41822E-3</v>
      </c>
      <c r="AL193">
        <v>1.4695800000000001E-3</v>
      </c>
      <c r="AM193" s="2">
        <v>8.6253899999999995E-4</v>
      </c>
      <c r="AN193" s="2">
        <v>4.8965300000000005E-4</v>
      </c>
      <c r="AO193" s="2">
        <v>2.6929699999999999E-4</v>
      </c>
      <c r="AP193" s="2">
        <v>1.43712E-4</v>
      </c>
      <c r="AQ193" s="2">
        <v>7.4511099999999999E-5</v>
      </c>
      <c r="AR193" s="2">
        <v>3.7556799999999999E-5</v>
      </c>
    </row>
    <row r="194" spans="2:44" x14ac:dyDescent="0.2">
      <c r="B194" s="2">
        <v>4.7183300000000003E-8</v>
      </c>
      <c r="C194" s="2">
        <v>8.0731499999999997E-7</v>
      </c>
      <c r="D194" s="2">
        <v>9.4446299999999997E-6</v>
      </c>
      <c r="E194" s="2">
        <v>7.5613100000000003E-5</v>
      </c>
      <c r="F194">
        <v>4.1474300000000002E-4</v>
      </c>
      <c r="G194">
        <v>1.5616899999999999E-3</v>
      </c>
      <c r="H194">
        <v>4.0554800000000002E-3</v>
      </c>
      <c r="I194">
        <v>7.3596900000000003E-3</v>
      </c>
      <c r="J194">
        <v>9.7336200000000001E-3</v>
      </c>
      <c r="K194">
        <v>1.06324E-2</v>
      </c>
      <c r="L194">
        <v>1.2192400000000001E-2</v>
      </c>
      <c r="M194">
        <v>1.6478599999999999E-2</v>
      </c>
      <c r="N194">
        <v>2.2574799999999999E-2</v>
      </c>
      <c r="O194">
        <v>2.78996E-2</v>
      </c>
      <c r="P194">
        <v>3.1441700000000003E-2</v>
      </c>
      <c r="Q194">
        <v>3.46114E-2</v>
      </c>
      <c r="R194">
        <v>3.9183999999999997E-2</v>
      </c>
      <c r="S194">
        <v>4.53572E-2</v>
      </c>
      <c r="T194">
        <v>5.2058699999999999E-2</v>
      </c>
      <c r="U194">
        <v>5.8300499999999998E-2</v>
      </c>
      <c r="V194">
        <v>6.3618999999999995E-2</v>
      </c>
      <c r="W194">
        <v>6.7594000000000001E-2</v>
      </c>
      <c r="X194">
        <v>6.9575100000000001E-2</v>
      </c>
      <c r="Y194">
        <v>6.8983799999999998E-2</v>
      </c>
      <c r="Z194">
        <v>6.5685099999999996E-2</v>
      </c>
      <c r="AA194">
        <v>6.0033700000000002E-2</v>
      </c>
      <c r="AB194">
        <v>5.2696399999999997E-2</v>
      </c>
      <c r="AC194">
        <v>4.4464400000000001E-2</v>
      </c>
      <c r="AD194">
        <v>3.6112699999999998E-2</v>
      </c>
      <c r="AE194">
        <v>2.82835E-2</v>
      </c>
      <c r="AF194">
        <v>2.14056E-2</v>
      </c>
      <c r="AG194">
        <v>1.56805E-2</v>
      </c>
      <c r="AH194">
        <v>1.11273E-2</v>
      </c>
      <c r="AI194">
        <v>7.6493500000000001E-3</v>
      </c>
      <c r="AJ194">
        <v>5.0916800000000003E-3</v>
      </c>
      <c r="AK194">
        <v>3.2794999999999999E-3</v>
      </c>
      <c r="AL194">
        <v>2.0425199999999999E-3</v>
      </c>
      <c r="AM194">
        <v>1.2293199999999999E-3</v>
      </c>
      <c r="AN194" s="2">
        <v>7.1463199999999998E-4</v>
      </c>
      <c r="AO194" s="2">
        <v>4.0110100000000001E-4</v>
      </c>
      <c r="AP194" s="2">
        <v>2.17309E-4</v>
      </c>
      <c r="AQ194" s="2">
        <v>1.1362999999999999E-4</v>
      </c>
      <c r="AR194" s="2">
        <v>5.73385E-5</v>
      </c>
    </row>
    <row r="195" spans="2:44" x14ac:dyDescent="0.2">
      <c r="B195" s="2">
        <v>3.8895800000000002E-8</v>
      </c>
      <c r="C195" s="2">
        <v>6.6548100000000003E-7</v>
      </c>
      <c r="D195" s="2">
        <v>7.7842299999999995E-6</v>
      </c>
      <c r="E195" s="2">
        <v>6.2300500000000004E-5</v>
      </c>
      <c r="F195">
        <v>3.4149099999999997E-4</v>
      </c>
      <c r="G195">
        <v>1.2838599999999999E-3</v>
      </c>
      <c r="H195">
        <v>3.3210000000000002E-3</v>
      </c>
      <c r="I195">
        <v>5.9626000000000002E-3</v>
      </c>
      <c r="J195">
        <v>7.64629E-3</v>
      </c>
      <c r="K195">
        <v>7.7022000000000002E-3</v>
      </c>
      <c r="L195">
        <v>7.71582E-3</v>
      </c>
      <c r="M195">
        <v>9.5926999999999991E-3</v>
      </c>
      <c r="N195">
        <v>1.33843E-2</v>
      </c>
      <c r="O195">
        <v>1.8004300000000001E-2</v>
      </c>
      <c r="P195">
        <v>2.3040100000000001E-2</v>
      </c>
      <c r="Q195">
        <v>2.8995E-2</v>
      </c>
      <c r="R195">
        <v>3.6077900000000003E-2</v>
      </c>
      <c r="S195">
        <v>4.3499299999999998E-2</v>
      </c>
      <c r="T195">
        <v>5.0201299999999997E-2</v>
      </c>
      <c r="U195">
        <v>5.5839600000000003E-2</v>
      </c>
      <c r="V195">
        <v>6.0713700000000002E-2</v>
      </c>
      <c r="W195">
        <v>6.4971200000000007E-2</v>
      </c>
      <c r="X195">
        <v>6.8193500000000004E-2</v>
      </c>
      <c r="Y195">
        <v>6.96793E-2</v>
      </c>
      <c r="Z195">
        <v>6.8901900000000002E-2</v>
      </c>
      <c r="AA195">
        <v>6.5706600000000004E-2</v>
      </c>
      <c r="AB195">
        <v>6.0290799999999999E-2</v>
      </c>
      <c r="AC195">
        <v>5.3137299999999998E-2</v>
      </c>
      <c r="AD195">
        <v>4.4934500000000002E-2</v>
      </c>
      <c r="AE195">
        <v>3.64511E-2</v>
      </c>
      <c r="AF195">
        <v>2.8384900000000001E-2</v>
      </c>
      <c r="AG195">
        <v>2.12456E-2</v>
      </c>
      <c r="AH195">
        <v>1.53099E-2</v>
      </c>
      <c r="AI195">
        <v>1.0641100000000001E-2</v>
      </c>
      <c r="AJ195">
        <v>7.14651E-3</v>
      </c>
      <c r="AK195">
        <v>4.6446100000000004E-3</v>
      </c>
      <c r="AL195">
        <v>2.92406E-3</v>
      </c>
      <c r="AM195">
        <v>1.7838400000000001E-3</v>
      </c>
      <c r="AN195">
        <v>1.05426E-3</v>
      </c>
      <c r="AO195" s="2">
        <v>6.0316199999999997E-4</v>
      </c>
      <c r="AP195" s="2">
        <v>3.3369399999999999E-4</v>
      </c>
      <c r="AQ195" s="2">
        <v>1.7829799999999999E-4</v>
      </c>
      <c r="AR195" s="2">
        <v>9.1885400000000006E-5</v>
      </c>
    </row>
    <row r="196" spans="2:44" x14ac:dyDescent="0.2">
      <c r="B196" s="2">
        <v>3.2456999999999997E-8</v>
      </c>
      <c r="C196" s="2">
        <v>5.5532199999999997E-7</v>
      </c>
      <c r="D196" s="2">
        <v>6.4957700000000002E-6</v>
      </c>
      <c r="E196" s="2">
        <v>5.1990000000000002E-5</v>
      </c>
      <c r="F196">
        <v>2.84994E-4</v>
      </c>
      <c r="G196">
        <v>1.07161E-3</v>
      </c>
      <c r="H196">
        <v>2.77297E-3</v>
      </c>
      <c r="I196">
        <v>4.9833799999999999E-3</v>
      </c>
      <c r="J196">
        <v>6.4069799999999996E-3</v>
      </c>
      <c r="K196">
        <v>6.4924700000000002E-3</v>
      </c>
      <c r="L196">
        <v>6.5448299999999997E-3</v>
      </c>
      <c r="M196">
        <v>8.0614399999999996E-3</v>
      </c>
      <c r="N196">
        <v>1.0892000000000001E-2</v>
      </c>
      <c r="O196">
        <v>1.3921899999999999E-2</v>
      </c>
      <c r="P196">
        <v>1.6806399999999999E-2</v>
      </c>
      <c r="Q196">
        <v>2.0390399999999999E-2</v>
      </c>
      <c r="R196">
        <v>2.56662E-2</v>
      </c>
      <c r="S196">
        <v>3.2790199999999999E-2</v>
      </c>
      <c r="T196">
        <v>4.11399E-2</v>
      </c>
      <c r="U196">
        <v>4.9864199999999997E-2</v>
      </c>
      <c r="V196">
        <v>5.81097E-2</v>
      </c>
      <c r="W196">
        <v>6.4994300000000005E-2</v>
      </c>
      <c r="X196">
        <v>6.9751099999999996E-2</v>
      </c>
      <c r="Y196">
        <v>7.1992399999999998E-2</v>
      </c>
      <c r="Z196">
        <v>7.1756299999999995E-2</v>
      </c>
      <c r="AA196">
        <v>6.9298700000000005E-2</v>
      </c>
      <c r="AB196">
        <v>6.4900200000000005E-2</v>
      </c>
      <c r="AC196">
        <v>5.8855200000000003E-2</v>
      </c>
      <c r="AD196">
        <v>5.1557499999999999E-2</v>
      </c>
      <c r="AE196">
        <v>4.35322E-2</v>
      </c>
      <c r="AF196">
        <v>3.5373500000000002E-2</v>
      </c>
      <c r="AG196">
        <v>2.76385E-2</v>
      </c>
      <c r="AH196">
        <v>2.0757899999999999E-2</v>
      </c>
      <c r="AI196">
        <v>1.49888E-2</v>
      </c>
      <c r="AJ196">
        <v>1.04124E-2</v>
      </c>
      <c r="AK196">
        <v>6.9659500000000003E-3</v>
      </c>
      <c r="AL196">
        <v>4.4935499999999998E-3</v>
      </c>
      <c r="AM196">
        <v>2.7984400000000001E-3</v>
      </c>
      <c r="AN196">
        <v>1.68425E-3</v>
      </c>
      <c r="AO196">
        <v>9.8026800000000007E-4</v>
      </c>
      <c r="AP196" s="2">
        <v>5.51802E-4</v>
      </c>
      <c r="AQ196" s="2">
        <v>3.0027800000000001E-4</v>
      </c>
      <c r="AR196" s="2">
        <v>1.5780699999999999E-4</v>
      </c>
    </row>
    <row r="197" spans="2:44" x14ac:dyDescent="0.2">
      <c r="B197" s="2">
        <v>2.6776500000000002E-8</v>
      </c>
      <c r="C197" s="2">
        <v>4.5813399999999999E-7</v>
      </c>
      <c r="D197" s="2">
        <v>5.3590599999999998E-6</v>
      </c>
      <c r="E197" s="2">
        <v>4.28944E-5</v>
      </c>
      <c r="F197" s="2">
        <v>2.3516100000000001E-4</v>
      </c>
      <c r="G197">
        <v>8.8446599999999998E-4</v>
      </c>
      <c r="H197">
        <v>2.29021E-3</v>
      </c>
      <c r="I197">
        <v>4.1233600000000004E-3</v>
      </c>
      <c r="J197">
        <v>5.3302699999999998E-3</v>
      </c>
      <c r="K197">
        <v>5.4849399999999998E-3</v>
      </c>
      <c r="L197">
        <v>5.6951900000000001E-3</v>
      </c>
      <c r="M197">
        <v>7.1988499999999997E-3</v>
      </c>
      <c r="N197">
        <v>9.8206200000000004E-3</v>
      </c>
      <c r="O197">
        <v>1.25545E-2</v>
      </c>
      <c r="P197">
        <v>1.5036600000000001E-2</v>
      </c>
      <c r="Q197">
        <v>1.7890799999999998E-2</v>
      </c>
      <c r="R197">
        <v>2.18514E-2</v>
      </c>
      <c r="S197">
        <v>2.7030999999999999E-2</v>
      </c>
      <c r="T197">
        <v>3.3151800000000002E-2</v>
      </c>
      <c r="U197">
        <v>4.0082300000000001E-2</v>
      </c>
      <c r="V197">
        <v>4.7812800000000003E-2</v>
      </c>
      <c r="W197">
        <v>5.6001000000000002E-2</v>
      </c>
      <c r="X197">
        <v>6.3760700000000003E-2</v>
      </c>
      <c r="Y197">
        <v>6.9921700000000003E-2</v>
      </c>
      <c r="Z197">
        <v>7.3472200000000001E-2</v>
      </c>
      <c r="AA197">
        <v>7.3868000000000003E-2</v>
      </c>
      <c r="AB197">
        <v>7.1126800000000004E-2</v>
      </c>
      <c r="AC197">
        <v>6.5745399999999996E-2</v>
      </c>
      <c r="AD197">
        <v>5.8503100000000002E-2</v>
      </c>
      <c r="AE197">
        <v>5.0240399999999998E-2</v>
      </c>
      <c r="AF197">
        <v>4.1699800000000002E-2</v>
      </c>
      <c r="AG197">
        <v>3.3462100000000002E-2</v>
      </c>
      <c r="AH197">
        <v>2.5943999999999998E-2</v>
      </c>
      <c r="AI197">
        <v>1.9414899999999999E-2</v>
      </c>
      <c r="AJ197">
        <v>1.40091E-2</v>
      </c>
      <c r="AK197">
        <v>9.73949E-3</v>
      </c>
      <c r="AL197">
        <v>6.52142E-3</v>
      </c>
      <c r="AM197">
        <v>4.2051399999999996E-3</v>
      </c>
      <c r="AN197">
        <v>2.6115299999999999E-3</v>
      </c>
      <c r="AO197">
        <v>1.56233E-3</v>
      </c>
      <c r="AP197">
        <v>9.0048299999999999E-4</v>
      </c>
      <c r="AQ197" s="2">
        <v>5.0003500000000002E-4</v>
      </c>
      <c r="AR197" s="2">
        <v>2.6743200000000001E-4</v>
      </c>
    </row>
    <row r="198" spans="2:44" x14ac:dyDescent="0.2">
      <c r="B198" s="2">
        <v>1.95541E-8</v>
      </c>
      <c r="C198" s="2">
        <v>3.3456800000000001E-7</v>
      </c>
      <c r="D198" s="2">
        <v>3.9138499999999998E-6</v>
      </c>
      <c r="E198" s="2">
        <v>3.1330500000000001E-5</v>
      </c>
      <c r="F198" s="2">
        <v>1.7180799999999999E-4</v>
      </c>
      <c r="G198">
        <v>6.4656800000000003E-4</v>
      </c>
      <c r="H198">
        <v>1.6766999999999999E-3</v>
      </c>
      <c r="I198">
        <v>3.03127E-3</v>
      </c>
      <c r="J198">
        <v>3.9664399999999999E-3</v>
      </c>
      <c r="K198">
        <v>4.2194199999999998E-3</v>
      </c>
      <c r="L198">
        <v>4.6541000000000004E-3</v>
      </c>
      <c r="M198">
        <v>6.1901999999999999E-3</v>
      </c>
      <c r="N198">
        <v>8.6487700000000001E-3</v>
      </c>
      <c r="O198">
        <v>1.1232600000000001E-2</v>
      </c>
      <c r="P198">
        <v>1.36956E-2</v>
      </c>
      <c r="Q198">
        <v>1.6583899999999999E-2</v>
      </c>
      <c r="R198">
        <v>2.0461199999999999E-2</v>
      </c>
      <c r="S198">
        <v>2.5291000000000001E-2</v>
      </c>
      <c r="T198">
        <v>3.06892E-2</v>
      </c>
      <c r="U198">
        <v>3.6461399999999998E-2</v>
      </c>
      <c r="V198">
        <v>4.2657800000000003E-2</v>
      </c>
      <c r="W198">
        <v>4.9236099999999998E-2</v>
      </c>
      <c r="X198">
        <v>5.5859899999999997E-2</v>
      </c>
      <c r="Y198">
        <v>6.1974799999999997E-2</v>
      </c>
      <c r="Z198">
        <v>6.6940200000000005E-2</v>
      </c>
      <c r="AA198">
        <v>7.0097900000000005E-2</v>
      </c>
      <c r="AB198">
        <v>7.0865300000000006E-2</v>
      </c>
      <c r="AC198">
        <v>6.8910200000000005E-2</v>
      </c>
      <c r="AD198">
        <v>6.4306699999999994E-2</v>
      </c>
      <c r="AE198">
        <v>5.7554800000000003E-2</v>
      </c>
      <c r="AF198">
        <v>4.9443099999999997E-2</v>
      </c>
      <c r="AG198">
        <v>4.08373E-2</v>
      </c>
      <c r="AH198">
        <v>3.2492199999999999E-2</v>
      </c>
      <c r="AI198">
        <v>2.4946599999999999E-2</v>
      </c>
      <c r="AJ198">
        <v>1.8502000000000001E-2</v>
      </c>
      <c r="AK198">
        <v>1.3259699999999999E-2</v>
      </c>
      <c r="AL198">
        <v>9.1785800000000004E-3</v>
      </c>
      <c r="AM198">
        <v>6.1313899999999996E-3</v>
      </c>
      <c r="AN198">
        <v>3.9480599999999998E-3</v>
      </c>
      <c r="AO198">
        <v>2.4475299999999998E-3</v>
      </c>
      <c r="AP198">
        <v>1.45911E-3</v>
      </c>
      <c r="AQ198">
        <v>8.3558099999999995E-4</v>
      </c>
      <c r="AR198" s="2">
        <v>4.59176E-4</v>
      </c>
    </row>
    <row r="199" spans="2:44" x14ac:dyDescent="0.2">
      <c r="B199" s="2">
        <v>1.78353E-8</v>
      </c>
      <c r="C199" s="2">
        <v>3.0515499999999998E-7</v>
      </c>
      <c r="D199" s="2">
        <v>3.5695700000000001E-6</v>
      </c>
      <c r="E199" s="2">
        <v>2.8571000000000001E-5</v>
      </c>
      <c r="F199" s="2">
        <v>1.56634E-4</v>
      </c>
      <c r="G199">
        <v>5.8910699999999996E-4</v>
      </c>
      <c r="H199">
        <v>1.5253599999999999E-3</v>
      </c>
      <c r="I199">
        <v>2.7461299999999998E-3</v>
      </c>
      <c r="J199">
        <v>3.5498600000000002E-3</v>
      </c>
      <c r="K199">
        <v>3.65592E-3</v>
      </c>
      <c r="L199">
        <v>3.8158599999999999E-3</v>
      </c>
      <c r="M199">
        <v>4.8926200000000003E-3</v>
      </c>
      <c r="N199">
        <v>6.8462699999999998E-3</v>
      </c>
      <c r="O199">
        <v>9.1152000000000004E-3</v>
      </c>
      <c r="P199">
        <v>1.1554200000000001E-2</v>
      </c>
      <c r="Q199">
        <v>1.4601100000000001E-2</v>
      </c>
      <c r="R199">
        <v>1.86564E-2</v>
      </c>
      <c r="S199">
        <v>2.36267E-2</v>
      </c>
      <c r="T199">
        <v>2.91516E-2</v>
      </c>
      <c r="U199">
        <v>3.5017800000000002E-2</v>
      </c>
      <c r="V199">
        <v>4.1166099999999997E-2</v>
      </c>
      <c r="W199">
        <v>4.7425599999999998E-2</v>
      </c>
      <c r="X199">
        <v>5.3417600000000003E-2</v>
      </c>
      <c r="Y199">
        <v>5.8703100000000001E-2</v>
      </c>
      <c r="Z199">
        <v>6.2920199999999996E-2</v>
      </c>
      <c r="AA199">
        <v>6.5779500000000005E-2</v>
      </c>
      <c r="AB199">
        <v>6.7015000000000005E-2</v>
      </c>
      <c r="AC199">
        <v>6.6400100000000004E-2</v>
      </c>
      <c r="AD199">
        <v>6.3820600000000005E-2</v>
      </c>
      <c r="AE199">
        <v>5.9347400000000002E-2</v>
      </c>
      <c r="AF199">
        <v>5.3267299999999997E-2</v>
      </c>
      <c r="AG199">
        <v>4.6061499999999998E-2</v>
      </c>
      <c r="AH199">
        <v>3.8330999999999997E-2</v>
      </c>
      <c r="AI199">
        <v>3.06868E-2</v>
      </c>
      <c r="AJ199">
        <v>2.3641499999999999E-2</v>
      </c>
      <c r="AK199">
        <v>1.7539200000000001E-2</v>
      </c>
      <c r="AL199">
        <v>1.2538499999999999E-2</v>
      </c>
      <c r="AM199">
        <v>8.6406599999999997E-3</v>
      </c>
      <c r="AN199">
        <v>5.7393100000000001E-3</v>
      </c>
      <c r="AO199">
        <v>3.6718900000000001E-3</v>
      </c>
      <c r="AP199">
        <v>2.2601100000000001E-3</v>
      </c>
      <c r="AQ199">
        <v>1.3363400000000001E-3</v>
      </c>
      <c r="AR199" s="2">
        <v>7.5771699999999998E-4</v>
      </c>
    </row>
    <row r="200" spans="2:44" x14ac:dyDescent="0.2">
      <c r="B200" s="2">
        <v>2.3983E-8</v>
      </c>
      <c r="C200" s="2">
        <v>4.1032700000000002E-7</v>
      </c>
      <c r="D200" s="2">
        <v>4.79941E-6</v>
      </c>
      <c r="E200" s="2">
        <v>3.8407400000000001E-5</v>
      </c>
      <c r="F200" s="2">
        <v>2.1047399999999999E-4</v>
      </c>
      <c r="G200">
        <v>7.9084800000000003E-4</v>
      </c>
      <c r="H200">
        <v>2.0427900000000001E-3</v>
      </c>
      <c r="I200">
        <v>3.65293E-3</v>
      </c>
      <c r="J200">
        <v>4.6270499999999997E-3</v>
      </c>
      <c r="K200">
        <v>4.4912700000000003E-3</v>
      </c>
      <c r="L200">
        <v>4.1442900000000001E-3</v>
      </c>
      <c r="M200">
        <v>4.7072399999999997E-3</v>
      </c>
      <c r="N200">
        <v>6.2135999999999997E-3</v>
      </c>
      <c r="O200">
        <v>8.0188800000000008E-3</v>
      </c>
      <c r="P200">
        <v>9.8909900000000005E-3</v>
      </c>
      <c r="Q200">
        <v>1.2267E-2</v>
      </c>
      <c r="R200">
        <v>1.56683E-2</v>
      </c>
      <c r="S200">
        <v>2.0198899999999999E-2</v>
      </c>
      <c r="T200">
        <v>2.5645500000000002E-2</v>
      </c>
      <c r="U200">
        <v>3.17927E-2</v>
      </c>
      <c r="V200">
        <v>3.8453500000000002E-2</v>
      </c>
      <c r="W200">
        <v>4.5298499999999998E-2</v>
      </c>
      <c r="X200">
        <v>5.1824000000000002E-2</v>
      </c>
      <c r="Y200">
        <v>5.7502900000000003E-2</v>
      </c>
      <c r="Z200">
        <v>6.1918899999999999E-2</v>
      </c>
      <c r="AA200">
        <v>6.4788499999999999E-2</v>
      </c>
      <c r="AB200">
        <v>6.5940100000000001E-2</v>
      </c>
      <c r="AC200">
        <v>6.5317600000000003E-2</v>
      </c>
      <c r="AD200">
        <v>6.2987100000000004E-2</v>
      </c>
      <c r="AE200">
        <v>5.9121699999999999E-2</v>
      </c>
      <c r="AF200">
        <v>5.3973500000000001E-2</v>
      </c>
      <c r="AG200">
        <v>4.7855300000000003E-2</v>
      </c>
      <c r="AH200">
        <v>4.1130899999999998E-2</v>
      </c>
      <c r="AI200">
        <v>3.4198199999999998E-2</v>
      </c>
      <c r="AJ200">
        <v>2.7453700000000001E-2</v>
      </c>
      <c r="AK200">
        <v>2.1245E-2</v>
      </c>
      <c r="AL200">
        <v>1.5827899999999999E-2</v>
      </c>
      <c r="AM200">
        <v>1.1341800000000001E-2</v>
      </c>
      <c r="AN200">
        <v>7.8109399999999997E-3</v>
      </c>
      <c r="AO200">
        <v>5.1663000000000004E-3</v>
      </c>
      <c r="AP200">
        <v>3.2791700000000001E-3</v>
      </c>
      <c r="AQ200">
        <v>1.9953900000000001E-3</v>
      </c>
      <c r="AR200" s="2">
        <v>1.16266E-3</v>
      </c>
    </row>
    <row r="201" spans="2:44" x14ac:dyDescent="0.2">
      <c r="B201" s="2">
        <v>2.0934500000000001E-8</v>
      </c>
      <c r="C201" s="2">
        <v>3.5818300000000003E-7</v>
      </c>
      <c r="D201" s="2">
        <v>4.1899700000000001E-6</v>
      </c>
      <c r="E201" s="2">
        <v>3.3538299999999997E-5</v>
      </c>
      <c r="F201" s="2">
        <v>1.8388599999999999E-4</v>
      </c>
      <c r="G201" s="2">
        <v>6.9176600000000002E-4</v>
      </c>
      <c r="H201">
        <v>1.79222E-3</v>
      </c>
      <c r="I201">
        <v>3.23157E-3</v>
      </c>
      <c r="J201">
        <v>4.1951899999999997E-3</v>
      </c>
      <c r="K201">
        <v>4.3642200000000003E-3</v>
      </c>
      <c r="L201">
        <v>4.6094899999999999E-3</v>
      </c>
      <c r="M201">
        <v>5.8616900000000001E-3</v>
      </c>
      <c r="N201">
        <v>7.8825300000000004E-3</v>
      </c>
      <c r="O201">
        <v>9.7557800000000004E-3</v>
      </c>
      <c r="P201">
        <v>1.11333E-2</v>
      </c>
      <c r="Q201">
        <v>1.25796E-2</v>
      </c>
      <c r="R201">
        <v>1.4858700000000001E-2</v>
      </c>
      <c r="S201">
        <v>1.8248400000000001E-2</v>
      </c>
      <c r="T201">
        <v>2.2615699999999999E-2</v>
      </c>
      <c r="U201">
        <v>2.78331E-2</v>
      </c>
      <c r="V201">
        <v>3.3867399999999999E-2</v>
      </c>
      <c r="W201">
        <v>4.0552400000000002E-2</v>
      </c>
      <c r="X201">
        <v>4.7451599999999997E-2</v>
      </c>
      <c r="Y201">
        <v>5.3953000000000001E-2</v>
      </c>
      <c r="Z201">
        <v>5.9438900000000003E-2</v>
      </c>
      <c r="AA201">
        <v>6.3398200000000002E-2</v>
      </c>
      <c r="AB201">
        <v>6.5488599999999994E-2</v>
      </c>
      <c r="AC201">
        <v>6.5576700000000002E-2</v>
      </c>
      <c r="AD201">
        <v>6.3741699999999998E-2</v>
      </c>
      <c r="AE201">
        <v>6.0230300000000001E-2</v>
      </c>
      <c r="AF201">
        <v>5.5387400000000003E-2</v>
      </c>
      <c r="AG201">
        <v>4.9593600000000002E-2</v>
      </c>
      <c r="AH201">
        <v>4.3225E-2</v>
      </c>
      <c r="AI201">
        <v>3.6633800000000001E-2</v>
      </c>
      <c r="AJ201">
        <v>3.01383E-2</v>
      </c>
      <c r="AK201">
        <v>2.4014500000000001E-2</v>
      </c>
      <c r="AL201">
        <v>1.8486900000000001E-2</v>
      </c>
      <c r="AM201">
        <v>1.3714499999999999E-2</v>
      </c>
      <c r="AN201">
        <v>9.7805400000000008E-3</v>
      </c>
      <c r="AO201">
        <v>6.6904399999999998E-3</v>
      </c>
      <c r="AP201">
        <v>4.3813300000000001E-3</v>
      </c>
      <c r="AQ201">
        <v>2.74202E-3</v>
      </c>
      <c r="AR201">
        <v>1.63755E-3</v>
      </c>
    </row>
    <row r="202" spans="2:44" x14ac:dyDescent="0.2">
      <c r="B202" s="2">
        <v>1.6992800000000001E-8</v>
      </c>
      <c r="C202" s="2">
        <v>2.90745E-7</v>
      </c>
      <c r="D202" s="2">
        <v>3.4011700000000002E-6</v>
      </c>
      <c r="E202" s="2">
        <v>2.72261E-5</v>
      </c>
      <c r="F202" s="2">
        <v>1.49295E-4</v>
      </c>
      <c r="G202">
        <v>5.6180399999999995E-4</v>
      </c>
      <c r="H202">
        <v>1.4566099999999999E-3</v>
      </c>
      <c r="I202">
        <v>2.6320499999999999E-3</v>
      </c>
      <c r="J202">
        <v>3.4391299999999999E-3</v>
      </c>
      <c r="K202">
        <v>3.6453499999999999E-3</v>
      </c>
      <c r="L202">
        <v>3.99928E-3</v>
      </c>
      <c r="M202">
        <v>5.3074200000000002E-3</v>
      </c>
      <c r="N202">
        <v>7.4332199999999999E-3</v>
      </c>
      <c r="O202">
        <v>9.6974599999999998E-3</v>
      </c>
      <c r="P202">
        <v>1.18581E-2</v>
      </c>
      <c r="Q202">
        <v>1.42942E-2</v>
      </c>
      <c r="R202">
        <v>1.7352800000000002E-2</v>
      </c>
      <c r="S202">
        <v>2.08852E-2</v>
      </c>
      <c r="T202">
        <v>2.45569E-2</v>
      </c>
      <c r="U202">
        <v>2.8359700000000002E-2</v>
      </c>
      <c r="V202">
        <v>3.2614200000000003E-2</v>
      </c>
      <c r="W202">
        <v>3.7565800000000003E-2</v>
      </c>
      <c r="X202">
        <v>4.3112600000000001E-2</v>
      </c>
      <c r="Y202">
        <v>4.88578E-2</v>
      </c>
      <c r="Z202">
        <v>5.4280099999999998E-2</v>
      </c>
      <c r="AA202">
        <v>5.8839700000000002E-2</v>
      </c>
      <c r="AB202">
        <v>6.2039700000000003E-2</v>
      </c>
      <c r="AC202">
        <v>6.3503000000000004E-2</v>
      </c>
      <c r="AD202">
        <v>6.3050300000000004E-2</v>
      </c>
      <c r="AE202">
        <v>6.0730800000000001E-2</v>
      </c>
      <c r="AF202">
        <v>5.6791000000000001E-2</v>
      </c>
      <c r="AG202">
        <v>5.1605199999999997E-2</v>
      </c>
      <c r="AH202">
        <v>4.5597899999999997E-2</v>
      </c>
      <c r="AI202">
        <v>3.9182599999999998E-2</v>
      </c>
      <c r="AJ202">
        <v>3.2724999999999997E-2</v>
      </c>
      <c r="AK202">
        <v>2.65273E-2</v>
      </c>
      <c r="AL202">
        <v>2.08267E-2</v>
      </c>
      <c r="AM202">
        <v>1.5795E-2</v>
      </c>
      <c r="AN202">
        <v>1.1538100000000001E-2</v>
      </c>
      <c r="AO202">
        <v>8.0944799999999994E-3</v>
      </c>
      <c r="AP202">
        <v>5.43831E-3</v>
      </c>
      <c r="AQ202">
        <v>3.4901699999999999E-3</v>
      </c>
      <c r="AR202">
        <v>2.1348000000000001E-3</v>
      </c>
    </row>
    <row r="203" spans="2:44" x14ac:dyDescent="0.2">
      <c r="B203" s="2">
        <v>1.90422E-8</v>
      </c>
      <c r="C203" s="2">
        <v>3.2579899999999999E-7</v>
      </c>
      <c r="D203" s="2">
        <v>3.8109100000000001E-6</v>
      </c>
      <c r="E203" s="2">
        <v>3.05002E-5</v>
      </c>
      <c r="F203" s="2">
        <v>1.67181E-4</v>
      </c>
      <c r="G203">
        <v>6.2851200000000002E-4</v>
      </c>
      <c r="H203">
        <v>1.62568E-3</v>
      </c>
      <c r="I203">
        <v>2.9181799999999998E-3</v>
      </c>
      <c r="J203">
        <v>3.7395100000000001E-3</v>
      </c>
      <c r="K203">
        <v>3.7572E-3</v>
      </c>
      <c r="L203">
        <v>3.7370200000000002E-3</v>
      </c>
      <c r="M203">
        <v>4.5921199999999999E-3</v>
      </c>
      <c r="N203">
        <v>6.3201300000000002E-3</v>
      </c>
      <c r="O203">
        <v>8.3723500000000006E-3</v>
      </c>
      <c r="P203">
        <v>1.0586699999999999E-2</v>
      </c>
      <c r="Q203">
        <v>1.3361400000000001E-2</v>
      </c>
      <c r="R203">
        <v>1.7064800000000001E-2</v>
      </c>
      <c r="S203">
        <v>2.1583100000000001E-2</v>
      </c>
      <c r="T203">
        <v>2.6506200000000001E-2</v>
      </c>
      <c r="U203">
        <v>3.1517700000000003E-2</v>
      </c>
      <c r="V203">
        <v>3.6462799999999997E-2</v>
      </c>
      <c r="W203">
        <v>4.1189499999999997E-2</v>
      </c>
      <c r="X203">
        <v>4.55174E-2</v>
      </c>
      <c r="Y203">
        <v>4.9348400000000001E-2</v>
      </c>
      <c r="Z203">
        <v>5.2690399999999998E-2</v>
      </c>
      <c r="AA203">
        <v>5.5531299999999999E-2</v>
      </c>
      <c r="AB203">
        <v>5.77224E-2</v>
      </c>
      <c r="AC203">
        <v>5.8992700000000002E-2</v>
      </c>
      <c r="AD203">
        <v>5.9060500000000002E-2</v>
      </c>
      <c r="AE203">
        <v>5.7743900000000001E-2</v>
      </c>
      <c r="AF203">
        <v>5.5016000000000002E-2</v>
      </c>
      <c r="AG203">
        <v>5.1007900000000002E-2</v>
      </c>
      <c r="AH203">
        <v>4.5976799999999998E-2</v>
      </c>
      <c r="AI203">
        <v>4.02577E-2</v>
      </c>
      <c r="AJ203">
        <v>3.4211900000000003E-2</v>
      </c>
      <c r="AK203">
        <v>2.8183099999999999E-2</v>
      </c>
      <c r="AL203">
        <v>2.2467399999999998E-2</v>
      </c>
      <c r="AM203">
        <v>1.72964E-2</v>
      </c>
      <c r="AN203">
        <v>1.2827E-2</v>
      </c>
      <c r="AO203">
        <v>9.1393499999999992E-3</v>
      </c>
      <c r="AP203">
        <v>6.2397499999999996E-3</v>
      </c>
      <c r="AQ203">
        <v>4.0715999999999999E-3</v>
      </c>
      <c r="AR203">
        <v>2.5332599999999999E-3</v>
      </c>
    </row>
    <row r="204" spans="2:44" x14ac:dyDescent="0.2">
      <c r="B204" s="2">
        <v>1.7054900000000001E-8</v>
      </c>
      <c r="C204" s="2">
        <v>2.9180400000000001E-7</v>
      </c>
      <c r="D204" s="2">
        <v>3.41347E-6</v>
      </c>
      <c r="E204" s="2">
        <v>2.7322799999999999E-5</v>
      </c>
      <c r="F204" s="2">
        <v>1.4980500000000001E-4</v>
      </c>
      <c r="G204" s="2">
        <v>5.6354699999999996E-4</v>
      </c>
      <c r="H204">
        <v>1.4599700000000001E-3</v>
      </c>
      <c r="I204">
        <v>2.6322400000000001E-3</v>
      </c>
      <c r="J204">
        <v>3.41661E-3</v>
      </c>
      <c r="K204">
        <v>3.5549100000000001E-3</v>
      </c>
      <c r="L204">
        <v>3.7652699999999998E-3</v>
      </c>
      <c r="M204">
        <v>4.8320999999999998E-3</v>
      </c>
      <c r="N204">
        <v>6.6156399999999999E-3</v>
      </c>
      <c r="O204">
        <v>8.4502099999999997E-3</v>
      </c>
      <c r="P204">
        <v>1.0135099999999999E-2</v>
      </c>
      <c r="Q204">
        <v>1.21783E-2</v>
      </c>
      <c r="R204">
        <v>1.51933E-2</v>
      </c>
      <c r="S204">
        <v>1.9346599999999999E-2</v>
      </c>
      <c r="T204">
        <v>2.4434999999999998E-2</v>
      </c>
      <c r="U204">
        <v>3.0215200000000001E-2</v>
      </c>
      <c r="V204">
        <v>3.6453600000000003E-2</v>
      </c>
      <c r="W204">
        <v>4.2766800000000001E-2</v>
      </c>
      <c r="X204">
        <v>4.8601900000000003E-2</v>
      </c>
      <c r="Y204">
        <v>5.3421400000000001E-2</v>
      </c>
      <c r="Z204">
        <v>5.68853E-2</v>
      </c>
      <c r="AA204">
        <v>5.8896700000000003E-2</v>
      </c>
      <c r="AB204">
        <v>5.9548799999999999E-2</v>
      </c>
      <c r="AC204">
        <v>5.9040200000000001E-2</v>
      </c>
      <c r="AD204">
        <v>5.7583200000000001E-2</v>
      </c>
      <c r="AE204">
        <v>5.5330200000000003E-2</v>
      </c>
      <c r="AF204">
        <v>5.2348499999999999E-2</v>
      </c>
      <c r="AG204">
        <v>4.8655200000000003E-2</v>
      </c>
      <c r="AH204">
        <v>4.4280699999999999E-2</v>
      </c>
      <c r="AI204">
        <v>3.9320099999999997E-2</v>
      </c>
      <c r="AJ204">
        <v>3.3949500000000001E-2</v>
      </c>
      <c r="AK204">
        <v>2.8410399999999999E-2</v>
      </c>
      <c r="AL204">
        <v>2.2974499999999998E-2</v>
      </c>
      <c r="AM204">
        <v>1.7902299999999999E-2</v>
      </c>
      <c r="AN204">
        <v>1.3405800000000001E-2</v>
      </c>
      <c r="AO204">
        <v>9.6224799999999992E-3</v>
      </c>
      <c r="AP204">
        <v>6.6046799999999999E-3</v>
      </c>
      <c r="AQ204">
        <v>4.3253700000000003E-3</v>
      </c>
      <c r="AR204">
        <v>2.6973100000000001E-3</v>
      </c>
    </row>
    <row r="205" spans="2:44" x14ac:dyDescent="0.2">
      <c r="B205" s="2">
        <v>1.5454000000000001E-8</v>
      </c>
      <c r="C205" s="2">
        <v>2.6441200000000003E-7</v>
      </c>
      <c r="D205" s="2">
        <v>3.09302E-6</v>
      </c>
      <c r="E205" s="2">
        <v>2.4757500000000001E-5</v>
      </c>
      <c r="F205" s="2">
        <v>1.3573700000000001E-4</v>
      </c>
      <c r="G205" s="2">
        <v>5.1059E-4</v>
      </c>
      <c r="H205" s="2">
        <v>1.3225699999999999E-3</v>
      </c>
      <c r="I205">
        <v>2.3835599999999998E-3</v>
      </c>
      <c r="J205">
        <v>3.0905799999999999E-3</v>
      </c>
      <c r="K205">
        <v>3.2084599999999998E-3</v>
      </c>
      <c r="L205">
        <v>3.39282E-3</v>
      </c>
      <c r="M205">
        <v>4.37653E-3</v>
      </c>
      <c r="N205">
        <v>6.0783399999999998E-3</v>
      </c>
      <c r="O205">
        <v>7.9453500000000003E-3</v>
      </c>
      <c r="P205">
        <v>9.8019200000000004E-3</v>
      </c>
      <c r="Q205">
        <v>1.20225E-2</v>
      </c>
      <c r="R205">
        <v>1.4994499999999999E-2</v>
      </c>
      <c r="S205">
        <v>1.8714000000000001E-2</v>
      </c>
      <c r="T205">
        <v>2.2989200000000001E-2</v>
      </c>
      <c r="U205">
        <v>2.7806600000000001E-2</v>
      </c>
      <c r="V205">
        <v>3.3305599999999998E-2</v>
      </c>
      <c r="W205">
        <v>3.9461299999999998E-2</v>
      </c>
      <c r="X205">
        <v>4.5905599999999998E-2</v>
      </c>
      <c r="Y205">
        <v>5.2027499999999997E-2</v>
      </c>
      <c r="Z205">
        <v>5.7178300000000001E-2</v>
      </c>
      <c r="AA205">
        <v>6.0824700000000002E-2</v>
      </c>
      <c r="AB205">
        <v>6.2644099999999994E-2</v>
      </c>
      <c r="AC205">
        <v>6.2578700000000001E-2</v>
      </c>
      <c r="AD205">
        <v>6.0825299999999999E-2</v>
      </c>
      <c r="AE205">
        <v>5.7747899999999998E-2</v>
      </c>
      <c r="AF205">
        <v>5.3750699999999998E-2</v>
      </c>
      <c r="AG205">
        <v>4.9172199999999999E-2</v>
      </c>
      <c r="AH205">
        <v>4.4239500000000001E-2</v>
      </c>
      <c r="AI205">
        <v>3.9084000000000001E-2</v>
      </c>
      <c r="AJ205">
        <v>3.3794999999999999E-2</v>
      </c>
      <c r="AK205">
        <v>2.84739E-2</v>
      </c>
      <c r="AL205">
        <v>2.3264900000000002E-2</v>
      </c>
      <c r="AM205">
        <v>1.8349000000000001E-2</v>
      </c>
      <c r="AN205">
        <v>1.3912000000000001E-2</v>
      </c>
      <c r="AO205">
        <v>1.01043E-2</v>
      </c>
      <c r="AP205">
        <v>7.0094299999999997E-3</v>
      </c>
      <c r="AQ205">
        <v>4.6329500000000003E-3</v>
      </c>
      <c r="AR205">
        <v>2.9117100000000001E-3</v>
      </c>
    </row>
    <row r="206" spans="2:44" x14ac:dyDescent="0.2">
      <c r="B206" s="2">
        <v>1.6627500000000001E-8</v>
      </c>
      <c r="C206" s="2">
        <v>2.8448600000000002E-7</v>
      </c>
      <c r="D206" s="2">
        <v>3.32772E-6</v>
      </c>
      <c r="E206" s="2">
        <v>2.6633799999999999E-5</v>
      </c>
      <c r="F206" s="2">
        <v>1.4599799999999999E-4</v>
      </c>
      <c r="G206">
        <v>5.4896299999999997E-4</v>
      </c>
      <c r="H206">
        <v>1.42048E-3</v>
      </c>
      <c r="I206">
        <v>2.5525999999999999E-3</v>
      </c>
      <c r="J206">
        <v>3.2814200000000002E-3</v>
      </c>
      <c r="K206">
        <v>3.3257299999999998E-3</v>
      </c>
      <c r="L206">
        <v>3.3604199999999998E-3</v>
      </c>
      <c r="M206">
        <v>4.1707300000000001E-3</v>
      </c>
      <c r="N206">
        <v>5.7134999999999998E-3</v>
      </c>
      <c r="O206">
        <v>7.4563199999999998E-3</v>
      </c>
      <c r="P206">
        <v>9.2343300000000007E-3</v>
      </c>
      <c r="Q206">
        <v>1.1431999999999999E-2</v>
      </c>
      <c r="R206">
        <v>1.44589E-2</v>
      </c>
      <c r="S206">
        <v>1.8326800000000001E-2</v>
      </c>
      <c r="T206">
        <v>2.2792400000000001E-2</v>
      </c>
      <c r="U206">
        <v>2.76934E-2</v>
      </c>
      <c r="V206">
        <v>3.2990199999999997E-2</v>
      </c>
      <c r="W206">
        <v>3.8587299999999998E-2</v>
      </c>
      <c r="X206">
        <v>4.4253399999999998E-2</v>
      </c>
      <c r="Y206">
        <v>4.96937E-2</v>
      </c>
      <c r="Z206">
        <v>5.4603600000000002E-2</v>
      </c>
      <c r="AA206">
        <v>5.8644500000000002E-2</v>
      </c>
      <c r="AB206">
        <v>6.1438600000000003E-2</v>
      </c>
      <c r="AC206">
        <v>6.2652899999999997E-2</v>
      </c>
      <c r="AD206">
        <v>6.2116299999999999E-2</v>
      </c>
      <c r="AE206">
        <v>5.98845E-2</v>
      </c>
      <c r="AF206">
        <v>5.6215800000000003E-2</v>
      </c>
      <c r="AG206">
        <v>5.1486900000000002E-2</v>
      </c>
      <c r="AH206">
        <v>4.6093299999999997E-2</v>
      </c>
      <c r="AI206">
        <v>4.0375800000000003E-2</v>
      </c>
      <c r="AJ206">
        <v>3.4592400000000002E-2</v>
      </c>
      <c r="AK206">
        <v>2.8930399999999998E-2</v>
      </c>
      <c r="AL206">
        <v>2.3538699999999999E-2</v>
      </c>
      <c r="AM206">
        <v>1.8553699999999999E-2</v>
      </c>
      <c r="AN206">
        <v>1.41038E-2</v>
      </c>
      <c r="AO206">
        <v>1.0295E-2</v>
      </c>
      <c r="AP206">
        <v>7.1885500000000001E-3</v>
      </c>
      <c r="AQ206">
        <v>4.7860400000000001E-3</v>
      </c>
      <c r="AR206">
        <v>3.0303299999999999E-3</v>
      </c>
    </row>
    <row r="207" spans="2:44" x14ac:dyDescent="0.2">
      <c r="B207" s="2">
        <v>1.9602100000000001E-8</v>
      </c>
      <c r="C207" s="2">
        <v>3.35379E-7</v>
      </c>
      <c r="D207" s="2">
        <v>3.9229600000000001E-6</v>
      </c>
      <c r="E207" s="2">
        <v>3.1396899999999997E-5</v>
      </c>
      <c r="F207" s="2">
        <v>1.72094E-4</v>
      </c>
      <c r="G207">
        <v>6.4696800000000004E-4</v>
      </c>
      <c r="H207">
        <v>1.6733099999999999E-3</v>
      </c>
      <c r="I207">
        <v>3.0030600000000001E-3</v>
      </c>
      <c r="J207">
        <v>3.84535E-3</v>
      </c>
      <c r="K207">
        <v>3.8523300000000002E-3</v>
      </c>
      <c r="L207">
        <v>3.79744E-3</v>
      </c>
      <c r="M207">
        <v>4.58772E-3</v>
      </c>
      <c r="N207">
        <v>6.16112E-3</v>
      </c>
      <c r="O207">
        <v>7.8715599999999997E-3</v>
      </c>
      <c r="P207">
        <v>9.4849400000000007E-3</v>
      </c>
      <c r="Q207">
        <v>1.1418599999999999E-2</v>
      </c>
      <c r="R207">
        <v>1.41756E-2</v>
      </c>
      <c r="S207">
        <v>1.7855300000000001E-2</v>
      </c>
      <c r="T207">
        <v>2.2266899999999999E-2</v>
      </c>
      <c r="U207">
        <v>2.7264900000000002E-2</v>
      </c>
      <c r="V207">
        <v>3.27864E-2</v>
      </c>
      <c r="W207">
        <v>3.8656599999999999E-2</v>
      </c>
      <c r="X207">
        <v>4.4511200000000001E-2</v>
      </c>
      <c r="Y207">
        <v>4.9917700000000002E-2</v>
      </c>
      <c r="Z207">
        <v>5.4512499999999998E-2</v>
      </c>
      <c r="AA207">
        <v>5.8038300000000001E-2</v>
      </c>
      <c r="AB207">
        <v>6.0323000000000002E-2</v>
      </c>
      <c r="AC207">
        <v>6.12633E-2</v>
      </c>
      <c r="AD207">
        <v>6.0821699999999999E-2</v>
      </c>
      <c r="AE207">
        <v>5.9024800000000002E-2</v>
      </c>
      <c r="AF207">
        <v>5.5965599999999997E-2</v>
      </c>
      <c r="AG207">
        <v>5.1809300000000003E-2</v>
      </c>
      <c r="AH207">
        <v>4.6790100000000001E-2</v>
      </c>
      <c r="AI207">
        <v>4.1191100000000001E-2</v>
      </c>
      <c r="AJ207">
        <v>3.5311299999999997E-2</v>
      </c>
      <c r="AK207">
        <v>2.94338E-2</v>
      </c>
      <c r="AL207">
        <v>2.3806600000000001E-2</v>
      </c>
      <c r="AM207">
        <v>1.86336E-2</v>
      </c>
      <c r="AN207">
        <v>1.4069099999999999E-2</v>
      </c>
      <c r="AO207">
        <v>1.02127E-2</v>
      </c>
      <c r="AP207">
        <v>7.1031799999999997E-3</v>
      </c>
      <c r="AQ207">
        <v>4.7189700000000003E-3</v>
      </c>
      <c r="AR207">
        <v>2.9861499999999999E-3</v>
      </c>
    </row>
    <row r="208" spans="2:44" x14ac:dyDescent="0.2">
      <c r="B208" s="2">
        <v>2.01228E-8</v>
      </c>
      <c r="C208" s="2">
        <v>3.4429200000000002E-7</v>
      </c>
      <c r="D208" s="2">
        <v>4.0273600000000003E-6</v>
      </c>
      <c r="E208" s="2">
        <v>3.2234799999999998E-5</v>
      </c>
      <c r="F208" s="2">
        <v>1.7671599999999999E-4</v>
      </c>
      <c r="G208">
        <v>6.6459600000000005E-4</v>
      </c>
      <c r="H208">
        <v>1.7205499999999999E-3</v>
      </c>
      <c r="I208">
        <v>3.09604E-3</v>
      </c>
      <c r="J208">
        <v>3.99564E-3</v>
      </c>
      <c r="K208">
        <v>4.0919700000000003E-3</v>
      </c>
      <c r="L208">
        <v>4.2075000000000003E-3</v>
      </c>
      <c r="M208">
        <v>5.2635299999999998E-3</v>
      </c>
      <c r="N208">
        <v>7.12226E-3</v>
      </c>
      <c r="O208">
        <v>9.0191000000000004E-3</v>
      </c>
      <c r="P208">
        <v>1.06642E-2</v>
      </c>
      <c r="Q208">
        <v>1.2512000000000001E-2</v>
      </c>
      <c r="R208">
        <v>1.51147E-2</v>
      </c>
      <c r="S208">
        <v>1.8563400000000001E-2</v>
      </c>
      <c r="T208">
        <v>2.2636E-2</v>
      </c>
      <c r="U208">
        <v>2.7211599999999999E-2</v>
      </c>
      <c r="V208">
        <v>3.2326599999999997E-2</v>
      </c>
      <c r="W208">
        <v>3.7923999999999999E-2</v>
      </c>
      <c r="X208">
        <v>4.3707700000000002E-2</v>
      </c>
      <c r="Y208">
        <v>4.9230000000000003E-2</v>
      </c>
      <c r="Z208">
        <v>5.4039200000000003E-2</v>
      </c>
      <c r="AA208">
        <v>5.7756000000000002E-2</v>
      </c>
      <c r="AB208">
        <v>6.0104999999999999E-2</v>
      </c>
      <c r="AC208">
        <v>6.0947099999999997E-2</v>
      </c>
      <c r="AD208">
        <v>6.0295000000000001E-2</v>
      </c>
      <c r="AE208">
        <v>5.8285400000000001E-2</v>
      </c>
      <c r="AF208">
        <v>5.51216E-2</v>
      </c>
      <c r="AG208">
        <v>5.1022900000000003E-2</v>
      </c>
      <c r="AH208">
        <v>4.6199799999999999E-2</v>
      </c>
      <c r="AI208">
        <v>4.0856700000000003E-2</v>
      </c>
      <c r="AJ208">
        <v>3.5204399999999997E-2</v>
      </c>
      <c r="AK208">
        <v>2.9469499999999999E-2</v>
      </c>
      <c r="AL208">
        <v>2.3889400000000002E-2</v>
      </c>
      <c r="AM208">
        <v>1.86938E-2</v>
      </c>
      <c r="AN208">
        <v>1.40763E-2</v>
      </c>
      <c r="AO208">
        <v>1.0169600000000001E-2</v>
      </c>
      <c r="AP208">
        <v>7.0300700000000002E-3</v>
      </c>
      <c r="AQ208">
        <v>4.6385599999999999E-3</v>
      </c>
      <c r="AR208">
        <v>2.9148300000000002E-3</v>
      </c>
    </row>
    <row r="209" spans="1:44" x14ac:dyDescent="0.2">
      <c r="B209" s="2">
        <v>1.9767999999999999E-8</v>
      </c>
      <c r="C209" s="2">
        <v>3.3822200000000002E-7</v>
      </c>
      <c r="D209" s="2">
        <v>3.9563900000000001E-6</v>
      </c>
      <c r="E209" s="2">
        <v>3.1667500000000001E-5</v>
      </c>
      <c r="F209" s="2">
        <v>1.7361500000000001E-4</v>
      </c>
      <c r="G209" s="2">
        <v>6.5300700000000004E-4</v>
      </c>
      <c r="H209">
        <v>1.69104E-3</v>
      </c>
      <c r="I209">
        <v>3.04543E-3</v>
      </c>
      <c r="J209">
        <v>3.9401499999999999E-3</v>
      </c>
      <c r="K209">
        <v>4.06472E-3</v>
      </c>
      <c r="L209">
        <v>4.2435700000000003E-3</v>
      </c>
      <c r="M209">
        <v>5.3991100000000004E-3</v>
      </c>
      <c r="N209">
        <v>7.4121100000000004E-3</v>
      </c>
      <c r="O209">
        <v>9.5508199999999998E-3</v>
      </c>
      <c r="P209">
        <v>1.1549500000000001E-2</v>
      </c>
      <c r="Q209">
        <v>1.3841600000000001E-2</v>
      </c>
      <c r="R209">
        <v>1.6888799999999999E-2</v>
      </c>
      <c r="S209">
        <v>2.0647700000000001E-2</v>
      </c>
      <c r="T209">
        <v>2.47864E-2</v>
      </c>
      <c r="U209">
        <v>2.9151E-2</v>
      </c>
      <c r="V209">
        <v>3.38158E-2</v>
      </c>
      <c r="W209">
        <v>3.8796400000000002E-2</v>
      </c>
      <c r="X209">
        <v>4.3885800000000003E-2</v>
      </c>
      <c r="Y209">
        <v>4.8743099999999998E-2</v>
      </c>
      <c r="Z209">
        <v>5.3027699999999997E-2</v>
      </c>
      <c r="AA209">
        <v>5.6436E-2</v>
      </c>
      <c r="AB209">
        <v>5.8699599999999998E-2</v>
      </c>
      <c r="AC209">
        <v>5.9617200000000002E-2</v>
      </c>
      <c r="AD209">
        <v>5.9106499999999999E-2</v>
      </c>
      <c r="AE209">
        <v>5.7223200000000002E-2</v>
      </c>
      <c r="AF209">
        <v>5.4135900000000001E-2</v>
      </c>
      <c r="AG209">
        <v>5.0076799999999998E-2</v>
      </c>
      <c r="AH209">
        <v>4.5296200000000002E-2</v>
      </c>
      <c r="AI209">
        <v>4.0033899999999997E-2</v>
      </c>
      <c r="AJ209">
        <v>3.4511600000000003E-2</v>
      </c>
      <c r="AK209">
        <v>2.8939800000000002E-2</v>
      </c>
      <c r="AL209">
        <v>2.35257E-2</v>
      </c>
      <c r="AM209">
        <v>1.8470799999999999E-2</v>
      </c>
      <c r="AN209">
        <v>1.3953999999999999E-2</v>
      </c>
      <c r="AO209">
        <v>1.01081E-2</v>
      </c>
      <c r="AP209">
        <v>6.99929E-3</v>
      </c>
      <c r="AQ209">
        <v>4.62058E-3</v>
      </c>
      <c r="AR209">
        <v>2.9015400000000002E-3</v>
      </c>
    </row>
    <row r="210" spans="1:44" x14ac:dyDescent="0.2">
      <c r="B210" s="2">
        <v>1.7976000000000002E-8</v>
      </c>
      <c r="C210" s="2">
        <v>3.0756399999999999E-7</v>
      </c>
      <c r="D210" s="2">
        <v>3.5978300000000001E-6</v>
      </c>
      <c r="E210" s="2">
        <v>2.8798699999999999E-5</v>
      </c>
      <c r="F210" s="2">
        <v>1.5789999999999999E-4</v>
      </c>
      <c r="G210" s="2">
        <v>5.9402100000000002E-4</v>
      </c>
      <c r="H210" s="2">
        <v>1.5390600000000001E-3</v>
      </c>
      <c r="I210">
        <v>2.7756500000000002E-3</v>
      </c>
      <c r="J210">
        <v>3.6061399999999999E-3</v>
      </c>
      <c r="K210">
        <v>3.7635300000000002E-3</v>
      </c>
      <c r="L210">
        <v>4.0155700000000004E-3</v>
      </c>
      <c r="M210">
        <v>5.20873E-3</v>
      </c>
      <c r="N210">
        <v>7.2256400000000002E-3</v>
      </c>
      <c r="O210">
        <v>9.3962799999999999E-3</v>
      </c>
      <c r="P210">
        <v>1.1512400000000001E-2</v>
      </c>
      <c r="Q210">
        <v>1.4037900000000001E-2</v>
      </c>
      <c r="R210">
        <v>1.7451899999999999E-2</v>
      </c>
      <c r="S210">
        <v>2.1717400000000001E-2</v>
      </c>
      <c r="T210">
        <v>2.64713E-2</v>
      </c>
      <c r="U210">
        <v>3.1460599999999998E-2</v>
      </c>
      <c r="V210">
        <v>3.66007E-2</v>
      </c>
      <c r="W210">
        <v>4.1746699999999998E-2</v>
      </c>
      <c r="X210">
        <v>4.6602299999999999E-2</v>
      </c>
      <c r="Y210">
        <v>5.0848299999999999E-2</v>
      </c>
      <c r="Z210">
        <v>5.4263899999999997E-2</v>
      </c>
      <c r="AA210">
        <v>5.67147E-2</v>
      </c>
      <c r="AB210">
        <v>5.8097500000000003E-2</v>
      </c>
      <c r="AC210">
        <v>5.8333099999999999E-2</v>
      </c>
      <c r="AD210">
        <v>5.7397299999999998E-2</v>
      </c>
      <c r="AE210">
        <v>5.5338400000000003E-2</v>
      </c>
      <c r="AF210">
        <v>5.2269000000000003E-2</v>
      </c>
      <c r="AG210">
        <v>4.8347000000000001E-2</v>
      </c>
      <c r="AH210">
        <v>4.3757900000000002E-2</v>
      </c>
      <c r="AI210">
        <v>3.87027E-2</v>
      </c>
      <c r="AJ210">
        <v>3.3388399999999999E-2</v>
      </c>
      <c r="AK210">
        <v>2.80235E-2</v>
      </c>
      <c r="AL210">
        <v>2.2812800000000001E-2</v>
      </c>
      <c r="AM210">
        <v>1.7950299999999999E-2</v>
      </c>
      <c r="AN210">
        <v>1.36034E-2</v>
      </c>
      <c r="AO210">
        <v>9.8943299999999998E-3</v>
      </c>
      <c r="AP210">
        <v>6.8847600000000002E-3</v>
      </c>
      <c r="AQ210">
        <v>4.5698800000000001E-3</v>
      </c>
      <c r="AR210">
        <v>2.8864199999999998E-3</v>
      </c>
    </row>
    <row r="211" spans="1:44" x14ac:dyDescent="0.2">
      <c r="B211" s="2">
        <v>2.15413E-8</v>
      </c>
      <c r="C211" s="2">
        <v>3.6855600000000001E-7</v>
      </c>
      <c r="D211" s="2">
        <v>4.3109800000000002E-6</v>
      </c>
      <c r="E211" s="2">
        <v>3.4501200000000001E-5</v>
      </c>
      <c r="F211" s="2">
        <v>1.8909800000000001E-4</v>
      </c>
      <c r="G211" s="2">
        <v>7.1078600000000003E-4</v>
      </c>
      <c r="H211" s="2">
        <v>1.8376899999999999E-3</v>
      </c>
      <c r="I211" s="2">
        <v>3.2947100000000002E-3</v>
      </c>
      <c r="J211" s="2">
        <v>4.2063100000000004E-3</v>
      </c>
      <c r="K211" s="2">
        <v>4.1798699999999996E-3</v>
      </c>
      <c r="L211">
        <v>4.0602700000000004E-3</v>
      </c>
      <c r="M211">
        <v>4.8655499999999997E-3</v>
      </c>
      <c r="N211">
        <v>6.5898199999999997E-3</v>
      </c>
      <c r="O211">
        <v>8.6041599999999996E-3</v>
      </c>
      <c r="P211">
        <v>1.06923E-2</v>
      </c>
      <c r="Q211">
        <v>1.32692E-2</v>
      </c>
      <c r="R211">
        <v>1.67735E-2</v>
      </c>
      <c r="S211">
        <v>2.1188100000000001E-2</v>
      </c>
      <c r="T211">
        <v>2.6215599999999999E-2</v>
      </c>
      <c r="U211">
        <v>3.1654300000000003E-2</v>
      </c>
      <c r="V211">
        <v>3.7413799999999997E-2</v>
      </c>
      <c r="W211">
        <v>4.3275000000000001E-2</v>
      </c>
      <c r="X211">
        <v>4.8808600000000001E-2</v>
      </c>
      <c r="Y211">
        <v>5.3531500000000003E-2</v>
      </c>
      <c r="Z211">
        <v>5.7078299999999998E-2</v>
      </c>
      <c r="AA211">
        <v>5.92484E-2</v>
      </c>
      <c r="AB211">
        <v>5.9983000000000002E-2</v>
      </c>
      <c r="AC211">
        <v>5.9344300000000003E-2</v>
      </c>
      <c r="AD211">
        <v>5.7492000000000001E-2</v>
      </c>
      <c r="AE211">
        <v>5.4639E-2</v>
      </c>
      <c r="AF211">
        <v>5.1000400000000001E-2</v>
      </c>
      <c r="AG211">
        <v>4.6763399999999997E-2</v>
      </c>
      <c r="AH211">
        <v>4.2084099999999999E-2</v>
      </c>
      <c r="AI211">
        <v>3.7102099999999999E-2</v>
      </c>
      <c r="AJ211">
        <v>3.1957899999999997E-2</v>
      </c>
      <c r="AK211">
        <v>2.6805599999999999E-2</v>
      </c>
      <c r="AL211">
        <v>2.1814500000000001E-2</v>
      </c>
      <c r="AM211">
        <v>1.71591E-2</v>
      </c>
      <c r="AN211">
        <v>1.2997699999999999E-2</v>
      </c>
      <c r="AO211">
        <v>9.4483299999999996E-3</v>
      </c>
      <c r="AP211" s="2">
        <v>6.5705800000000003E-3</v>
      </c>
      <c r="AQ211" s="2">
        <v>4.35929E-3</v>
      </c>
      <c r="AR211" s="2">
        <v>2.7526899999999999E-3</v>
      </c>
    </row>
    <row r="212" spans="1:44" x14ac:dyDescent="0.2">
      <c r="B212" s="2"/>
      <c r="C212" s="2"/>
      <c r="D212" s="2"/>
      <c r="E212" s="2"/>
      <c r="F212" s="2"/>
      <c r="G212" s="2"/>
    </row>
    <row r="213" spans="1:44" x14ac:dyDescent="0.2">
      <c r="A213" t="s">
        <v>39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2"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2"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"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2"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2"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2"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2:44" x14ac:dyDescent="0.2"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2:44" x14ac:dyDescent="0.2">
      <c r="B226" s="2">
        <v>0</v>
      </c>
      <c r="C226" s="2">
        <v>0</v>
      </c>
      <c r="D226" s="2">
        <v>9.9998000000000004E-6</v>
      </c>
      <c r="E226" s="2">
        <v>1.0099799999999999E-3</v>
      </c>
      <c r="F226" s="2">
        <v>9.9998E-5</v>
      </c>
      <c r="G226" s="2">
        <v>2.0799600000000001E-3</v>
      </c>
      <c r="H226">
        <v>2.06996E-3</v>
      </c>
      <c r="I226">
        <v>8.6398299999999994E-3</v>
      </c>
      <c r="J226">
        <v>1.31497E-2</v>
      </c>
      <c r="K226">
        <v>3.57793E-2</v>
      </c>
      <c r="L226">
        <v>4.7639000000000001E-2</v>
      </c>
      <c r="M226">
        <v>5.2848899999999997E-2</v>
      </c>
      <c r="N226">
        <v>6.1328800000000003E-2</v>
      </c>
      <c r="O226">
        <v>7.6398499999999994E-2</v>
      </c>
      <c r="P226">
        <v>7.8688400000000006E-2</v>
      </c>
      <c r="Q226">
        <v>7.5378500000000001E-2</v>
      </c>
      <c r="R226">
        <v>7.2618500000000002E-2</v>
      </c>
      <c r="S226">
        <v>8.6908299999999994E-2</v>
      </c>
      <c r="T226">
        <v>6.6038700000000006E-2</v>
      </c>
      <c r="U226">
        <v>6.0768799999999998E-2</v>
      </c>
      <c r="V226">
        <v>5.3358900000000001E-2</v>
      </c>
      <c r="W226">
        <v>4.8799000000000002E-2</v>
      </c>
      <c r="X226">
        <v>4.56091E-2</v>
      </c>
      <c r="Y226">
        <v>4.0339199999999999E-2</v>
      </c>
      <c r="Z226">
        <v>2.61395E-2</v>
      </c>
      <c r="AA226">
        <v>1.85296E-2</v>
      </c>
      <c r="AB226">
        <v>1.14898E-2</v>
      </c>
      <c r="AC226">
        <v>6.6998700000000001E-3</v>
      </c>
      <c r="AD226">
        <v>3.6799300000000001E-3</v>
      </c>
      <c r="AE226">
        <v>1.18998E-3</v>
      </c>
      <c r="AF226">
        <v>7.2998500000000005E-4</v>
      </c>
      <c r="AG226">
        <v>6.5998700000000001E-4</v>
      </c>
      <c r="AH226">
        <v>4.0999199999999997E-4</v>
      </c>
      <c r="AI226">
        <v>2.7999399999999999E-4</v>
      </c>
      <c r="AJ226">
        <v>5.1999000000000001E-4</v>
      </c>
      <c r="AK226">
        <v>1.09998E-4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2:44" x14ac:dyDescent="0.2">
      <c r="B227" s="2">
        <v>0</v>
      </c>
      <c r="C227" s="2">
        <v>0</v>
      </c>
      <c r="D227" s="2">
        <v>0</v>
      </c>
      <c r="E227" s="2">
        <v>0</v>
      </c>
      <c r="F227" s="2">
        <v>6.0000000000000002E-5</v>
      </c>
      <c r="G227" s="2">
        <v>5.0000000000000002E-5</v>
      </c>
      <c r="H227">
        <v>5.1000000000000004E-3</v>
      </c>
      <c r="I227">
        <v>1.1849999999999999E-2</v>
      </c>
      <c r="J227">
        <v>1.779E-2</v>
      </c>
      <c r="K227">
        <v>3.3590000000000002E-2</v>
      </c>
      <c r="L227">
        <v>5.1380000000000002E-2</v>
      </c>
      <c r="M227">
        <v>6.6290000000000002E-2</v>
      </c>
      <c r="N227">
        <v>7.9509999999999997E-2</v>
      </c>
      <c r="O227">
        <v>7.3700000000000002E-2</v>
      </c>
      <c r="P227">
        <v>7.4690000000000006E-2</v>
      </c>
      <c r="Q227">
        <v>7.8049999999999994E-2</v>
      </c>
      <c r="R227">
        <v>7.1239999999999998E-2</v>
      </c>
      <c r="S227">
        <v>7.5120000000000006E-2</v>
      </c>
      <c r="T227">
        <v>6.7640000000000006E-2</v>
      </c>
      <c r="U227">
        <v>8.455E-2</v>
      </c>
      <c r="V227">
        <v>6.2039999999999998E-2</v>
      </c>
      <c r="W227">
        <v>4.0059999999999998E-2</v>
      </c>
      <c r="X227">
        <v>3.0939999999999999E-2</v>
      </c>
      <c r="Y227">
        <v>2.5590000000000002E-2</v>
      </c>
      <c r="Z227">
        <v>2.1340000000000001E-2</v>
      </c>
      <c r="AA227">
        <v>1.8540000000000001E-2</v>
      </c>
      <c r="AB227">
        <v>3.31E-3</v>
      </c>
      <c r="AC227">
        <v>3.13E-3</v>
      </c>
      <c r="AD227">
        <v>1.24E-3</v>
      </c>
      <c r="AE227">
        <v>1.5200000000000001E-3</v>
      </c>
      <c r="AF227">
        <v>7.6000000000000004E-4</v>
      </c>
      <c r="AG227">
        <v>3.2000000000000003E-4</v>
      </c>
      <c r="AH227">
        <v>1.8000000000000001E-4</v>
      </c>
      <c r="AI227" s="2">
        <v>9.0000000000000006E-5</v>
      </c>
      <c r="AJ227">
        <v>3.3E-4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2:44" x14ac:dyDescent="0.2">
      <c r="B228" s="2">
        <v>0</v>
      </c>
      <c r="C228" s="2">
        <v>0</v>
      </c>
      <c r="D228" s="2">
        <v>1E-4</v>
      </c>
      <c r="E228" s="2">
        <v>2.1000000000000001E-4</v>
      </c>
      <c r="F228" s="2">
        <v>5.9000000000000003E-4</v>
      </c>
      <c r="G228">
        <v>1.1800000000000001E-3</v>
      </c>
      <c r="H228">
        <v>5.1000000000000004E-4</v>
      </c>
      <c r="I228">
        <v>2.0999999999999999E-3</v>
      </c>
      <c r="J228">
        <v>5.4200000000000003E-3</v>
      </c>
      <c r="K228">
        <v>1.1990000000000001E-2</v>
      </c>
      <c r="L228">
        <v>1.8870000000000001E-2</v>
      </c>
      <c r="M228">
        <v>3.261E-2</v>
      </c>
      <c r="N228">
        <v>4.24E-2</v>
      </c>
      <c r="O228">
        <v>5.5379999999999999E-2</v>
      </c>
      <c r="P228">
        <v>5.9979999999999999E-2</v>
      </c>
      <c r="Q228">
        <v>7.1040000000000006E-2</v>
      </c>
      <c r="R228">
        <v>8.5620000000000002E-2</v>
      </c>
      <c r="S228">
        <v>0.10095</v>
      </c>
      <c r="T228">
        <v>0.11405</v>
      </c>
      <c r="U228">
        <v>0.10002999999999999</v>
      </c>
      <c r="V228">
        <v>8.1860000000000002E-2</v>
      </c>
      <c r="W228">
        <v>6.522E-2</v>
      </c>
      <c r="X228">
        <v>5.91E-2</v>
      </c>
      <c r="Y228">
        <v>3.2379999999999999E-2</v>
      </c>
      <c r="Z228">
        <v>2.35E-2</v>
      </c>
      <c r="AA228">
        <v>1.4160000000000001E-2</v>
      </c>
      <c r="AB228">
        <v>8.9200000000000008E-3</v>
      </c>
      <c r="AC228">
        <v>3.8999999999999998E-3</v>
      </c>
      <c r="AD228">
        <v>3.8300000000000001E-3</v>
      </c>
      <c r="AE228">
        <v>3.15E-3</v>
      </c>
      <c r="AF228">
        <v>6.4999999999999997E-4</v>
      </c>
      <c r="AG228">
        <v>1.3999999999999999E-4</v>
      </c>
      <c r="AH228">
        <v>1.6000000000000001E-4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2:44" x14ac:dyDescent="0.2">
      <c r="B229" s="2">
        <v>0</v>
      </c>
      <c r="C229" s="2">
        <v>0</v>
      </c>
      <c r="D229" s="2">
        <v>2.0000199999999999E-5</v>
      </c>
      <c r="E229" s="2">
        <v>0</v>
      </c>
      <c r="F229" s="2">
        <v>1.30001E-4</v>
      </c>
      <c r="G229">
        <v>4.10004E-4</v>
      </c>
      <c r="H229">
        <v>3.90004E-4</v>
      </c>
      <c r="I229">
        <v>2.5800300000000001E-3</v>
      </c>
      <c r="J229">
        <v>4.5800499999999996E-3</v>
      </c>
      <c r="K229">
        <v>9.5201000000000001E-3</v>
      </c>
      <c r="L229">
        <v>2.2180200000000001E-2</v>
      </c>
      <c r="M229">
        <v>4.4830399999999999E-2</v>
      </c>
      <c r="N229">
        <v>7.5370800000000002E-2</v>
      </c>
      <c r="O229">
        <v>0.105881</v>
      </c>
      <c r="P229">
        <v>0.13029099999999999</v>
      </c>
      <c r="Q229">
        <v>0.10122100000000001</v>
      </c>
      <c r="R229">
        <v>8.36808E-2</v>
      </c>
      <c r="S229">
        <v>7.8660800000000003E-2</v>
      </c>
      <c r="T229">
        <v>7.4360700000000002E-2</v>
      </c>
      <c r="U229">
        <v>6.1420599999999999E-2</v>
      </c>
      <c r="V229">
        <v>5.2270499999999998E-2</v>
      </c>
      <c r="W229">
        <v>4.52305E-2</v>
      </c>
      <c r="X229">
        <v>4.0440400000000001E-2</v>
      </c>
      <c r="Y229">
        <v>2.5460300000000002E-2</v>
      </c>
      <c r="Z229">
        <v>1.7380199999999998E-2</v>
      </c>
      <c r="AA229">
        <v>8.4200799999999999E-3</v>
      </c>
      <c r="AB229">
        <v>6.2300599999999999E-3</v>
      </c>
      <c r="AC229">
        <v>2.73003E-3</v>
      </c>
      <c r="AD229">
        <v>3.0100299999999999E-3</v>
      </c>
      <c r="AE229">
        <v>1.55002E-3</v>
      </c>
      <c r="AF229">
        <v>7.3000699999999996E-4</v>
      </c>
      <c r="AG229">
        <v>3.90004E-4</v>
      </c>
      <c r="AH229">
        <v>2.1000200000000001E-4</v>
      </c>
      <c r="AI229">
        <v>1.50001E-4</v>
      </c>
      <c r="AJ229">
        <v>2.2000200000000001E-4</v>
      </c>
      <c r="AK229" s="2">
        <v>2.0000199999999999E-5</v>
      </c>
      <c r="AL229" s="2">
        <v>2.0000199999999999E-5</v>
      </c>
      <c r="AM229" s="2">
        <v>1.0000099999999999E-5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2:44" x14ac:dyDescent="0.2">
      <c r="B230" s="2">
        <v>0</v>
      </c>
      <c r="C230" s="2">
        <v>0</v>
      </c>
      <c r="D230" s="2">
        <v>9.0000000000000006E-5</v>
      </c>
      <c r="E230" s="2">
        <v>1.2999999999999999E-4</v>
      </c>
      <c r="F230" s="2">
        <v>1.4999999999999999E-4</v>
      </c>
      <c r="G230">
        <v>2.9E-4</v>
      </c>
      <c r="H230">
        <v>3.1E-4</v>
      </c>
      <c r="I230">
        <v>1.2600000000000001E-3</v>
      </c>
      <c r="J230">
        <v>1.7799999999999999E-3</v>
      </c>
      <c r="K230">
        <v>3.5799999999999998E-3</v>
      </c>
      <c r="L230">
        <v>5.7200000000000003E-3</v>
      </c>
      <c r="M230">
        <v>1.3899999999999999E-2</v>
      </c>
      <c r="N230">
        <v>1.8589999999999999E-2</v>
      </c>
      <c r="O230">
        <v>2.989E-2</v>
      </c>
      <c r="P230">
        <v>4.0629999999999999E-2</v>
      </c>
      <c r="Q230">
        <v>5.8779999999999999E-2</v>
      </c>
      <c r="R230">
        <v>6.9949999999999998E-2</v>
      </c>
      <c r="S230">
        <v>7.6359999999999997E-2</v>
      </c>
      <c r="T230">
        <v>7.9469999999999999E-2</v>
      </c>
      <c r="U230">
        <v>7.528E-2</v>
      </c>
      <c r="V230">
        <v>7.0349999999999996E-2</v>
      </c>
      <c r="W230">
        <v>9.2590000000000006E-2</v>
      </c>
      <c r="X230">
        <v>8.7489999999999998E-2</v>
      </c>
      <c r="Y230">
        <v>7.263E-2</v>
      </c>
      <c r="Z230">
        <v>5.1819999999999998E-2</v>
      </c>
      <c r="AA230">
        <v>5.0770000000000003E-2</v>
      </c>
      <c r="AB230">
        <v>3.3250000000000002E-2</v>
      </c>
      <c r="AC230">
        <v>2.623E-2</v>
      </c>
      <c r="AD230">
        <v>1.2540000000000001E-2</v>
      </c>
      <c r="AE230">
        <v>8.5299999999999994E-3</v>
      </c>
      <c r="AF230">
        <v>5.1000000000000004E-3</v>
      </c>
      <c r="AG230">
        <v>5.3800000000000002E-3</v>
      </c>
      <c r="AH230">
        <v>2.4499999999999999E-3</v>
      </c>
      <c r="AI230">
        <v>1.83E-3</v>
      </c>
      <c r="AJ230">
        <v>1.3500000000000001E-3</v>
      </c>
      <c r="AK230">
        <v>5.5999999999999995E-4</v>
      </c>
      <c r="AL230">
        <v>4.2000000000000002E-4</v>
      </c>
      <c r="AM230">
        <v>1.3999999999999999E-4</v>
      </c>
      <c r="AN230">
        <v>1.3999999999999999E-4</v>
      </c>
      <c r="AO230">
        <v>2.0000000000000001E-4</v>
      </c>
      <c r="AP230" s="2">
        <v>6.9999999999999994E-5</v>
      </c>
      <c r="AQ230">
        <v>0</v>
      </c>
      <c r="AR230">
        <v>0</v>
      </c>
    </row>
    <row r="231" spans="2:44" x14ac:dyDescent="0.2"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>
        <v>0</v>
      </c>
      <c r="I231">
        <v>7.6000000000000004E-4</v>
      </c>
      <c r="J231">
        <v>7.6000000000000004E-4</v>
      </c>
      <c r="K231">
        <v>1.2700000000000001E-3</v>
      </c>
      <c r="L231">
        <v>1.48E-3</v>
      </c>
      <c r="M231">
        <v>5.8100000000000001E-3</v>
      </c>
      <c r="N231">
        <v>2.1100000000000001E-2</v>
      </c>
      <c r="O231">
        <v>3.031E-2</v>
      </c>
      <c r="P231">
        <v>4.5859999999999998E-2</v>
      </c>
      <c r="Q231">
        <v>5.9159999999999997E-2</v>
      </c>
      <c r="R231">
        <v>9.2719999999999997E-2</v>
      </c>
      <c r="S231">
        <v>0.11169999999999999</v>
      </c>
      <c r="T231">
        <v>0.10709</v>
      </c>
      <c r="U231">
        <v>8.8410000000000002E-2</v>
      </c>
      <c r="V231">
        <v>6.2600000000000003E-2</v>
      </c>
      <c r="W231">
        <v>7.4700000000000003E-2</v>
      </c>
      <c r="X231">
        <v>6.4140000000000003E-2</v>
      </c>
      <c r="Y231">
        <v>6.5600000000000006E-2</v>
      </c>
      <c r="Z231">
        <v>4.4290000000000003E-2</v>
      </c>
      <c r="AA231">
        <v>4.3229999999999998E-2</v>
      </c>
      <c r="AB231">
        <v>3.3169999999999998E-2</v>
      </c>
      <c r="AC231">
        <v>1.9900000000000001E-2</v>
      </c>
      <c r="AD231">
        <v>1.2370000000000001E-2</v>
      </c>
      <c r="AE231">
        <v>7.1399999999999996E-3</v>
      </c>
      <c r="AF231">
        <v>2.0899999999999998E-3</v>
      </c>
      <c r="AG231">
        <v>1.92E-3</v>
      </c>
      <c r="AH231">
        <v>1.1100000000000001E-3</v>
      </c>
      <c r="AI231">
        <v>9.3999999999999997E-4</v>
      </c>
      <c r="AJ231" s="2">
        <v>2.0000000000000002E-5</v>
      </c>
      <c r="AK231" s="2">
        <v>2.0000000000000002E-5</v>
      </c>
      <c r="AL231">
        <v>3.2000000000000003E-4</v>
      </c>
      <c r="AM231" s="2">
        <v>1.0000000000000001E-5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2:44" x14ac:dyDescent="0.2">
      <c r="B232" s="2">
        <v>0</v>
      </c>
      <c r="C232" s="2">
        <v>1.2000199999999999E-4</v>
      </c>
      <c r="D232" s="2">
        <v>0</v>
      </c>
      <c r="E232" s="2">
        <v>0</v>
      </c>
      <c r="F232" s="2">
        <v>2.8000600000000002E-4</v>
      </c>
      <c r="G232" s="2">
        <v>0</v>
      </c>
      <c r="H232">
        <v>2.0000399999999999E-4</v>
      </c>
      <c r="I232">
        <v>4.2000799999999998E-4</v>
      </c>
      <c r="J232">
        <v>1.1800199999999999E-3</v>
      </c>
      <c r="K232">
        <v>2.08004E-3</v>
      </c>
      <c r="L232">
        <v>4.2400800000000002E-3</v>
      </c>
      <c r="M232">
        <v>9.8902E-3</v>
      </c>
      <c r="N232">
        <v>1.43003E-2</v>
      </c>
      <c r="O232">
        <v>1.89404E-2</v>
      </c>
      <c r="P232">
        <v>2.2040400000000002E-2</v>
      </c>
      <c r="Q232">
        <v>3.1570599999999997E-2</v>
      </c>
      <c r="R232">
        <v>4.53309E-2</v>
      </c>
      <c r="S232">
        <v>6.2541299999999994E-2</v>
      </c>
      <c r="T232">
        <v>6.0261200000000001E-2</v>
      </c>
      <c r="U232">
        <v>6.4291299999999996E-2</v>
      </c>
      <c r="V232">
        <v>6.6471299999999997E-2</v>
      </c>
      <c r="W232">
        <v>7.1751400000000007E-2</v>
      </c>
      <c r="X232">
        <v>8.6481699999999995E-2</v>
      </c>
      <c r="Y232">
        <v>8.7171700000000005E-2</v>
      </c>
      <c r="Z232">
        <v>8.2791699999999996E-2</v>
      </c>
      <c r="AA232">
        <v>7.8941600000000001E-2</v>
      </c>
      <c r="AB232">
        <v>6.7491300000000004E-2</v>
      </c>
      <c r="AC232">
        <v>5.0451000000000003E-2</v>
      </c>
      <c r="AD232">
        <v>3.43807E-2</v>
      </c>
      <c r="AE232">
        <v>1.7460300000000002E-2</v>
      </c>
      <c r="AF232">
        <v>1.07002E-2</v>
      </c>
      <c r="AG232">
        <v>3.0300599999999998E-3</v>
      </c>
      <c r="AH232">
        <v>2.5100500000000002E-3</v>
      </c>
      <c r="AI232">
        <v>1.8700399999999999E-3</v>
      </c>
      <c r="AJ232">
        <v>5.1000999999999998E-4</v>
      </c>
      <c r="AK232">
        <v>1.3000300000000001E-4</v>
      </c>
      <c r="AL232">
        <v>1.7000300000000001E-4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2:44" x14ac:dyDescent="0.2">
      <c r="B233" s="2">
        <v>0</v>
      </c>
      <c r="C233" s="2">
        <v>0</v>
      </c>
      <c r="D233" s="2">
        <v>0</v>
      </c>
      <c r="E233" s="2">
        <v>0</v>
      </c>
      <c r="F233" s="2">
        <v>6.8998599999999996E-4</v>
      </c>
      <c r="G233" s="2">
        <v>0</v>
      </c>
      <c r="H233">
        <v>9.5998100000000005E-4</v>
      </c>
      <c r="I233">
        <v>9.7998000000000009E-4</v>
      </c>
      <c r="J233">
        <v>1.9799599999999998E-3</v>
      </c>
      <c r="K233">
        <v>2.9199400000000002E-3</v>
      </c>
      <c r="L233">
        <v>9.1398199999999999E-3</v>
      </c>
      <c r="M233">
        <v>2.0269599999999999E-2</v>
      </c>
      <c r="N233">
        <v>2.0269599999999999E-2</v>
      </c>
      <c r="O233">
        <v>4.7698999999999998E-2</v>
      </c>
      <c r="P233">
        <v>4.3659099999999999E-2</v>
      </c>
      <c r="Q233">
        <v>7.5218499999999994E-2</v>
      </c>
      <c r="R233">
        <v>8.2328399999999996E-2</v>
      </c>
      <c r="S233">
        <v>9.7888000000000003E-2</v>
      </c>
      <c r="T233">
        <v>0.11834799999999999</v>
      </c>
      <c r="U233">
        <v>9.6468100000000001E-2</v>
      </c>
      <c r="V233">
        <v>9.8458000000000004E-2</v>
      </c>
      <c r="W233">
        <v>8.4808300000000003E-2</v>
      </c>
      <c r="X233">
        <v>6.9138599999999995E-2</v>
      </c>
      <c r="Y233">
        <v>4.8448999999999999E-2</v>
      </c>
      <c r="Z233">
        <v>2.4959499999999999E-2</v>
      </c>
      <c r="AA233">
        <v>1.8219599999999999E-2</v>
      </c>
      <c r="AB233">
        <v>1.2149800000000001E-2</v>
      </c>
      <c r="AC233">
        <v>7.8098400000000002E-3</v>
      </c>
      <c r="AD233">
        <v>9.1098199999999994E-3</v>
      </c>
      <c r="AE233">
        <v>3.2799299999999999E-3</v>
      </c>
      <c r="AF233">
        <v>2.20996E-3</v>
      </c>
      <c r="AG233">
        <v>1.9699600000000002E-3</v>
      </c>
      <c r="AH233">
        <v>0</v>
      </c>
      <c r="AI233">
        <v>1.99996E-4</v>
      </c>
      <c r="AJ233">
        <v>4.19992E-4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2:44" x14ac:dyDescent="0.2"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>
        <v>1.8000000000000001E-4</v>
      </c>
      <c r="I234">
        <v>2.1000000000000001E-4</v>
      </c>
      <c r="J234">
        <v>7.5000000000000002E-4</v>
      </c>
      <c r="K234">
        <v>3.46E-3</v>
      </c>
      <c r="L234">
        <v>1.0240000000000001E-2</v>
      </c>
      <c r="M234">
        <v>1.6080000000000001E-2</v>
      </c>
      <c r="N234">
        <v>1.9269999999999999E-2</v>
      </c>
      <c r="O234">
        <v>2.887E-2</v>
      </c>
      <c r="P234">
        <v>4.3099999999999999E-2</v>
      </c>
      <c r="Q234">
        <v>5.4850000000000003E-2</v>
      </c>
      <c r="R234">
        <v>6.966E-2</v>
      </c>
      <c r="S234">
        <v>9.4640000000000002E-2</v>
      </c>
      <c r="T234">
        <v>0.12753999999999999</v>
      </c>
      <c r="U234">
        <v>0.12324</v>
      </c>
      <c r="V234">
        <v>9.5780000000000004E-2</v>
      </c>
      <c r="W234">
        <v>6.9959999999999994E-2</v>
      </c>
      <c r="X234">
        <v>4.6089999999999999E-2</v>
      </c>
      <c r="Y234">
        <v>5.262E-2</v>
      </c>
      <c r="Z234">
        <v>3.9899999999999998E-2</v>
      </c>
      <c r="AA234">
        <v>3.092E-2</v>
      </c>
      <c r="AB234">
        <v>2.1760000000000002E-2</v>
      </c>
      <c r="AC234">
        <v>2.2749999999999999E-2</v>
      </c>
      <c r="AD234">
        <v>1.2619999999999999E-2</v>
      </c>
      <c r="AE234">
        <v>7.9900000000000006E-3</v>
      </c>
      <c r="AF234">
        <v>3.2799999999999999E-3</v>
      </c>
      <c r="AG234">
        <v>1.89E-3</v>
      </c>
      <c r="AH234">
        <v>5.0000000000000001E-4</v>
      </c>
      <c r="AI234">
        <v>1.0200000000000001E-3</v>
      </c>
      <c r="AJ234" s="2">
        <v>9.0000000000000006E-5</v>
      </c>
      <c r="AK234">
        <v>4.8000000000000001E-4</v>
      </c>
      <c r="AL234">
        <v>0</v>
      </c>
      <c r="AM234">
        <v>2.5999999999999998E-4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2:44" x14ac:dyDescent="0.2"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1.6000500000000001E-4</v>
      </c>
      <c r="H235">
        <v>0</v>
      </c>
      <c r="I235">
        <v>0</v>
      </c>
      <c r="J235">
        <v>0</v>
      </c>
      <c r="K235">
        <v>2.3000700000000001E-4</v>
      </c>
      <c r="L235">
        <v>2.4000700000000001E-4</v>
      </c>
      <c r="M235">
        <v>1.53005E-3</v>
      </c>
      <c r="N235">
        <v>3.2701000000000002E-3</v>
      </c>
      <c r="O235">
        <v>8.7102599999999992E-3</v>
      </c>
      <c r="P235">
        <v>1.5630499999999999E-2</v>
      </c>
      <c r="Q235">
        <v>3.4390999999999998E-2</v>
      </c>
      <c r="R235">
        <v>6.3711900000000002E-2</v>
      </c>
      <c r="S235">
        <v>9.9703E-2</v>
      </c>
      <c r="T235">
        <v>0.11500299999999999</v>
      </c>
      <c r="U235">
        <v>0.12662399999999999</v>
      </c>
      <c r="V235">
        <v>0.110553</v>
      </c>
      <c r="W235">
        <v>0.100423</v>
      </c>
      <c r="X235">
        <v>7.2762199999999999E-2</v>
      </c>
      <c r="Y235">
        <v>5.7121699999999997E-2</v>
      </c>
      <c r="Z235">
        <v>4.5391399999999998E-2</v>
      </c>
      <c r="AA235">
        <v>4.5131400000000002E-2</v>
      </c>
      <c r="AB235">
        <v>3.1190900000000001E-2</v>
      </c>
      <c r="AC235">
        <v>3.07009E-2</v>
      </c>
      <c r="AD235">
        <v>1.8490599999999999E-2</v>
      </c>
      <c r="AE235">
        <v>1.02503E-2</v>
      </c>
      <c r="AF235">
        <v>4.77014E-3</v>
      </c>
      <c r="AG235">
        <v>1.9100600000000001E-3</v>
      </c>
      <c r="AH235">
        <v>9.1002699999999999E-4</v>
      </c>
      <c r="AI235">
        <v>9.1002699999999999E-4</v>
      </c>
      <c r="AJ235">
        <v>1.00003E-4</v>
      </c>
      <c r="AK235">
        <v>0</v>
      </c>
      <c r="AL235">
        <v>0</v>
      </c>
      <c r="AM235">
        <v>1.8000500000000001E-4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2:44" x14ac:dyDescent="0.2"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2:44" x14ac:dyDescent="0.2"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>
        <v>0</v>
      </c>
      <c r="I237">
        <v>0</v>
      </c>
      <c r="J237">
        <v>0</v>
      </c>
      <c r="K237">
        <v>0</v>
      </c>
      <c r="L237">
        <v>1.9599600000000002E-3</v>
      </c>
      <c r="M237">
        <v>3.00994E-3</v>
      </c>
      <c r="N237">
        <v>9.5098100000000005E-3</v>
      </c>
      <c r="O237">
        <v>1.6419699999999999E-2</v>
      </c>
      <c r="P237">
        <v>1.54197E-2</v>
      </c>
      <c r="Q237">
        <v>2.6429500000000002E-2</v>
      </c>
      <c r="R237">
        <v>4.2719100000000003E-2</v>
      </c>
      <c r="S237">
        <v>9.6068100000000003E-2</v>
      </c>
      <c r="T237">
        <v>0.125027</v>
      </c>
      <c r="U237">
        <v>0.13844699999999999</v>
      </c>
      <c r="V237">
        <v>0.117308</v>
      </c>
      <c r="W237">
        <v>9.6248100000000003E-2</v>
      </c>
      <c r="X237">
        <v>6.5418699999999996E-2</v>
      </c>
      <c r="Y237">
        <v>4.7169099999999999E-2</v>
      </c>
      <c r="Z237">
        <v>3.03994E-2</v>
      </c>
      <c r="AA237">
        <v>3.8559200000000002E-2</v>
      </c>
      <c r="AB237">
        <v>3.5329300000000001E-2</v>
      </c>
      <c r="AC237">
        <v>3.4309300000000001E-2</v>
      </c>
      <c r="AD237">
        <v>2.7119500000000001E-2</v>
      </c>
      <c r="AE237">
        <v>1.7799599999999999E-2</v>
      </c>
      <c r="AF237">
        <v>7.9198399999999992E-3</v>
      </c>
      <c r="AG237">
        <v>4.1699199999999997E-3</v>
      </c>
      <c r="AH237">
        <v>1.73997E-3</v>
      </c>
      <c r="AI237">
        <v>6.3998699999999996E-4</v>
      </c>
      <c r="AJ237">
        <v>4.19992E-4</v>
      </c>
      <c r="AK237">
        <v>3.8999199999999998E-4</v>
      </c>
      <c r="AL237" s="2">
        <v>9.9998000000000004E-6</v>
      </c>
      <c r="AM237">
        <v>0</v>
      </c>
      <c r="AN237">
        <v>0</v>
      </c>
      <c r="AO237">
        <v>0</v>
      </c>
      <c r="AP237">
        <v>0</v>
      </c>
      <c r="AQ237" s="2">
        <v>3.9999200000000002E-5</v>
      </c>
      <c r="AR237">
        <v>0</v>
      </c>
    </row>
    <row r="238" spans="2:44" x14ac:dyDescent="0.2"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7.0000700000000002E-5</v>
      </c>
      <c r="H238" s="2">
        <v>7.0000700000000002E-5</v>
      </c>
      <c r="I238" s="2">
        <v>7.0000700000000002E-5</v>
      </c>
      <c r="J238">
        <v>6.1000599999999996E-4</v>
      </c>
      <c r="K238">
        <v>1.01001E-3</v>
      </c>
      <c r="L238">
        <v>1.4800099999999999E-3</v>
      </c>
      <c r="M238">
        <v>3.89004E-3</v>
      </c>
      <c r="N238">
        <v>4.3200399999999998E-3</v>
      </c>
      <c r="O238">
        <v>1.14001E-2</v>
      </c>
      <c r="P238">
        <v>1.3930100000000001E-2</v>
      </c>
      <c r="Q238">
        <v>1.5230199999999999E-2</v>
      </c>
      <c r="R238">
        <v>1.9770200000000002E-2</v>
      </c>
      <c r="S238">
        <v>3.2780299999999998E-2</v>
      </c>
      <c r="T238">
        <v>5.8540599999999998E-2</v>
      </c>
      <c r="U238">
        <v>0.11174099999999999</v>
      </c>
      <c r="V238">
        <v>0.14269100000000001</v>
      </c>
      <c r="W238">
        <v>0.17397199999999999</v>
      </c>
      <c r="X238">
        <v>0.13383100000000001</v>
      </c>
      <c r="Y238">
        <v>7.9840800000000003E-2</v>
      </c>
      <c r="Z238">
        <v>5.5160599999999997E-2</v>
      </c>
      <c r="AA238">
        <v>3.1350299999999998E-2</v>
      </c>
      <c r="AB238">
        <v>3.4790300000000003E-2</v>
      </c>
      <c r="AC238">
        <v>2.6830300000000001E-2</v>
      </c>
      <c r="AD238">
        <v>2.0420199999999999E-2</v>
      </c>
      <c r="AE238">
        <v>1.2660100000000001E-2</v>
      </c>
      <c r="AF238">
        <v>8.6100900000000008E-3</v>
      </c>
      <c r="AG238">
        <v>2.8400299999999999E-3</v>
      </c>
      <c r="AH238">
        <v>1.50001E-3</v>
      </c>
      <c r="AI238">
        <v>4.4000400000000002E-4</v>
      </c>
      <c r="AJ238" s="2">
        <v>6.0000600000000003E-5</v>
      </c>
      <c r="AK238" s="2">
        <v>3.0000300000000001E-5</v>
      </c>
      <c r="AL238">
        <v>0</v>
      </c>
      <c r="AM238" s="2">
        <v>3.0000300000000001E-5</v>
      </c>
      <c r="AN238" s="2">
        <v>3.0000300000000001E-5</v>
      </c>
      <c r="AO238">
        <v>0</v>
      </c>
      <c r="AP238">
        <v>0</v>
      </c>
      <c r="AQ238">
        <v>0</v>
      </c>
      <c r="AR238">
        <v>0</v>
      </c>
    </row>
    <row r="239" spans="2:44" x14ac:dyDescent="0.2"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2.4999700000000001E-4</v>
      </c>
      <c r="N239">
        <v>3.3399699999999998E-3</v>
      </c>
      <c r="O239">
        <v>2.41998E-3</v>
      </c>
      <c r="P239">
        <v>8.73991E-3</v>
      </c>
      <c r="Q239">
        <v>4.7099500000000001E-3</v>
      </c>
      <c r="R239">
        <v>1.7349799999999999E-2</v>
      </c>
      <c r="S239">
        <v>3.2159699999999999E-2</v>
      </c>
      <c r="T239">
        <v>4.1799599999999999E-2</v>
      </c>
      <c r="U239">
        <v>6.6119300000000006E-2</v>
      </c>
      <c r="V239">
        <v>6.5589300000000003E-2</v>
      </c>
      <c r="W239">
        <v>0.10918899999999999</v>
      </c>
      <c r="X239">
        <v>0.103939</v>
      </c>
      <c r="Y239">
        <v>0.11079899999999999</v>
      </c>
      <c r="Z239">
        <v>8.33092E-2</v>
      </c>
      <c r="AA239">
        <v>7.9819200000000007E-2</v>
      </c>
      <c r="AB239">
        <v>7.26493E-2</v>
      </c>
      <c r="AC239">
        <v>6.1019400000000001E-2</v>
      </c>
      <c r="AD239">
        <v>4.5159499999999998E-2</v>
      </c>
      <c r="AE239">
        <v>3.1359699999999997E-2</v>
      </c>
      <c r="AF239">
        <v>2.1539800000000001E-2</v>
      </c>
      <c r="AG239">
        <v>1.29099E-2</v>
      </c>
      <c r="AH239">
        <v>7.3599299999999998E-3</v>
      </c>
      <c r="AI239">
        <v>7.6699200000000002E-3</v>
      </c>
      <c r="AJ239">
        <v>3.9999600000000003E-3</v>
      </c>
      <c r="AK239">
        <v>2.6399700000000002E-3</v>
      </c>
      <c r="AL239">
        <v>2.4999699999999998E-3</v>
      </c>
      <c r="AM239">
        <v>1.53998E-3</v>
      </c>
      <c r="AN239">
        <v>0</v>
      </c>
      <c r="AO239">
        <v>0</v>
      </c>
      <c r="AP239">
        <v>1.19999E-4</v>
      </c>
      <c r="AQ239">
        <v>0</v>
      </c>
      <c r="AR239">
        <v>0</v>
      </c>
    </row>
    <row r="240" spans="2:44" x14ac:dyDescent="0.2"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>
        <v>0</v>
      </c>
      <c r="I240">
        <v>0</v>
      </c>
      <c r="J240" s="2">
        <v>3.9999200000000002E-5</v>
      </c>
      <c r="K240">
        <v>0</v>
      </c>
      <c r="L240" s="2">
        <v>7.9998400000000003E-5</v>
      </c>
      <c r="M240">
        <v>1.79996E-4</v>
      </c>
      <c r="N240">
        <v>1.50997E-3</v>
      </c>
      <c r="O240">
        <v>2.0899600000000001E-3</v>
      </c>
      <c r="P240">
        <v>4.9499000000000001E-3</v>
      </c>
      <c r="Q240">
        <v>9.4698100000000004E-3</v>
      </c>
      <c r="R240">
        <v>2.1659600000000001E-2</v>
      </c>
      <c r="S240">
        <v>3.3699300000000001E-2</v>
      </c>
      <c r="T240">
        <v>4.9269E-2</v>
      </c>
      <c r="U240">
        <v>7.4458499999999997E-2</v>
      </c>
      <c r="V240">
        <v>0.117078</v>
      </c>
      <c r="W240">
        <v>0.12328799999999999</v>
      </c>
      <c r="X240">
        <v>0.116508</v>
      </c>
      <c r="Y240">
        <v>8.9178199999999999E-2</v>
      </c>
      <c r="Z240">
        <v>8.0178399999999997E-2</v>
      </c>
      <c r="AA240">
        <v>5.92788E-2</v>
      </c>
      <c r="AB240">
        <v>5.28589E-2</v>
      </c>
      <c r="AC240">
        <v>4.9019E-2</v>
      </c>
      <c r="AD240">
        <v>3.9299199999999999E-2</v>
      </c>
      <c r="AE240">
        <v>3.7089299999999999E-2</v>
      </c>
      <c r="AF240">
        <v>1.9169599999999998E-2</v>
      </c>
      <c r="AG240">
        <v>9.7098099999999993E-3</v>
      </c>
      <c r="AH240">
        <v>5.8098799999999999E-3</v>
      </c>
      <c r="AI240">
        <v>2.69995E-3</v>
      </c>
      <c r="AJ240">
        <v>6.5998700000000001E-4</v>
      </c>
      <c r="AK240">
        <v>1.3999699999999999E-4</v>
      </c>
      <c r="AL240">
        <v>5.6998900000000002E-4</v>
      </c>
      <c r="AM240">
        <v>0</v>
      </c>
      <c r="AN240" s="2">
        <v>5.9998799999999999E-5</v>
      </c>
      <c r="AO240">
        <v>0</v>
      </c>
      <c r="AP240">
        <v>0</v>
      </c>
      <c r="AQ240">
        <v>0</v>
      </c>
      <c r="AR240">
        <v>0</v>
      </c>
    </row>
    <row r="241" spans="1:44" x14ac:dyDescent="0.2"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>
        <v>0</v>
      </c>
      <c r="I241" s="2">
        <v>4.9999500000000001E-5</v>
      </c>
      <c r="J241">
        <v>0</v>
      </c>
      <c r="K241" s="2">
        <v>4.9999500000000001E-5</v>
      </c>
      <c r="L241">
        <v>1.39999E-4</v>
      </c>
      <c r="M241">
        <v>3.3999699999999998E-4</v>
      </c>
      <c r="N241" s="2">
        <v>8.9999099999999997E-5</v>
      </c>
      <c r="O241">
        <v>1.8999800000000001E-4</v>
      </c>
      <c r="P241">
        <v>1.03999E-3</v>
      </c>
      <c r="Q241">
        <v>2.5299699999999999E-3</v>
      </c>
      <c r="R241">
        <v>7.1099300000000004E-3</v>
      </c>
      <c r="S241">
        <v>3.06997E-2</v>
      </c>
      <c r="T241">
        <v>4.4239599999999997E-2</v>
      </c>
      <c r="U241">
        <v>7.3869299999999999E-2</v>
      </c>
      <c r="V241">
        <v>8.7349099999999999E-2</v>
      </c>
      <c r="W241">
        <v>0.111609</v>
      </c>
      <c r="X241">
        <v>0.120959</v>
      </c>
      <c r="Y241">
        <v>0.106449</v>
      </c>
      <c r="Z241">
        <v>8.2259200000000005E-2</v>
      </c>
      <c r="AA241">
        <v>7.5499200000000002E-2</v>
      </c>
      <c r="AB241">
        <v>5.5449400000000003E-2</v>
      </c>
      <c r="AC241">
        <v>6.8609299999999998E-2</v>
      </c>
      <c r="AD241">
        <v>4.6619500000000001E-2</v>
      </c>
      <c r="AE241">
        <v>3.9519600000000002E-2</v>
      </c>
      <c r="AF241">
        <v>2.1809800000000001E-2</v>
      </c>
      <c r="AG241">
        <v>8.5099100000000007E-3</v>
      </c>
      <c r="AH241">
        <v>7.5499199999999999E-3</v>
      </c>
      <c r="AI241">
        <v>4.4499600000000002E-3</v>
      </c>
      <c r="AJ241">
        <v>7.9999200000000002E-4</v>
      </c>
      <c r="AK241">
        <v>2.2099799999999998E-3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2"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>
        <v>0</v>
      </c>
      <c r="I242">
        <v>0</v>
      </c>
      <c r="J242" s="2">
        <v>8.9998200000000002E-5</v>
      </c>
      <c r="K242">
        <v>3.79992E-4</v>
      </c>
      <c r="L242">
        <v>4.5999099999999998E-4</v>
      </c>
      <c r="M242">
        <v>4.9998999999999996E-4</v>
      </c>
      <c r="N242">
        <v>1.1499800000000001E-3</v>
      </c>
      <c r="O242">
        <v>2.2999499999999998E-3</v>
      </c>
      <c r="P242">
        <v>3.46993E-3</v>
      </c>
      <c r="Q242">
        <v>1.37997E-2</v>
      </c>
      <c r="R242">
        <v>1.4499700000000001E-2</v>
      </c>
      <c r="S242">
        <v>2.2429600000000001E-2</v>
      </c>
      <c r="T242">
        <v>3.6929299999999998E-2</v>
      </c>
      <c r="U242">
        <v>5.3418899999999998E-2</v>
      </c>
      <c r="V242">
        <v>9.7717999999999999E-2</v>
      </c>
      <c r="W242">
        <v>0.11011799999999999</v>
      </c>
      <c r="X242">
        <v>0.14651700000000001</v>
      </c>
      <c r="Y242">
        <v>0.12257800000000001</v>
      </c>
      <c r="Z242">
        <v>0.122588</v>
      </c>
      <c r="AA242">
        <v>8.3608299999999997E-2</v>
      </c>
      <c r="AB242">
        <v>4.5409100000000001E-2</v>
      </c>
      <c r="AC242">
        <v>3.6189300000000001E-2</v>
      </c>
      <c r="AD242">
        <v>3.3319300000000003E-2</v>
      </c>
      <c r="AE242">
        <v>2.6499499999999999E-2</v>
      </c>
      <c r="AF242">
        <v>1.46097E-2</v>
      </c>
      <c r="AG242">
        <v>6.1098799999999998E-3</v>
      </c>
      <c r="AH242">
        <v>2.6299499999999998E-3</v>
      </c>
      <c r="AI242">
        <v>1.88996E-3</v>
      </c>
      <c r="AJ242" s="2">
        <v>7.9998400000000003E-5</v>
      </c>
      <c r="AK242">
        <v>0</v>
      </c>
      <c r="AL242">
        <v>7.0998600000000002E-4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"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>
        <v>0</v>
      </c>
      <c r="I243">
        <v>0</v>
      </c>
      <c r="J243">
        <v>6.5998700000000001E-4</v>
      </c>
      <c r="K243">
        <v>3.5999300000000002E-4</v>
      </c>
      <c r="L243">
        <v>0</v>
      </c>
      <c r="M243">
        <v>7.3998499999999997E-4</v>
      </c>
      <c r="N243">
        <v>7.1998600000000004E-4</v>
      </c>
      <c r="O243">
        <v>2.0899600000000001E-3</v>
      </c>
      <c r="P243">
        <v>3.0899399999999998E-3</v>
      </c>
      <c r="Q243">
        <v>7.7198500000000003E-3</v>
      </c>
      <c r="R243">
        <v>1.4659699999999999E-2</v>
      </c>
      <c r="S243">
        <v>1.7899600000000002E-2</v>
      </c>
      <c r="T243">
        <v>2.3979500000000001E-2</v>
      </c>
      <c r="U243">
        <v>3.1839399999999997E-2</v>
      </c>
      <c r="V243">
        <v>5.4248900000000003E-2</v>
      </c>
      <c r="W243">
        <v>5.6288900000000003E-2</v>
      </c>
      <c r="X243">
        <v>8.1618399999999994E-2</v>
      </c>
      <c r="Y243">
        <v>9.5618099999999998E-2</v>
      </c>
      <c r="Z243">
        <v>0.11856800000000001</v>
      </c>
      <c r="AA243">
        <v>0.104028</v>
      </c>
      <c r="AB243">
        <v>0.104028</v>
      </c>
      <c r="AC243">
        <v>6.6598699999999997E-2</v>
      </c>
      <c r="AD243">
        <v>7.8198400000000001E-2</v>
      </c>
      <c r="AE243">
        <v>4.7829000000000003E-2</v>
      </c>
      <c r="AF243">
        <v>4.4649099999999997E-2</v>
      </c>
      <c r="AG243">
        <v>2.5229499999999998E-2</v>
      </c>
      <c r="AH243">
        <v>1.10498E-2</v>
      </c>
      <c r="AI243">
        <v>6.2898700000000004E-3</v>
      </c>
      <c r="AJ243">
        <v>1.4399700000000001E-3</v>
      </c>
      <c r="AK243">
        <v>5.5998899999999999E-4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"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1.5641400000000001E-3</v>
      </c>
      <c r="I244">
        <v>1.17311E-3</v>
      </c>
      <c r="J244">
        <v>2.4565099999999999E-3</v>
      </c>
      <c r="K244">
        <v>3.2887200000000002E-3</v>
      </c>
      <c r="L244">
        <v>8.1415800000000007E-3</v>
      </c>
      <c r="M244">
        <v>1.7265800000000001E-2</v>
      </c>
      <c r="N244">
        <v>1.8418799999999999E-2</v>
      </c>
      <c r="O244">
        <v>2.8695999999999999E-2</v>
      </c>
      <c r="P244">
        <v>3.0811700000000001E-2</v>
      </c>
      <c r="Q244">
        <v>4.9190400000000002E-2</v>
      </c>
      <c r="R244">
        <v>5.1055299999999998E-2</v>
      </c>
      <c r="S244">
        <v>5.1957700000000002E-2</v>
      </c>
      <c r="T244">
        <v>5.7432200000000003E-2</v>
      </c>
      <c r="U244">
        <v>7.7635700000000002E-2</v>
      </c>
      <c r="V244">
        <v>5.8996300000000002E-2</v>
      </c>
      <c r="W244">
        <v>8.2869600000000002E-2</v>
      </c>
      <c r="X244">
        <v>9.6295199999999997E-2</v>
      </c>
      <c r="Y244">
        <v>7.5670500000000002E-2</v>
      </c>
      <c r="Z244">
        <v>5.08447E-2</v>
      </c>
      <c r="AA244">
        <v>5.6289199999999998E-2</v>
      </c>
      <c r="AB244">
        <v>5.6469600000000002E-2</v>
      </c>
      <c r="AC244">
        <v>3.0440700000000001E-2</v>
      </c>
      <c r="AD244">
        <v>2.6600499999999999E-2</v>
      </c>
      <c r="AE244">
        <v>2.1577200000000001E-2</v>
      </c>
      <c r="AF244">
        <v>1.44884E-2</v>
      </c>
      <c r="AG244">
        <v>1.55713E-2</v>
      </c>
      <c r="AH244">
        <v>6.7278299999999997E-3</v>
      </c>
      <c r="AI244">
        <v>6.0961499999999998E-3</v>
      </c>
      <c r="AJ244">
        <v>1.07284E-3</v>
      </c>
      <c r="AK244">
        <v>5.5146100000000005E-4</v>
      </c>
      <c r="AL244" s="2">
        <v>4.0106299999999999E-5</v>
      </c>
      <c r="AM244">
        <v>1.5039900000000001E-4</v>
      </c>
      <c r="AN244" s="2">
        <v>8.0212599999999998E-5</v>
      </c>
      <c r="AO244" s="2">
        <v>8.0212599999999998E-5</v>
      </c>
      <c r="AP244">
        <v>0</v>
      </c>
      <c r="AQ244">
        <v>0</v>
      </c>
      <c r="AR244">
        <v>0</v>
      </c>
    </row>
    <row r="245" spans="1:44" x14ac:dyDescent="0.2"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>
        <v>0</v>
      </c>
      <c r="J245">
        <v>1.9699800000000001E-3</v>
      </c>
      <c r="K245">
        <v>1.31599E-2</v>
      </c>
      <c r="L245">
        <v>2.1419799999999999E-2</v>
      </c>
      <c r="M245">
        <v>1.8219800000000001E-2</v>
      </c>
      <c r="N245">
        <v>3.9339600000000002E-2</v>
      </c>
      <c r="O245">
        <v>4.5109499999999997E-2</v>
      </c>
      <c r="P245">
        <v>4.4789599999999999E-2</v>
      </c>
      <c r="Q245">
        <v>5.2409499999999998E-2</v>
      </c>
      <c r="R245">
        <v>8.1909200000000001E-2</v>
      </c>
      <c r="S245">
        <v>8.6619100000000004E-2</v>
      </c>
      <c r="T245">
        <v>9.4799099999999997E-2</v>
      </c>
      <c r="U245">
        <v>8.2079200000000005E-2</v>
      </c>
      <c r="V245">
        <v>6.2769400000000003E-2</v>
      </c>
      <c r="W245">
        <v>6.1279399999999998E-2</v>
      </c>
      <c r="X245">
        <v>4.3339599999999999E-2</v>
      </c>
      <c r="Y245">
        <v>4.2999599999999999E-2</v>
      </c>
      <c r="Z245">
        <v>4.0019600000000002E-2</v>
      </c>
      <c r="AA245">
        <v>3.4279700000000003E-2</v>
      </c>
      <c r="AB245">
        <v>3.4059699999999998E-2</v>
      </c>
      <c r="AC245">
        <v>3.1679699999999998E-2</v>
      </c>
      <c r="AD245">
        <v>2.4309799999999999E-2</v>
      </c>
      <c r="AE245">
        <v>1.4419899999999999E-2</v>
      </c>
      <c r="AF245">
        <v>1.46099E-2</v>
      </c>
      <c r="AG245">
        <v>4.9699499999999999E-3</v>
      </c>
      <c r="AH245">
        <v>3.0199699999999999E-3</v>
      </c>
      <c r="AI245">
        <v>3.3799699999999999E-3</v>
      </c>
      <c r="AJ245">
        <v>1.75998E-3</v>
      </c>
      <c r="AK245">
        <v>3.1999699999999998E-4</v>
      </c>
      <c r="AL245">
        <v>3.8999599999999998E-4</v>
      </c>
      <c r="AM245">
        <v>5.6999399999999999E-4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"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1.5200000000000001E-3</v>
      </c>
      <c r="O246">
        <v>1.82E-3</v>
      </c>
      <c r="P246">
        <v>3.2399999999999998E-3</v>
      </c>
      <c r="Q246">
        <v>1.934E-2</v>
      </c>
      <c r="R246">
        <v>3.1150000000000001E-2</v>
      </c>
      <c r="S246">
        <v>3.6499999999999998E-2</v>
      </c>
      <c r="T246">
        <v>7.8520000000000006E-2</v>
      </c>
      <c r="U246">
        <v>0.10764</v>
      </c>
      <c r="V246">
        <v>0.14166000000000001</v>
      </c>
      <c r="W246">
        <v>0.13641</v>
      </c>
      <c r="X246">
        <v>0.12712000000000001</v>
      </c>
      <c r="Y246">
        <v>0.10167</v>
      </c>
      <c r="Z246">
        <v>8.0250000000000002E-2</v>
      </c>
      <c r="AA246">
        <v>3.8240000000000003E-2</v>
      </c>
      <c r="AB246">
        <v>5.9220000000000002E-2</v>
      </c>
      <c r="AC246">
        <v>1.721E-2</v>
      </c>
      <c r="AD246">
        <v>7.5199999999999998E-3</v>
      </c>
      <c r="AE246">
        <v>2.16E-3</v>
      </c>
      <c r="AF246">
        <v>6.6600000000000001E-3</v>
      </c>
      <c r="AG246">
        <v>1.23E-3</v>
      </c>
      <c r="AH246">
        <v>6.9999999999999999E-4</v>
      </c>
      <c r="AI246">
        <v>2.2000000000000001E-4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B247" s="2"/>
      <c r="C247" s="2"/>
      <c r="D247" s="2"/>
      <c r="E247" s="2"/>
      <c r="F247" s="2"/>
      <c r="G247" s="2"/>
    </row>
    <row r="248" spans="1:44" x14ac:dyDescent="0.2">
      <c r="A248" t="s">
        <v>40</v>
      </c>
      <c r="B248" s="103">
        <v>2.2789799999999999E-7</v>
      </c>
      <c r="C248" s="103">
        <v>5.0975400000000002E-6</v>
      </c>
      <c r="D248" s="103">
        <v>7.5152699999999996E-5</v>
      </c>
      <c r="E248" s="103">
        <v>7.3098399999999995E-4</v>
      </c>
      <c r="F248" s="103">
        <v>4.6953799999999999E-3</v>
      </c>
      <c r="G248" s="103">
        <v>1.99387E-2</v>
      </c>
      <c r="H248" s="103">
        <v>5.6058499999999997E-2</v>
      </c>
      <c r="I248" s="102">
        <v>0.104688</v>
      </c>
      <c r="J248" s="102">
        <v>0.131129</v>
      </c>
      <c r="K248" s="102">
        <v>0.114264</v>
      </c>
      <c r="L248" s="102">
        <v>7.9175999999999996E-2</v>
      </c>
      <c r="M248" s="102">
        <v>5.9635199999999999E-2</v>
      </c>
      <c r="N248" s="102">
        <v>5.7457899999999999E-2</v>
      </c>
      <c r="O248" s="102">
        <v>5.6758599999999999E-2</v>
      </c>
      <c r="P248" s="102">
        <v>5.0248800000000003E-2</v>
      </c>
      <c r="Q248" s="102">
        <v>4.1527500000000002E-2</v>
      </c>
      <c r="R248" s="102">
        <v>3.4910499999999997E-2</v>
      </c>
      <c r="S248" s="102">
        <v>3.05811E-2</v>
      </c>
      <c r="T248" s="102">
        <v>2.6945500000000001E-2</v>
      </c>
      <c r="U248" s="102">
        <v>2.3340900000000001E-2</v>
      </c>
      <c r="V248" s="102">
        <v>1.9992900000000001E-2</v>
      </c>
      <c r="W248" s="102">
        <v>1.7083500000000001E-2</v>
      </c>
      <c r="X248" s="102">
        <v>1.45357E-2</v>
      </c>
      <c r="Y248" s="102">
        <v>1.22416E-2</v>
      </c>
      <c r="Z248" s="102">
        <v>1.01688E-2</v>
      </c>
      <c r="AA248" s="102">
        <v>8.3189400000000004E-3</v>
      </c>
      <c r="AB248" s="102">
        <v>6.6887600000000002E-3</v>
      </c>
      <c r="AC248" s="102">
        <v>5.2703999999999997E-3</v>
      </c>
      <c r="AD248" s="102">
        <v>4.05682E-3</v>
      </c>
      <c r="AE248" s="103">
        <v>3.0404500000000001E-3</v>
      </c>
      <c r="AF248" s="103">
        <v>2.21075E-3</v>
      </c>
      <c r="AG248" s="103">
        <v>1.5533599999999999E-3</v>
      </c>
      <c r="AH248" s="103">
        <v>1.05028E-3</v>
      </c>
      <c r="AI248" s="103">
        <v>6.8041200000000003E-4</v>
      </c>
      <c r="AJ248" s="103">
        <v>4.2055899999999998E-4</v>
      </c>
      <c r="AK248" s="103">
        <v>2.4699900000000002E-4</v>
      </c>
      <c r="AL248" s="103">
        <v>1.37317E-4</v>
      </c>
      <c r="AM248" s="103">
        <v>7.2010799999999998E-5</v>
      </c>
      <c r="AN248" s="103">
        <v>3.55112E-5</v>
      </c>
      <c r="AO248" s="103">
        <v>1.64223E-5</v>
      </c>
      <c r="AP248" s="103">
        <v>7.1049100000000002E-6</v>
      </c>
      <c r="AQ248" s="103">
        <v>2.8697299999999998E-6</v>
      </c>
      <c r="AR248" s="103">
        <v>1.08019E-6</v>
      </c>
    </row>
    <row r="249" spans="1:44" x14ac:dyDescent="0.2">
      <c r="B249" s="103">
        <v>1.6749800000000001E-7</v>
      </c>
      <c r="C249" s="103">
        <v>3.7466100000000001E-6</v>
      </c>
      <c r="D249" s="103">
        <v>5.5239099999999998E-5</v>
      </c>
      <c r="E249" s="103">
        <v>5.3735800000000004E-4</v>
      </c>
      <c r="F249" s="103">
        <v>3.4525799999999998E-3</v>
      </c>
      <c r="G249" s="103">
        <v>1.46705E-2</v>
      </c>
      <c r="H249" s="103">
        <v>4.13151E-2</v>
      </c>
      <c r="I249" s="102">
        <v>7.7525800000000006E-2</v>
      </c>
      <c r="J249" s="102">
        <v>9.8606299999999994E-2</v>
      </c>
      <c r="K249" s="102">
        <v>9.0440000000000006E-2</v>
      </c>
      <c r="L249" s="102">
        <v>7.2484599999999996E-2</v>
      </c>
      <c r="M249" s="102">
        <v>6.8160700000000005E-2</v>
      </c>
      <c r="N249" s="102">
        <v>7.4454699999999999E-2</v>
      </c>
      <c r="O249" s="102">
        <v>7.5713600000000006E-2</v>
      </c>
      <c r="P249" s="102">
        <v>6.6957000000000003E-2</v>
      </c>
      <c r="Q249" s="102">
        <v>5.4720199999999997E-2</v>
      </c>
      <c r="R249" s="102">
        <v>4.5191799999999997E-2</v>
      </c>
      <c r="S249" s="102">
        <v>3.8718799999999998E-2</v>
      </c>
      <c r="T249" s="102">
        <v>3.3217999999999998E-2</v>
      </c>
      <c r="U249" s="102">
        <v>2.7865500000000001E-2</v>
      </c>
      <c r="V249" s="102">
        <v>2.3036299999999999E-2</v>
      </c>
      <c r="W249" s="102">
        <v>1.90197E-2</v>
      </c>
      <c r="X249" s="102">
        <v>1.57073E-2</v>
      </c>
      <c r="Y249" s="102">
        <v>1.29093E-2</v>
      </c>
      <c r="Z249" s="102">
        <v>1.0524499999999999E-2</v>
      </c>
      <c r="AA249" s="102">
        <v>8.5011099999999992E-3</v>
      </c>
      <c r="AB249" s="102">
        <v>6.7893199999999997E-3</v>
      </c>
      <c r="AC249" s="102">
        <v>5.3425599999999997E-3</v>
      </c>
      <c r="AD249" s="102">
        <v>4.1259000000000001E-3</v>
      </c>
      <c r="AE249" s="102">
        <v>3.1144599999999999E-3</v>
      </c>
      <c r="AF249" s="103">
        <v>2.2883600000000001E-3</v>
      </c>
      <c r="AG249" s="103">
        <v>1.6293799999999999E-3</v>
      </c>
      <c r="AH249" s="103">
        <v>1.1190799999999999E-3</v>
      </c>
      <c r="AI249" s="103">
        <v>7.3788E-4</v>
      </c>
      <c r="AJ249" s="103">
        <v>4.6489600000000002E-4</v>
      </c>
      <c r="AK249" s="103">
        <v>2.7861100000000001E-4</v>
      </c>
      <c r="AL249" s="103">
        <v>1.5814599999999999E-4</v>
      </c>
      <c r="AM249" s="103">
        <v>8.4690299999999998E-5</v>
      </c>
      <c r="AN249" s="103">
        <v>4.2639299999999997E-5</v>
      </c>
      <c r="AO249" s="103">
        <v>2.01213E-5</v>
      </c>
      <c r="AP249" s="103">
        <v>8.8760400000000005E-6</v>
      </c>
      <c r="AQ249" s="103">
        <v>3.6519000000000001E-6</v>
      </c>
      <c r="AR249" s="103">
        <v>1.3986799999999999E-6</v>
      </c>
    </row>
    <row r="250" spans="1:44" x14ac:dyDescent="0.2">
      <c r="B250" s="103">
        <v>1.51871E-7</v>
      </c>
      <c r="C250" s="103">
        <v>3.3970299999999998E-6</v>
      </c>
      <c r="D250" s="103">
        <v>5.0083899999999997E-5</v>
      </c>
      <c r="E250" s="103">
        <v>4.8718699999999998E-4</v>
      </c>
      <c r="F250" s="103">
        <v>3.12992E-3</v>
      </c>
      <c r="G250" s="103">
        <v>1.32964E-2</v>
      </c>
      <c r="H250" s="103">
        <v>3.7422700000000003E-2</v>
      </c>
      <c r="I250" s="102">
        <v>7.0100800000000005E-2</v>
      </c>
      <c r="J250" s="102">
        <v>8.8680300000000004E-2</v>
      </c>
      <c r="K250" s="102">
        <v>7.9941399999999996E-2</v>
      </c>
      <c r="L250" s="102">
        <v>6.1340600000000002E-2</v>
      </c>
      <c r="M250" s="102">
        <v>5.4940799999999998E-2</v>
      </c>
      <c r="N250" s="102">
        <v>6.0036300000000001E-2</v>
      </c>
      <c r="O250" s="102">
        <v>6.4258899999999994E-2</v>
      </c>
      <c r="P250" s="102">
        <v>6.2780199999999994E-2</v>
      </c>
      <c r="Q250" s="102">
        <v>5.8955899999999999E-2</v>
      </c>
      <c r="R250" s="102">
        <v>5.5527800000000002E-2</v>
      </c>
      <c r="S250" s="102">
        <v>5.15358E-2</v>
      </c>
      <c r="T250" s="102">
        <v>4.56675E-2</v>
      </c>
      <c r="U250" s="102">
        <v>3.8582199999999997E-2</v>
      </c>
      <c r="V250" s="102">
        <v>3.1761200000000003E-2</v>
      </c>
      <c r="W250" s="102">
        <v>2.59542E-2</v>
      </c>
      <c r="X250" s="102">
        <v>2.1126900000000001E-2</v>
      </c>
      <c r="Y250" s="102">
        <v>1.70698E-2</v>
      </c>
      <c r="Z250" s="102">
        <v>1.3669799999999999E-2</v>
      </c>
      <c r="AA250" s="102">
        <v>1.08588E-2</v>
      </c>
      <c r="AB250" s="102">
        <v>8.5536099999999997E-3</v>
      </c>
      <c r="AC250" s="102">
        <v>6.6654100000000001E-3</v>
      </c>
      <c r="AD250" s="102">
        <v>5.1200799999999999E-3</v>
      </c>
      <c r="AE250" s="102">
        <v>3.8610900000000002E-3</v>
      </c>
      <c r="AF250" s="102">
        <v>2.84513E-3</v>
      </c>
      <c r="AG250" s="103">
        <v>2.0380400000000001E-3</v>
      </c>
      <c r="AH250" s="103">
        <v>1.4114900000000001E-3</v>
      </c>
      <c r="AI250" s="103">
        <v>9.3995600000000004E-4</v>
      </c>
      <c r="AJ250" s="103">
        <v>5.9864499999999997E-4</v>
      </c>
      <c r="AK250" s="103">
        <v>3.6279299999999998E-4</v>
      </c>
      <c r="AL250" s="103">
        <v>2.0823E-4</v>
      </c>
      <c r="AM250" s="103">
        <v>1.12719E-4</v>
      </c>
      <c r="AN250" s="103">
        <v>5.7334899999999999E-5</v>
      </c>
      <c r="AO250" s="103">
        <v>2.7316499999999998E-5</v>
      </c>
      <c r="AP250" s="103">
        <v>1.21574E-5</v>
      </c>
      <c r="AQ250" s="103">
        <v>5.0427900000000004E-6</v>
      </c>
      <c r="AR250" s="103">
        <v>1.94575E-6</v>
      </c>
    </row>
    <row r="251" spans="1:44" x14ac:dyDescent="0.2">
      <c r="B251" s="103">
        <v>1.3969700000000001E-7</v>
      </c>
      <c r="C251" s="103">
        <v>3.1247299999999999E-6</v>
      </c>
      <c r="D251" s="103">
        <v>4.6069400000000003E-5</v>
      </c>
      <c r="E251" s="103">
        <v>4.4813900000000001E-4</v>
      </c>
      <c r="F251" s="103">
        <v>2.8790899999999999E-3</v>
      </c>
      <c r="G251" s="103">
        <v>1.2231199999999999E-2</v>
      </c>
      <c r="H251" s="103">
        <v>3.4427100000000002E-2</v>
      </c>
      <c r="I251" s="102">
        <v>6.4502400000000001E-2</v>
      </c>
      <c r="J251" s="102">
        <v>8.1648999999999999E-2</v>
      </c>
      <c r="K251" s="102">
        <v>7.3744199999999996E-2</v>
      </c>
      <c r="L251" s="102">
        <v>5.6838800000000002E-2</v>
      </c>
      <c r="M251" s="102">
        <v>5.1078899999999997E-2</v>
      </c>
      <c r="N251" s="102">
        <v>5.5526100000000002E-2</v>
      </c>
      <c r="O251" s="102">
        <v>5.8628199999999998E-2</v>
      </c>
      <c r="P251" s="102">
        <v>5.6252099999999999E-2</v>
      </c>
      <c r="Q251" s="102">
        <v>5.23309E-2</v>
      </c>
      <c r="R251" s="102">
        <v>5.0279400000000002E-2</v>
      </c>
      <c r="S251" s="102">
        <v>4.9432999999999998E-2</v>
      </c>
      <c r="T251" s="102">
        <v>4.7809699999999997E-2</v>
      </c>
      <c r="U251" s="102">
        <v>4.4672799999999999E-2</v>
      </c>
      <c r="V251" s="102">
        <v>4.0306700000000001E-2</v>
      </c>
      <c r="W251" s="102">
        <v>3.5133600000000001E-2</v>
      </c>
      <c r="X251" s="102">
        <v>2.9572899999999999E-2</v>
      </c>
      <c r="Y251" s="102">
        <v>2.4125899999999999E-2</v>
      </c>
      <c r="Z251" s="102">
        <v>1.9227999999999999E-2</v>
      </c>
      <c r="AA251" s="102">
        <v>1.50863E-2</v>
      </c>
      <c r="AB251" s="102">
        <v>1.16994E-2</v>
      </c>
      <c r="AC251" s="102">
        <v>8.9720600000000005E-3</v>
      </c>
      <c r="AD251" s="102">
        <v>6.7942100000000002E-3</v>
      </c>
      <c r="AE251" s="102">
        <v>5.0668400000000004E-3</v>
      </c>
      <c r="AF251" s="102">
        <v>3.7065599999999998E-3</v>
      </c>
      <c r="AG251" s="103">
        <v>2.64613E-3</v>
      </c>
      <c r="AH251" s="103">
        <v>1.83264E-3</v>
      </c>
      <c r="AI251" s="103">
        <v>1.2236300000000001E-3</v>
      </c>
      <c r="AJ251" s="103">
        <v>7.8278799999999997E-4</v>
      </c>
      <c r="AK251" s="103">
        <v>4.77014E-4</v>
      </c>
      <c r="AL251" s="103">
        <v>2.7544100000000002E-4</v>
      </c>
      <c r="AM251" s="103">
        <v>1.5001200000000001E-4</v>
      </c>
      <c r="AN251" s="103">
        <v>7.67551E-5</v>
      </c>
      <c r="AO251" s="103">
        <v>3.6771799999999999E-5</v>
      </c>
      <c r="AP251" s="103">
        <v>1.6448900000000001E-5</v>
      </c>
      <c r="AQ251" s="103">
        <v>6.8544199999999997E-6</v>
      </c>
      <c r="AR251" s="103">
        <v>2.6557400000000001E-6</v>
      </c>
    </row>
    <row r="252" spans="1:44" x14ac:dyDescent="0.2">
      <c r="B252" s="103">
        <v>1.52081E-7</v>
      </c>
      <c r="C252" s="103">
        <v>3.4017200000000001E-6</v>
      </c>
      <c r="D252" s="103">
        <v>5.0152299999999998E-5</v>
      </c>
      <c r="E252" s="103">
        <v>4.8783499999999999E-4</v>
      </c>
      <c r="F252" s="103">
        <v>3.1338400000000001E-3</v>
      </c>
      <c r="G252" s="103">
        <v>1.3310600000000001E-2</v>
      </c>
      <c r="H252" s="103">
        <v>3.7445199999999998E-2</v>
      </c>
      <c r="I252" s="102">
        <v>7.0046499999999998E-2</v>
      </c>
      <c r="J252" s="102">
        <v>8.8220599999999996E-2</v>
      </c>
      <c r="K252" s="102">
        <v>7.8345899999999996E-2</v>
      </c>
      <c r="L252" s="102">
        <v>5.7573699999999998E-2</v>
      </c>
      <c r="M252" s="102">
        <v>4.8207399999999997E-2</v>
      </c>
      <c r="N252" s="102">
        <v>5.0436599999999998E-2</v>
      </c>
      <c r="O252" s="102">
        <v>5.2759199999999999E-2</v>
      </c>
      <c r="P252" s="102">
        <v>5.0480900000000002E-2</v>
      </c>
      <c r="Q252" s="102">
        <v>4.6749499999999999E-2</v>
      </c>
      <c r="R252" s="102">
        <v>4.4575499999999997E-2</v>
      </c>
      <c r="S252" s="102">
        <v>4.3532300000000003E-2</v>
      </c>
      <c r="T252" s="102">
        <v>4.2186700000000001E-2</v>
      </c>
      <c r="U252" s="102">
        <v>4.0204400000000001E-2</v>
      </c>
      <c r="V252" s="102">
        <v>3.7874600000000001E-2</v>
      </c>
      <c r="W252" s="102">
        <v>3.5196400000000003E-2</v>
      </c>
      <c r="X252" s="102">
        <v>3.1928199999999997E-2</v>
      </c>
      <c r="Y252" s="102">
        <v>2.8010500000000001E-2</v>
      </c>
      <c r="Z252" s="102">
        <v>2.3678999999999999E-2</v>
      </c>
      <c r="AA252" s="102">
        <v>1.9309400000000001E-2</v>
      </c>
      <c r="AB252" s="102">
        <v>1.52473E-2</v>
      </c>
      <c r="AC252" s="102">
        <v>1.1716799999999999E-2</v>
      </c>
      <c r="AD252" s="102">
        <v>8.8030699999999996E-3</v>
      </c>
      <c r="AE252" s="102">
        <v>6.4840999999999996E-3</v>
      </c>
      <c r="AF252" s="103">
        <v>4.6817200000000003E-3</v>
      </c>
      <c r="AG252" s="103">
        <v>3.30424E-3</v>
      </c>
      <c r="AH252" s="103">
        <v>2.2685399999999999E-3</v>
      </c>
      <c r="AI252" s="103">
        <v>1.5059800000000001E-3</v>
      </c>
      <c r="AJ252" s="103">
        <v>9.6047799999999996E-4</v>
      </c>
      <c r="AK252" s="103">
        <v>5.8477799999999999E-4</v>
      </c>
      <c r="AL252" s="103">
        <v>3.3789900000000001E-4</v>
      </c>
      <c r="AM252" s="103">
        <v>1.84346E-4</v>
      </c>
      <c r="AN252" s="103">
        <v>9.4541699999999996E-5</v>
      </c>
      <c r="AO252" s="103">
        <v>4.5411100000000003E-5</v>
      </c>
      <c r="AP252" s="103">
        <v>2.0367799999999998E-5</v>
      </c>
      <c r="AQ252" s="103">
        <v>8.5095300000000008E-6</v>
      </c>
      <c r="AR252" s="103">
        <v>3.3050800000000002E-6</v>
      </c>
    </row>
    <row r="253" spans="1:44" x14ac:dyDescent="0.2">
      <c r="B253" s="103">
        <v>1.3333099999999999E-7</v>
      </c>
      <c r="C253" s="103">
        <v>2.9823600000000002E-6</v>
      </c>
      <c r="D253" s="103">
        <v>4.3971000000000003E-5</v>
      </c>
      <c r="E253" s="103">
        <v>4.2774099999999998E-4</v>
      </c>
      <c r="F253" s="103">
        <v>2.7482399999999999E-3</v>
      </c>
      <c r="G253" s="103">
        <v>1.16772E-2</v>
      </c>
      <c r="H253" s="103">
        <v>3.2882399999999999E-2</v>
      </c>
      <c r="I253" s="102">
        <v>6.1685799999999999E-2</v>
      </c>
      <c r="J253" s="102">
        <v>7.8395099999999995E-2</v>
      </c>
      <c r="K253" s="102">
        <v>7.1724499999999997E-2</v>
      </c>
      <c r="L253" s="102">
        <v>5.7167700000000002E-2</v>
      </c>
      <c r="M253" s="102">
        <v>5.3558099999999997E-2</v>
      </c>
      <c r="N253" s="102">
        <v>5.89125E-2</v>
      </c>
      <c r="O253" s="102">
        <v>6.11873E-2</v>
      </c>
      <c r="P253" s="102">
        <v>5.6479099999999997E-2</v>
      </c>
      <c r="Q253" s="102">
        <v>4.9596099999999997E-2</v>
      </c>
      <c r="R253" s="102">
        <v>4.4902299999999999E-2</v>
      </c>
      <c r="S253" s="102">
        <v>4.2305200000000001E-2</v>
      </c>
      <c r="T253" s="102">
        <v>4.00668E-2</v>
      </c>
      <c r="U253" s="102">
        <v>3.7562199999999997E-2</v>
      </c>
      <c r="V253" s="102">
        <v>3.5049700000000003E-2</v>
      </c>
      <c r="W253" s="102">
        <v>3.2643100000000001E-2</v>
      </c>
      <c r="X253" s="102">
        <v>3.0157400000000001E-2</v>
      </c>
      <c r="Y253" s="102">
        <v>2.7406099999999999E-2</v>
      </c>
      <c r="Z253" s="102">
        <v>2.4331700000000001E-2</v>
      </c>
      <c r="AA253" s="102">
        <v>2.09827E-2</v>
      </c>
      <c r="AB253" s="102">
        <v>1.74933E-2</v>
      </c>
      <c r="AC253" s="102">
        <v>1.4063000000000001E-2</v>
      </c>
      <c r="AD253" s="102">
        <v>1.0900999999999999E-2</v>
      </c>
      <c r="AE253" s="102">
        <v>8.1622699999999992E-3</v>
      </c>
      <c r="AF253" s="103">
        <v>5.9165700000000003E-3</v>
      </c>
      <c r="AG253" s="103">
        <v>4.1569600000000003E-3</v>
      </c>
      <c r="AH253" s="103">
        <v>2.82899E-3</v>
      </c>
      <c r="AI253" s="103">
        <v>1.8595599999999999E-3</v>
      </c>
      <c r="AJ253" s="103">
        <v>1.1752900000000001E-3</v>
      </c>
      <c r="AK253" s="103">
        <v>7.1033000000000001E-4</v>
      </c>
      <c r="AL253" s="103">
        <v>4.0821199999999997E-4</v>
      </c>
      <c r="AM253" s="103">
        <v>2.2187500000000001E-4</v>
      </c>
      <c r="AN253" s="103">
        <v>1.13521E-4</v>
      </c>
      <c r="AO253" s="103">
        <v>5.4457599999999998E-5</v>
      </c>
      <c r="AP253" s="103">
        <v>2.4412700000000001E-5</v>
      </c>
      <c r="AQ253" s="103">
        <v>1.01996E-5</v>
      </c>
      <c r="AR253" s="103">
        <v>3.9628999999999998E-6</v>
      </c>
    </row>
    <row r="254" spans="1:44" x14ac:dyDescent="0.2">
      <c r="B254" s="103">
        <v>1.01883E-7</v>
      </c>
      <c r="C254" s="103">
        <v>2.2789400000000002E-6</v>
      </c>
      <c r="D254" s="103">
        <v>3.3601099999999999E-5</v>
      </c>
      <c r="E254" s="103">
        <v>3.2688500000000001E-4</v>
      </c>
      <c r="F254" s="103">
        <v>2.1005300000000002E-3</v>
      </c>
      <c r="G254" s="103">
        <v>8.9280699999999998E-3</v>
      </c>
      <c r="H254" s="103">
        <v>2.5162500000000001E-2</v>
      </c>
      <c r="I254" s="103">
        <v>4.7321099999999998E-2</v>
      </c>
      <c r="J254" s="102">
        <v>6.0616700000000003E-2</v>
      </c>
      <c r="K254" s="102">
        <v>5.6898400000000002E-2</v>
      </c>
      <c r="L254" s="102">
        <v>4.8428699999999998E-2</v>
      </c>
      <c r="M254" s="102">
        <v>4.9399199999999997E-2</v>
      </c>
      <c r="N254" s="102">
        <v>5.7310100000000003E-2</v>
      </c>
      <c r="O254" s="102">
        <v>6.2036399999999998E-2</v>
      </c>
      <c r="P254" s="102">
        <v>6.0585600000000003E-2</v>
      </c>
      <c r="Q254" s="102">
        <v>5.7007000000000002E-2</v>
      </c>
      <c r="R254" s="102">
        <v>5.4354800000000002E-2</v>
      </c>
      <c r="S254" s="102">
        <v>5.1854999999999998E-2</v>
      </c>
      <c r="T254" s="102">
        <v>4.8121200000000003E-2</v>
      </c>
      <c r="U254" s="102">
        <v>4.3476899999999999E-2</v>
      </c>
      <c r="V254" s="102">
        <v>3.9011299999999999E-2</v>
      </c>
      <c r="W254" s="102">
        <v>3.5203600000000002E-2</v>
      </c>
      <c r="X254" s="102">
        <v>3.1885900000000002E-2</v>
      </c>
      <c r="Y254" s="102">
        <v>2.87811E-2</v>
      </c>
      <c r="Z254" s="102">
        <v>2.57316E-2</v>
      </c>
      <c r="AA254" s="102">
        <v>2.2657199999999999E-2</v>
      </c>
      <c r="AB254" s="102">
        <v>1.9521299999999998E-2</v>
      </c>
      <c r="AC254" s="102">
        <v>1.6350099999999999E-2</v>
      </c>
      <c r="AD254" s="102">
        <v>1.32394E-2</v>
      </c>
      <c r="AE254" s="102">
        <v>1.0324699999999999E-2</v>
      </c>
      <c r="AF254" s="102">
        <v>7.7358699999999997E-3</v>
      </c>
      <c r="AG254" s="102">
        <v>5.5615700000000001E-3</v>
      </c>
      <c r="AH254" s="103">
        <v>3.8330500000000002E-3</v>
      </c>
      <c r="AI254" s="103">
        <v>2.5295299999999999E-3</v>
      </c>
      <c r="AJ254" s="103">
        <v>1.5953E-3</v>
      </c>
      <c r="AK254" s="103">
        <v>9.5878100000000002E-4</v>
      </c>
      <c r="AL254" s="103">
        <v>5.4715500000000002E-4</v>
      </c>
      <c r="AM254" s="103">
        <v>2.9531499999999999E-4</v>
      </c>
      <c r="AN254" s="103">
        <v>1.5014499999999999E-4</v>
      </c>
      <c r="AO254" s="103">
        <v>7.1642800000000005E-5</v>
      </c>
      <c r="AP254" s="103">
        <v>3.1977300000000003E-5</v>
      </c>
      <c r="AQ254" s="103">
        <v>1.33141E-5</v>
      </c>
      <c r="AR254" s="103">
        <v>5.1590899999999996E-6</v>
      </c>
    </row>
    <row r="255" spans="1:44" x14ac:dyDescent="0.2">
      <c r="B255" s="103">
        <v>9.4560799999999998E-8</v>
      </c>
      <c r="C255" s="103">
        <v>2.1151400000000001E-6</v>
      </c>
      <c r="D255" s="103">
        <v>3.1185200000000001E-5</v>
      </c>
      <c r="E255" s="103">
        <v>3.0336499999999999E-4</v>
      </c>
      <c r="F255" s="103">
        <v>1.9491599999999999E-3</v>
      </c>
      <c r="G255" s="103">
        <v>8.2823299999999992E-3</v>
      </c>
      <c r="H255" s="103">
        <v>2.33253E-2</v>
      </c>
      <c r="I255" s="102">
        <v>4.3772800000000001E-2</v>
      </c>
      <c r="J255" s="102">
        <v>5.5698400000000002E-2</v>
      </c>
      <c r="K255" s="102">
        <v>5.11922E-2</v>
      </c>
      <c r="L255" s="102">
        <v>4.1415199999999999E-2</v>
      </c>
      <c r="M255" s="102">
        <v>3.9989200000000003E-2</v>
      </c>
      <c r="N255" s="102">
        <v>4.58673E-2</v>
      </c>
      <c r="O255" s="102">
        <v>5.0863100000000001E-2</v>
      </c>
      <c r="P255" s="102">
        <v>5.2215999999999999E-2</v>
      </c>
      <c r="Q255" s="102">
        <v>5.2598199999999998E-2</v>
      </c>
      <c r="R255" s="102">
        <v>5.37657E-2</v>
      </c>
      <c r="S255" s="102">
        <v>5.4538299999999998E-2</v>
      </c>
      <c r="T255" s="102">
        <v>5.3473199999999999E-2</v>
      </c>
      <c r="U255" s="102">
        <v>5.0643899999999999E-2</v>
      </c>
      <c r="V255" s="102">
        <v>4.6854699999999999E-2</v>
      </c>
      <c r="W255" s="102">
        <v>4.2632499999999997E-2</v>
      </c>
      <c r="X255" s="102">
        <v>3.8229199999999998E-2</v>
      </c>
      <c r="Y255" s="102">
        <v>3.38935E-2</v>
      </c>
      <c r="Z255" s="102">
        <v>2.98351E-2</v>
      </c>
      <c r="AA255" s="102">
        <v>2.6101800000000001E-2</v>
      </c>
      <c r="AB255" s="102">
        <v>2.26103E-2</v>
      </c>
      <c r="AC255" s="102">
        <v>1.92616E-2</v>
      </c>
      <c r="AD255" s="102">
        <v>1.6017300000000002E-2</v>
      </c>
      <c r="AE255" s="102">
        <v>1.29114E-2</v>
      </c>
      <c r="AF255" s="102">
        <v>1.00278E-2</v>
      </c>
      <c r="AG255" s="102">
        <v>7.4659399999999999E-3</v>
      </c>
      <c r="AH255" s="102">
        <v>5.3067899999999996E-3</v>
      </c>
      <c r="AI255" s="103">
        <v>3.5892699999999999E-3</v>
      </c>
      <c r="AJ255" s="103">
        <v>2.3035E-3</v>
      </c>
      <c r="AK255" s="103">
        <v>1.3991699999999999E-3</v>
      </c>
      <c r="AL255" s="103">
        <v>8.02373E-4</v>
      </c>
      <c r="AM255" s="103">
        <v>4.3332700000000001E-4</v>
      </c>
      <c r="AN255" s="103">
        <v>2.1983199999999999E-4</v>
      </c>
      <c r="AO255" s="103">
        <v>1.0450099999999999E-4</v>
      </c>
      <c r="AP255" s="103">
        <v>4.6436400000000001E-5</v>
      </c>
      <c r="AQ255" s="103">
        <v>1.92466E-5</v>
      </c>
      <c r="AR255" s="103">
        <v>7.4258699999999999E-6</v>
      </c>
    </row>
    <row r="256" spans="1:44" x14ac:dyDescent="0.2">
      <c r="B256" s="103">
        <v>8.9361099999999994E-8</v>
      </c>
      <c r="C256" s="103">
        <v>1.9988400000000001E-6</v>
      </c>
      <c r="D256" s="103">
        <v>2.9470400000000002E-5</v>
      </c>
      <c r="E256" s="103">
        <v>2.8668500000000001E-4</v>
      </c>
      <c r="F256" s="103">
        <v>1.8420000000000001E-3</v>
      </c>
      <c r="G256" s="103">
        <v>7.8271199999999999E-3</v>
      </c>
      <c r="H256" s="103">
        <v>2.20442E-2</v>
      </c>
      <c r="I256" s="103">
        <v>4.1373500000000001E-2</v>
      </c>
      <c r="J256" s="103">
        <v>5.26627E-2</v>
      </c>
      <c r="K256" s="102">
        <v>4.8442800000000001E-2</v>
      </c>
      <c r="L256" s="102">
        <v>3.9230599999999997E-2</v>
      </c>
      <c r="M256" s="102">
        <v>3.7774799999999997E-2</v>
      </c>
      <c r="N256" s="102">
        <v>4.2866099999999997E-2</v>
      </c>
      <c r="O256" s="102">
        <v>4.6604399999999997E-2</v>
      </c>
      <c r="P256" s="102">
        <v>4.65309E-2</v>
      </c>
      <c r="Q256" s="102">
        <v>4.5745599999999997E-2</v>
      </c>
      <c r="R256" s="102">
        <v>4.66542E-2</v>
      </c>
      <c r="S256" s="102">
        <v>4.8571799999999998E-2</v>
      </c>
      <c r="T256" s="102">
        <v>4.9942800000000002E-2</v>
      </c>
      <c r="U256" s="102">
        <v>5.0165599999999998E-2</v>
      </c>
      <c r="V256" s="102">
        <v>4.9257099999999998E-2</v>
      </c>
      <c r="W256" s="102">
        <v>4.7202500000000001E-2</v>
      </c>
      <c r="X256" s="102">
        <v>4.40247E-2</v>
      </c>
      <c r="Y256" s="102">
        <v>3.9995999999999997E-2</v>
      </c>
      <c r="Z256" s="102">
        <v>3.5542700000000003E-2</v>
      </c>
      <c r="AA256" s="102">
        <v>3.1039600000000001E-2</v>
      </c>
      <c r="AB256" s="102">
        <v>2.6716500000000001E-2</v>
      </c>
      <c r="AC256" s="102">
        <v>2.2670699999999998E-2</v>
      </c>
      <c r="AD256" s="102">
        <v>1.8915000000000001E-2</v>
      </c>
      <c r="AE256" s="102">
        <v>1.5433799999999999E-2</v>
      </c>
      <c r="AF256" s="102">
        <v>1.22302E-2</v>
      </c>
      <c r="AG256" s="102">
        <v>9.3429700000000008E-3</v>
      </c>
      <c r="AH256" s="102">
        <v>6.8338000000000001E-3</v>
      </c>
      <c r="AI256" s="102">
        <v>4.7577499999999998E-3</v>
      </c>
      <c r="AJ256" s="103">
        <v>3.13737E-3</v>
      </c>
      <c r="AK256" s="103">
        <v>1.95162E-3</v>
      </c>
      <c r="AL256" s="103">
        <v>1.1414299999999999E-3</v>
      </c>
      <c r="AM256" s="103">
        <v>6.2592699999999997E-4</v>
      </c>
      <c r="AN256" s="103">
        <v>3.2108199999999999E-4</v>
      </c>
      <c r="AO256" s="103">
        <v>1.5376699999999999E-4</v>
      </c>
      <c r="AP256" s="103">
        <v>6.8631600000000002E-5</v>
      </c>
      <c r="AQ256" s="103">
        <v>2.8506299999999998E-5</v>
      </c>
      <c r="AR256" s="103">
        <v>1.1003600000000001E-5</v>
      </c>
    </row>
    <row r="257" spans="2:44" x14ac:dyDescent="0.2">
      <c r="B257" s="103">
        <v>8.9305299999999994E-8</v>
      </c>
      <c r="C257" s="103">
        <v>1.99758E-6</v>
      </c>
      <c r="D257" s="103">
        <v>2.9451800000000002E-5</v>
      </c>
      <c r="E257" s="103">
        <v>2.8650099999999999E-4</v>
      </c>
      <c r="F257" s="103">
        <v>1.84077E-3</v>
      </c>
      <c r="G257" s="103">
        <v>7.8213899999999992E-3</v>
      </c>
      <c r="H257" s="103">
        <v>2.2024499999999999E-2</v>
      </c>
      <c r="I257" s="103">
        <v>4.1317100000000002E-2</v>
      </c>
      <c r="J257" s="102">
        <v>5.25126E-2</v>
      </c>
      <c r="K257" s="102">
        <v>4.8071900000000001E-2</v>
      </c>
      <c r="L257" s="102">
        <v>3.8446300000000003E-2</v>
      </c>
      <c r="M257" s="102">
        <v>3.6435000000000002E-2</v>
      </c>
      <c r="N257" s="102">
        <v>4.1022700000000002E-2</v>
      </c>
      <c r="O257" s="102">
        <v>4.4460899999999998E-2</v>
      </c>
      <c r="P257" s="102">
        <v>4.4188199999999997E-2</v>
      </c>
      <c r="Q257" s="102">
        <v>4.3025099999999997E-2</v>
      </c>
      <c r="R257" s="102">
        <v>4.3226899999999999E-2</v>
      </c>
      <c r="S257" s="102">
        <v>4.4273699999999999E-2</v>
      </c>
      <c r="T257" s="102">
        <v>4.50201E-2</v>
      </c>
      <c r="U257" s="102">
        <v>4.5308500000000002E-2</v>
      </c>
      <c r="V257" s="102">
        <v>4.5399099999999998E-2</v>
      </c>
      <c r="W257" s="102">
        <v>4.5164500000000003E-2</v>
      </c>
      <c r="X257" s="102">
        <v>4.4192000000000002E-2</v>
      </c>
      <c r="Y257" s="102">
        <v>4.2205899999999998E-2</v>
      </c>
      <c r="Z257" s="102">
        <v>3.92162E-2</v>
      </c>
      <c r="AA257" s="102">
        <v>3.5441E-2</v>
      </c>
      <c r="AB257" s="102">
        <v>3.11933E-2</v>
      </c>
      <c r="AC257" s="102">
        <v>2.67884E-2</v>
      </c>
      <c r="AD257" s="102">
        <v>2.2474999999999998E-2</v>
      </c>
      <c r="AE257" s="102">
        <v>1.8409700000000001E-2</v>
      </c>
      <c r="AF257" s="102">
        <v>1.46778E-2</v>
      </c>
      <c r="AG257" s="102">
        <v>1.13314E-2</v>
      </c>
      <c r="AH257" s="102">
        <v>8.4161600000000007E-3</v>
      </c>
      <c r="AI257" s="102">
        <v>5.9731999999999997E-3</v>
      </c>
      <c r="AJ257" s="102">
        <v>4.0253900000000002E-3</v>
      </c>
      <c r="AK257" s="103">
        <v>2.5616599999999999E-3</v>
      </c>
      <c r="AL257" s="103">
        <v>1.5323400000000001E-3</v>
      </c>
      <c r="AM257" s="103">
        <v>8.5842199999999996E-4</v>
      </c>
      <c r="AN257" s="103">
        <v>4.4902700000000001E-4</v>
      </c>
      <c r="AO257" s="103">
        <v>2.1880099999999999E-4</v>
      </c>
      <c r="AP257" s="103">
        <v>9.9132800000000001E-5</v>
      </c>
      <c r="AQ257" s="103">
        <v>4.1698900000000002E-5</v>
      </c>
      <c r="AR257" s="103">
        <v>1.62647E-5</v>
      </c>
    </row>
    <row r="258" spans="2:44" x14ac:dyDescent="0.2">
      <c r="B258" s="103">
        <v>9.7933900000000003E-8</v>
      </c>
      <c r="C258" s="103">
        <v>2.1905800000000001E-6</v>
      </c>
      <c r="D258" s="103">
        <v>3.2296899999999999E-5</v>
      </c>
      <c r="E258" s="103">
        <v>3.1417000000000001E-4</v>
      </c>
      <c r="F258" s="103">
        <v>2.0184299999999999E-3</v>
      </c>
      <c r="G258" s="103">
        <v>8.5752099999999998E-3</v>
      </c>
      <c r="H258" s="103">
        <v>2.4139299999999999E-2</v>
      </c>
      <c r="I258" s="103">
        <v>4.5241499999999997E-2</v>
      </c>
      <c r="J258" s="103">
        <v>5.7326500000000002E-2</v>
      </c>
      <c r="K258" s="102">
        <v>5.1957799999999998E-2</v>
      </c>
      <c r="L258" s="102">
        <v>4.04553E-2</v>
      </c>
      <c r="M258" s="102">
        <v>3.6960300000000001E-2</v>
      </c>
      <c r="N258" s="102">
        <v>4.0767100000000001E-2</v>
      </c>
      <c r="O258" s="102">
        <v>4.3739300000000002E-2</v>
      </c>
      <c r="P258" s="102">
        <v>4.2999999999999997E-2</v>
      </c>
      <c r="Q258" s="102">
        <v>4.1296199999999998E-2</v>
      </c>
      <c r="R258" s="102">
        <v>4.0927600000000001E-2</v>
      </c>
      <c r="S258" s="102">
        <v>4.1410200000000001E-2</v>
      </c>
      <c r="T258" s="102">
        <v>4.1584599999999999E-2</v>
      </c>
      <c r="U258" s="102">
        <v>4.1298700000000001E-2</v>
      </c>
      <c r="V258" s="102">
        <v>4.09343E-2</v>
      </c>
      <c r="W258" s="102">
        <v>4.05948E-2</v>
      </c>
      <c r="X258" s="102">
        <v>4.0076100000000003E-2</v>
      </c>
      <c r="Y258" s="102">
        <v>3.9139599999999997E-2</v>
      </c>
      <c r="Z258" s="102">
        <v>3.76084E-2</v>
      </c>
      <c r="AA258" s="102">
        <v>3.5366700000000001E-2</v>
      </c>
      <c r="AB258" s="102">
        <v>3.2398400000000001E-2</v>
      </c>
      <c r="AC258" s="102">
        <v>2.8820599999999998E-2</v>
      </c>
      <c r="AD258" s="102">
        <v>2.4854999999999999E-2</v>
      </c>
      <c r="AE258" s="102">
        <v>2.0759E-2</v>
      </c>
      <c r="AF258" s="102">
        <v>1.6766799999999998E-2</v>
      </c>
      <c r="AG258" s="102">
        <v>1.30627E-2</v>
      </c>
      <c r="AH258" s="102">
        <v>9.7784399999999994E-3</v>
      </c>
      <c r="AI258" s="102">
        <v>6.9990800000000004E-3</v>
      </c>
      <c r="AJ258" s="102">
        <v>4.7644599999999999E-3</v>
      </c>
      <c r="AK258" s="102">
        <v>3.06821E-3</v>
      </c>
      <c r="AL258" s="103">
        <v>1.86017E-3</v>
      </c>
      <c r="AM258" s="103">
        <v>1.05732E-3</v>
      </c>
      <c r="AN258" s="103">
        <v>5.6148899999999998E-4</v>
      </c>
      <c r="AO258" s="103">
        <v>2.7780900000000001E-4</v>
      </c>
      <c r="AP258" s="103">
        <v>1.2777700000000001E-4</v>
      </c>
      <c r="AQ258" s="103">
        <v>5.4537899999999998E-5</v>
      </c>
      <c r="AR258" s="103">
        <v>2.1571200000000001E-5</v>
      </c>
    </row>
    <row r="259" spans="2:44" x14ac:dyDescent="0.2">
      <c r="B259" s="103">
        <v>1.3795499999999999E-7</v>
      </c>
      <c r="C259" s="103">
        <v>3.0857299999999999E-6</v>
      </c>
      <c r="D259" s="103">
        <v>4.54931E-5</v>
      </c>
      <c r="E259" s="103">
        <v>4.4250399999999998E-4</v>
      </c>
      <c r="F259" s="103">
        <v>2.84249E-3</v>
      </c>
      <c r="G259" s="103">
        <v>1.2071699999999999E-2</v>
      </c>
      <c r="H259" s="103">
        <v>3.3948899999999997E-2</v>
      </c>
      <c r="I259" s="102">
        <v>6.3447100000000006E-2</v>
      </c>
      <c r="J259" s="102">
        <v>7.9670199999999997E-2</v>
      </c>
      <c r="K259" s="102">
        <v>7.0036000000000001E-2</v>
      </c>
      <c r="L259" s="102">
        <v>4.9932799999999999E-2</v>
      </c>
      <c r="M259" s="102">
        <v>3.9797899999999997E-2</v>
      </c>
      <c r="N259" s="102">
        <v>4.0469499999999999E-2</v>
      </c>
      <c r="O259" s="102">
        <v>4.2127400000000002E-2</v>
      </c>
      <c r="P259" s="102">
        <v>4.04705E-2</v>
      </c>
      <c r="Q259" s="102">
        <v>3.7807300000000002E-2</v>
      </c>
      <c r="R259" s="102">
        <v>3.6488399999999997E-2</v>
      </c>
      <c r="S259" s="102">
        <v>3.6162600000000003E-2</v>
      </c>
      <c r="T259" s="102">
        <v>3.5694499999999997E-2</v>
      </c>
      <c r="U259" s="102">
        <v>3.4861099999999999E-2</v>
      </c>
      <c r="V259" s="102">
        <v>3.3995200000000003E-2</v>
      </c>
      <c r="W259" s="102">
        <v>3.3238799999999999E-2</v>
      </c>
      <c r="X259" s="102">
        <v>3.2492800000000002E-2</v>
      </c>
      <c r="Y259" s="102">
        <v>3.1643499999999998E-2</v>
      </c>
      <c r="Z259" s="102">
        <v>3.0607599999999999E-2</v>
      </c>
      <c r="AA259" s="102">
        <v>2.9278800000000001E-2</v>
      </c>
      <c r="AB259" s="102">
        <v>2.7534200000000002E-2</v>
      </c>
      <c r="AC259" s="102">
        <v>2.5292800000000001E-2</v>
      </c>
      <c r="AD259" s="102">
        <v>2.2562100000000002E-2</v>
      </c>
      <c r="AE259" s="102">
        <v>1.9446499999999999E-2</v>
      </c>
      <c r="AF259" s="102">
        <v>1.61256E-2</v>
      </c>
      <c r="AG259" s="102">
        <v>1.28153E-2</v>
      </c>
      <c r="AH259" s="102">
        <v>9.7243799999999995E-3</v>
      </c>
      <c r="AI259" s="102">
        <v>7.0188400000000001E-3</v>
      </c>
      <c r="AJ259" s="102">
        <v>4.8000500000000001E-3</v>
      </c>
      <c r="AK259" s="102">
        <v>3.0982000000000002E-3</v>
      </c>
      <c r="AL259" s="102">
        <v>1.8803100000000001E-3</v>
      </c>
      <c r="AM259" s="103">
        <v>1.06934E-3</v>
      </c>
      <c r="AN259" s="103">
        <v>5.6812599999999996E-4</v>
      </c>
      <c r="AO259" s="103">
        <v>2.8124999999999998E-4</v>
      </c>
      <c r="AP259" s="103">
        <v>1.2945400000000001E-4</v>
      </c>
      <c r="AQ259" s="103">
        <v>5.5301499999999999E-5</v>
      </c>
      <c r="AR259" s="103">
        <v>2.1894499999999998E-5</v>
      </c>
    </row>
    <row r="260" spans="2:44" x14ac:dyDescent="0.2">
      <c r="B260" s="103">
        <v>1.9205900000000001E-7</v>
      </c>
      <c r="C260" s="103">
        <v>4.29589E-6</v>
      </c>
      <c r="D260" s="103">
        <v>6.33338E-5</v>
      </c>
      <c r="E260" s="103">
        <v>6.1601899999999998E-4</v>
      </c>
      <c r="F260" s="103">
        <v>3.9568399999999997E-3</v>
      </c>
      <c r="G260" s="103">
        <v>1.68016E-2</v>
      </c>
      <c r="H260" s="103">
        <v>4.7232099999999999E-2</v>
      </c>
      <c r="I260" s="102">
        <v>8.8170600000000002E-2</v>
      </c>
      <c r="J260" s="102">
        <v>0.110301</v>
      </c>
      <c r="K260" s="102">
        <v>9.5697000000000004E-2</v>
      </c>
      <c r="L260" s="102">
        <v>6.5417100000000006E-2</v>
      </c>
      <c r="M260" s="102">
        <v>4.8081600000000002E-2</v>
      </c>
      <c r="N260" s="102">
        <v>4.5686400000000002E-2</v>
      </c>
      <c r="O260" s="102">
        <v>4.5291499999999998E-2</v>
      </c>
      <c r="P260" s="102">
        <v>4.0779299999999997E-2</v>
      </c>
      <c r="Q260" s="102">
        <v>3.4832299999999997E-2</v>
      </c>
      <c r="R260" s="102">
        <v>3.0771300000000001E-2</v>
      </c>
      <c r="S260" s="102">
        <v>2.86777E-2</v>
      </c>
      <c r="T260" s="102">
        <v>2.7234700000000001E-2</v>
      </c>
      <c r="U260" s="102">
        <v>2.5839299999999999E-2</v>
      </c>
      <c r="V260" s="102">
        <v>2.45737E-2</v>
      </c>
      <c r="W260" s="102">
        <v>2.3511799999999999E-2</v>
      </c>
      <c r="X260" s="102">
        <v>2.25741E-2</v>
      </c>
      <c r="Y260" s="102">
        <v>2.1682300000000002E-2</v>
      </c>
      <c r="Z260" s="102">
        <v>2.07998E-2</v>
      </c>
      <c r="AA260" s="102">
        <v>1.9877300000000001E-2</v>
      </c>
      <c r="AB260" s="102">
        <v>1.88317E-2</v>
      </c>
      <c r="AC260" s="102">
        <v>1.7570100000000002E-2</v>
      </c>
      <c r="AD260" s="102">
        <v>1.6024E-2</v>
      </c>
      <c r="AE260" s="102">
        <v>1.4176899999999999E-2</v>
      </c>
      <c r="AF260" s="102">
        <v>1.208E-2</v>
      </c>
      <c r="AG260" s="102">
        <v>9.8499399999999997E-3</v>
      </c>
      <c r="AH260" s="102">
        <v>7.6427500000000002E-3</v>
      </c>
      <c r="AI260" s="102">
        <v>5.6162800000000004E-3</v>
      </c>
      <c r="AJ260" s="102">
        <v>3.8928500000000002E-3</v>
      </c>
      <c r="AK260" s="102">
        <v>2.5362499999999999E-3</v>
      </c>
      <c r="AL260" s="102">
        <v>1.5485E-3</v>
      </c>
      <c r="AM260" s="103">
        <v>8.8365600000000002E-4</v>
      </c>
      <c r="AN260" s="103">
        <v>4.7024099999999999E-4</v>
      </c>
      <c r="AO260" s="103">
        <v>2.3289799999999999E-4</v>
      </c>
      <c r="AP260" s="103">
        <v>1.07173E-4</v>
      </c>
      <c r="AQ260" s="103">
        <v>4.5756500000000001E-5</v>
      </c>
      <c r="AR260" s="103">
        <v>1.8102500000000002E-5</v>
      </c>
    </row>
    <row r="261" spans="2:44" x14ac:dyDescent="0.2">
      <c r="B261" s="103">
        <v>1.87235E-7</v>
      </c>
      <c r="C261" s="103">
        <v>4.1880200000000001E-6</v>
      </c>
      <c r="D261" s="103">
        <v>6.1744999999999999E-5</v>
      </c>
      <c r="E261" s="103">
        <v>6.0060099999999998E-4</v>
      </c>
      <c r="F261" s="103">
        <v>3.85828E-3</v>
      </c>
      <c r="G261" s="103">
        <v>1.63879E-2</v>
      </c>
      <c r="H261" s="103">
        <v>4.61045E-2</v>
      </c>
      <c r="I261" s="102">
        <v>8.6256700000000006E-2</v>
      </c>
      <c r="J261" s="102">
        <v>0.108679</v>
      </c>
      <c r="K261" s="102">
        <v>9.6613500000000005E-2</v>
      </c>
      <c r="L261" s="102">
        <v>7.1085700000000002E-2</v>
      </c>
      <c r="M261" s="102">
        <v>5.9201799999999999E-2</v>
      </c>
      <c r="N261" s="102">
        <v>6.0537500000000001E-2</v>
      </c>
      <c r="O261" s="102">
        <v>6.0293399999999997E-2</v>
      </c>
      <c r="P261" s="102">
        <v>5.26702E-2</v>
      </c>
      <c r="Q261" s="102">
        <v>4.2443799999999997E-2</v>
      </c>
      <c r="R261" s="102">
        <v>3.4690100000000001E-2</v>
      </c>
      <c r="S261" s="102">
        <v>2.9835E-2</v>
      </c>
      <c r="T261" s="102">
        <v>2.6201599999999999E-2</v>
      </c>
      <c r="U261" s="102">
        <v>2.29924E-2</v>
      </c>
      <c r="V261" s="102">
        <v>2.0348600000000001E-2</v>
      </c>
      <c r="W261" s="102">
        <v>1.8386099999999999E-2</v>
      </c>
      <c r="X261" s="102">
        <v>1.6942100000000002E-2</v>
      </c>
      <c r="Y261" s="102">
        <v>1.5806899999999999E-2</v>
      </c>
      <c r="Z261" s="102">
        <v>1.48532E-2</v>
      </c>
      <c r="AA261" s="102">
        <v>1.4003399999999999E-2</v>
      </c>
      <c r="AB261" s="102">
        <v>1.31834E-2</v>
      </c>
      <c r="AC261" s="102">
        <v>1.23141E-2</v>
      </c>
      <c r="AD261" s="102">
        <v>1.13227E-2</v>
      </c>
      <c r="AE261" s="102">
        <v>1.01596E-2</v>
      </c>
      <c r="AF261" s="102">
        <v>8.8167499999999999E-3</v>
      </c>
      <c r="AG261" s="102">
        <v>7.3386600000000003E-3</v>
      </c>
      <c r="AH261" s="102">
        <v>5.8156400000000004E-3</v>
      </c>
      <c r="AI261" s="102">
        <v>4.3607100000000003E-3</v>
      </c>
      <c r="AJ261" s="102">
        <v>3.0782100000000001E-3</v>
      </c>
      <c r="AK261" s="103">
        <v>2.03732E-3</v>
      </c>
      <c r="AL261" s="103">
        <v>1.2601800000000001E-3</v>
      </c>
      <c r="AM261" s="103">
        <v>7.2661799999999995E-4</v>
      </c>
      <c r="AN261" s="103">
        <v>3.8974799999999998E-4</v>
      </c>
      <c r="AO261" s="103">
        <v>1.94155E-4</v>
      </c>
      <c r="AP261" s="103">
        <v>8.9705399999999997E-5</v>
      </c>
      <c r="AQ261" s="103">
        <v>3.8398600000000002E-5</v>
      </c>
      <c r="AR261" s="103">
        <v>1.5214100000000001E-5</v>
      </c>
    </row>
    <row r="262" spans="2:44" x14ac:dyDescent="0.2">
      <c r="B262" s="103">
        <v>1.77299E-7</v>
      </c>
      <c r="C262" s="103">
        <v>3.9657900000000004E-6</v>
      </c>
      <c r="D262" s="103">
        <v>5.8468899999999999E-5</v>
      </c>
      <c r="E262" s="103">
        <v>5.6873999999999998E-4</v>
      </c>
      <c r="F262" s="103">
        <v>3.6536899999999998E-3</v>
      </c>
      <c r="G262" s="103">
        <v>1.55199E-2</v>
      </c>
      <c r="H262" s="103">
        <v>4.3668999999999999E-2</v>
      </c>
      <c r="I262" s="102">
        <v>8.1737000000000004E-2</v>
      </c>
      <c r="J262" s="102">
        <v>0.10313600000000001</v>
      </c>
      <c r="K262" s="102">
        <v>9.2155000000000001E-2</v>
      </c>
      <c r="L262" s="102">
        <v>6.8876499999999993E-2</v>
      </c>
      <c r="M262" s="102">
        <v>5.9003100000000003E-2</v>
      </c>
      <c r="N262" s="102">
        <v>6.1979199999999998E-2</v>
      </c>
      <c r="O262" s="102">
        <v>6.3621399999999995E-2</v>
      </c>
      <c r="P262" s="102">
        <v>5.8339200000000001E-2</v>
      </c>
      <c r="Q262" s="102">
        <v>5.0356600000000001E-2</v>
      </c>
      <c r="R262" s="102">
        <v>4.3819999999999998E-2</v>
      </c>
      <c r="S262" s="102">
        <v>3.8566400000000001E-2</v>
      </c>
      <c r="T262" s="102">
        <v>3.3121200000000003E-2</v>
      </c>
      <c r="U262" s="102">
        <v>2.74544E-2</v>
      </c>
      <c r="V262" s="102">
        <v>2.24467E-2</v>
      </c>
      <c r="W262" s="102">
        <v>1.8575299999999999E-2</v>
      </c>
      <c r="X262" s="102">
        <v>1.5724700000000001E-2</v>
      </c>
      <c r="Y262" s="102">
        <v>1.36177E-2</v>
      </c>
      <c r="Z262" s="102">
        <v>1.20502E-2</v>
      </c>
      <c r="AA262" s="102">
        <v>1.0872700000000001E-2</v>
      </c>
      <c r="AB262" s="102">
        <v>9.94571E-3</v>
      </c>
      <c r="AC262" s="102">
        <v>9.1401099999999999E-3</v>
      </c>
      <c r="AD262" s="102">
        <v>8.3500199999999997E-3</v>
      </c>
      <c r="AE262" s="102">
        <v>7.5003700000000001E-3</v>
      </c>
      <c r="AF262" s="102">
        <v>6.5534199999999999E-3</v>
      </c>
      <c r="AG262" s="102">
        <v>5.5144699999999996E-3</v>
      </c>
      <c r="AH262" s="102">
        <v>4.4296200000000004E-3</v>
      </c>
      <c r="AI262" s="102">
        <v>3.3716900000000001E-3</v>
      </c>
      <c r="AJ262" s="102">
        <v>2.4173599999999999E-3</v>
      </c>
      <c r="AK262" s="102">
        <v>1.62474E-3</v>
      </c>
      <c r="AL262" s="103">
        <v>1.0199199999999999E-3</v>
      </c>
      <c r="AM262" s="103">
        <v>5.9625800000000001E-4</v>
      </c>
      <c r="AN262" s="103">
        <v>3.2391000000000001E-4</v>
      </c>
      <c r="AO262" s="103">
        <v>1.6322400000000001E-4</v>
      </c>
      <c r="AP262" s="103">
        <v>7.6195199999999999E-5</v>
      </c>
      <c r="AQ262" s="103">
        <v>3.29153E-5</v>
      </c>
      <c r="AR262" s="103">
        <v>1.31471E-5</v>
      </c>
    </row>
    <row r="263" spans="2:44" x14ac:dyDescent="0.2">
      <c r="B263" s="103">
        <v>1.8895899999999999E-7</v>
      </c>
      <c r="C263" s="103">
        <v>4.2265799999999998E-6</v>
      </c>
      <c r="D263" s="103">
        <v>6.2312900000000004E-5</v>
      </c>
      <c r="E263" s="103">
        <v>6.06111E-4</v>
      </c>
      <c r="F263" s="103">
        <v>3.8934899999999999E-3</v>
      </c>
      <c r="G263" s="103">
        <v>1.6535600000000001E-2</v>
      </c>
      <c r="H263" s="103">
        <v>4.6506100000000002E-2</v>
      </c>
      <c r="I263" s="102">
        <v>8.6933700000000003E-2</v>
      </c>
      <c r="J263" s="102">
        <v>0.109235</v>
      </c>
      <c r="K263" s="102">
        <v>9.6237199999999995E-2</v>
      </c>
      <c r="L263" s="102">
        <v>6.9036200000000006E-2</v>
      </c>
      <c r="M263" s="102">
        <v>5.5472100000000003E-2</v>
      </c>
      <c r="N263" s="102">
        <v>5.6326000000000001E-2</v>
      </c>
      <c r="O263" s="102">
        <v>5.7768100000000003E-2</v>
      </c>
      <c r="P263" s="102">
        <v>5.3809599999999999E-2</v>
      </c>
      <c r="Q263" s="102">
        <v>4.78301E-2</v>
      </c>
      <c r="R263" s="102">
        <v>4.33208E-2</v>
      </c>
      <c r="S263" s="102">
        <v>3.9900199999999997E-2</v>
      </c>
      <c r="T263" s="102">
        <v>3.5976800000000003E-2</v>
      </c>
      <c r="U263" s="102">
        <v>3.1260700000000002E-2</v>
      </c>
      <c r="V263" s="102">
        <v>2.6389800000000001E-2</v>
      </c>
      <c r="W263" s="102">
        <v>2.1861800000000001E-2</v>
      </c>
      <c r="X263" s="102">
        <v>1.7855200000000002E-2</v>
      </c>
      <c r="Y263" s="102">
        <v>1.44732E-2</v>
      </c>
      <c r="Z263" s="102">
        <v>1.17936E-2</v>
      </c>
      <c r="AA263" s="102">
        <v>9.7923000000000003E-3</v>
      </c>
      <c r="AB263" s="102">
        <v>8.3389399999999995E-3</v>
      </c>
      <c r="AC263" s="102">
        <v>7.2613199999999999E-3</v>
      </c>
      <c r="AD263" s="102">
        <v>6.3994799999999999E-3</v>
      </c>
      <c r="AE263" s="102">
        <v>5.6287999999999998E-3</v>
      </c>
      <c r="AF263" s="102">
        <v>4.8684899999999996E-3</v>
      </c>
      <c r="AG263" s="102">
        <v>4.0846500000000004E-3</v>
      </c>
      <c r="AH263" s="102">
        <v>3.2862299999999998E-3</v>
      </c>
      <c r="AI263" s="102">
        <v>2.51205E-3</v>
      </c>
      <c r="AJ263" s="102">
        <v>1.81149E-3</v>
      </c>
      <c r="AK263" s="102">
        <v>1.22558E-3</v>
      </c>
      <c r="AL263" s="103">
        <v>7.7470700000000002E-4</v>
      </c>
      <c r="AM263" s="103">
        <v>4.5607900000000002E-4</v>
      </c>
      <c r="AN263" s="103">
        <v>2.4946099999999998E-4</v>
      </c>
      <c r="AO263" s="103">
        <v>1.26537E-4</v>
      </c>
      <c r="AP263" s="103">
        <v>5.9439199999999998E-5</v>
      </c>
      <c r="AQ263" s="103">
        <v>2.58278E-5</v>
      </c>
      <c r="AR263" s="103">
        <v>1.03726E-5</v>
      </c>
    </row>
    <row r="264" spans="2:44" x14ac:dyDescent="0.2">
      <c r="B264" s="103">
        <v>1.23558E-7</v>
      </c>
      <c r="C264" s="103">
        <v>2.7637899999999998E-6</v>
      </c>
      <c r="D264" s="103">
        <v>4.0750100000000001E-5</v>
      </c>
      <c r="E264" s="103">
        <v>3.9644099999999998E-4</v>
      </c>
      <c r="F264" s="103">
        <v>2.5476000000000001E-3</v>
      </c>
      <c r="G264" s="103">
        <v>1.0829399999999999E-2</v>
      </c>
      <c r="H264" s="103">
        <v>3.05291E-2</v>
      </c>
      <c r="I264" s="102">
        <v>5.7455899999999997E-2</v>
      </c>
      <c r="J264" s="102">
        <v>7.3763800000000004E-2</v>
      </c>
      <c r="K264" s="102">
        <v>6.9695199999999999E-2</v>
      </c>
      <c r="L264" s="102">
        <v>6.0113100000000003E-2</v>
      </c>
      <c r="M264" s="102">
        <v>6.17575E-2</v>
      </c>
      <c r="N264" s="102">
        <v>7.0593600000000006E-2</v>
      </c>
      <c r="O264" s="102">
        <v>7.3451100000000005E-2</v>
      </c>
      <c r="P264" s="102">
        <v>6.6902600000000007E-2</v>
      </c>
      <c r="Q264" s="102">
        <v>5.7380300000000002E-2</v>
      </c>
      <c r="R264" s="102">
        <v>5.04673E-2</v>
      </c>
      <c r="S264" s="102">
        <v>4.6157700000000003E-2</v>
      </c>
      <c r="T264" s="102">
        <v>4.2275800000000002E-2</v>
      </c>
      <c r="U264" s="102">
        <v>3.7932199999999999E-2</v>
      </c>
      <c r="V264" s="102">
        <v>3.3394300000000002E-2</v>
      </c>
      <c r="W264" s="102">
        <v>2.8914200000000001E-2</v>
      </c>
      <c r="X264" s="102">
        <v>2.4519599999999999E-2</v>
      </c>
      <c r="Y264" s="102">
        <v>2.0301300000000001E-2</v>
      </c>
      <c r="Z264" s="102">
        <v>1.6467900000000001E-2</v>
      </c>
      <c r="AA264" s="102">
        <v>1.32058E-2</v>
      </c>
      <c r="AB264" s="102">
        <v>1.05881E-2</v>
      </c>
      <c r="AC264" s="102">
        <v>8.5742300000000004E-3</v>
      </c>
      <c r="AD264" s="102">
        <v>7.04661E-3</v>
      </c>
      <c r="AE264" s="102">
        <v>5.8555500000000002E-3</v>
      </c>
      <c r="AF264" s="102">
        <v>4.8631100000000003E-3</v>
      </c>
      <c r="AG264" s="102">
        <v>3.9743299999999999E-3</v>
      </c>
      <c r="AH264" s="102">
        <v>3.14744E-3</v>
      </c>
      <c r="AI264" s="102">
        <v>2.3846499999999999E-3</v>
      </c>
      <c r="AJ264" s="102">
        <v>1.71156E-3</v>
      </c>
      <c r="AK264" s="102">
        <v>1.15536E-3</v>
      </c>
      <c r="AL264" s="103">
        <v>7.2968100000000004E-4</v>
      </c>
      <c r="AM264" s="103">
        <v>4.2952099999999998E-4</v>
      </c>
      <c r="AN264" s="103">
        <v>2.3499999999999999E-4</v>
      </c>
      <c r="AO264" s="103">
        <v>1.19259E-4</v>
      </c>
      <c r="AP264" s="103">
        <v>5.6052099999999998E-5</v>
      </c>
      <c r="AQ264" s="103">
        <v>2.4370199999999999E-5</v>
      </c>
      <c r="AR264" s="103">
        <v>9.7928000000000005E-6</v>
      </c>
    </row>
    <row r="265" spans="2:44" x14ac:dyDescent="0.2">
      <c r="B265" s="103">
        <v>1.2823E-7</v>
      </c>
      <c r="C265" s="103">
        <v>2.8682299999999999E-6</v>
      </c>
      <c r="D265" s="103">
        <v>4.2287399999999998E-5</v>
      </c>
      <c r="E265" s="103">
        <v>4.1134400000000001E-4</v>
      </c>
      <c r="F265" s="103">
        <v>2.64262E-3</v>
      </c>
      <c r="G265" s="103">
        <v>1.1225799999999999E-2</v>
      </c>
      <c r="H265" s="103">
        <v>3.1591899999999999E-2</v>
      </c>
      <c r="I265" s="102">
        <v>5.91613E-2</v>
      </c>
      <c r="J265" s="102">
        <v>7.4775599999999998E-2</v>
      </c>
      <c r="K265" s="102">
        <v>6.7225900000000005E-2</v>
      </c>
      <c r="L265" s="102">
        <v>5.1272999999999999E-2</v>
      </c>
      <c r="M265" s="102">
        <v>4.5781099999999998E-2</v>
      </c>
      <c r="N265" s="102">
        <v>5.06401E-2</v>
      </c>
      <c r="O265" s="102">
        <v>5.5859899999999997E-2</v>
      </c>
      <c r="P265" s="102">
        <v>5.73293E-2</v>
      </c>
      <c r="Q265" s="102">
        <v>5.7217700000000003E-2</v>
      </c>
      <c r="R265" s="102">
        <v>5.69536E-2</v>
      </c>
      <c r="S265" s="102">
        <v>5.5213400000000003E-2</v>
      </c>
      <c r="T265" s="102">
        <v>5.0980600000000001E-2</v>
      </c>
      <c r="U265" s="102">
        <v>4.5217E-2</v>
      </c>
      <c r="V265" s="102">
        <v>3.9453599999999998E-2</v>
      </c>
      <c r="W265" s="102">
        <v>3.4326799999999998E-2</v>
      </c>
      <c r="X265" s="102">
        <v>2.9685799999999998E-2</v>
      </c>
      <c r="Y265" s="102">
        <v>2.5294000000000001E-2</v>
      </c>
      <c r="Z265" s="102">
        <v>2.1122999999999999E-2</v>
      </c>
      <c r="AA265" s="102">
        <v>1.72753E-2</v>
      </c>
      <c r="AB265" s="102">
        <v>1.38692E-2</v>
      </c>
      <c r="AC265" s="102">
        <v>1.09841E-2</v>
      </c>
      <c r="AD265" s="102">
        <v>8.6360900000000008E-3</v>
      </c>
      <c r="AE265" s="102">
        <v>6.7737600000000002E-3</v>
      </c>
      <c r="AF265" s="102">
        <v>5.3005700000000001E-3</v>
      </c>
      <c r="AG265" s="102">
        <v>4.1123699999999997E-3</v>
      </c>
      <c r="AH265" s="102">
        <v>3.1283999999999999E-3</v>
      </c>
      <c r="AI265" s="102">
        <v>2.30358E-3</v>
      </c>
      <c r="AJ265" s="102">
        <v>1.6221300000000001E-3</v>
      </c>
      <c r="AK265" s="102">
        <v>1.0816300000000001E-3</v>
      </c>
      <c r="AL265" s="103">
        <v>6.7785899999999995E-4</v>
      </c>
      <c r="AM265" s="103">
        <v>3.9710899999999998E-4</v>
      </c>
      <c r="AN265" s="103">
        <v>2.1662799999999999E-4</v>
      </c>
      <c r="AO265" s="103">
        <v>1.09739E-4</v>
      </c>
      <c r="AP265" s="103">
        <v>5.1522099999999999E-5</v>
      </c>
      <c r="AQ265" s="103">
        <v>2.23866E-5</v>
      </c>
      <c r="AR265" s="103">
        <v>8.9925599999999998E-6</v>
      </c>
    </row>
    <row r="266" spans="2:44" x14ac:dyDescent="0.2">
      <c r="B266" s="103">
        <v>1.2651199999999999E-7</v>
      </c>
      <c r="C266" s="103">
        <v>2.8298099999999998E-6</v>
      </c>
      <c r="D266" s="103">
        <v>4.1721300000000003E-5</v>
      </c>
      <c r="E266" s="103">
        <v>4.0584200000000001E-4</v>
      </c>
      <c r="F266" s="103">
        <v>2.60735E-3</v>
      </c>
      <c r="G266" s="103">
        <v>1.10767E-2</v>
      </c>
      <c r="H266" s="103">
        <v>3.11775E-2</v>
      </c>
      <c r="I266" s="103">
        <v>5.8413E-2</v>
      </c>
      <c r="J266" s="102">
        <v>7.3936500000000002E-2</v>
      </c>
      <c r="K266" s="102">
        <v>6.6763299999999998E-2</v>
      </c>
      <c r="L266" s="102">
        <v>5.1418400000000003E-2</v>
      </c>
      <c r="M266" s="102">
        <v>4.6132399999999997E-2</v>
      </c>
      <c r="N266" s="102">
        <v>5.0049200000000002E-2</v>
      </c>
      <c r="O266" s="102">
        <v>5.2737699999999998E-2</v>
      </c>
      <c r="P266" s="102">
        <v>5.05713E-2</v>
      </c>
      <c r="Q266" s="102">
        <v>4.7330999999999998E-2</v>
      </c>
      <c r="R266" s="102">
        <v>4.6342599999999998E-2</v>
      </c>
      <c r="S266" s="102">
        <v>4.70683E-2</v>
      </c>
      <c r="T266" s="102">
        <v>4.7489000000000003E-2</v>
      </c>
      <c r="U266" s="102">
        <v>4.65152E-2</v>
      </c>
      <c r="V266" s="102">
        <v>4.4025300000000003E-2</v>
      </c>
      <c r="W266" s="102">
        <v>4.0241199999999998E-2</v>
      </c>
      <c r="X266" s="102">
        <v>3.5583400000000001E-2</v>
      </c>
      <c r="Y266" s="102">
        <v>3.0615400000000001E-2</v>
      </c>
      <c r="Z266" s="102">
        <v>2.58117E-2</v>
      </c>
      <c r="AA266" s="102">
        <v>2.1408E-2</v>
      </c>
      <c r="AB266" s="102">
        <v>1.7463800000000002E-2</v>
      </c>
      <c r="AC266" s="102">
        <v>1.39881E-2</v>
      </c>
      <c r="AD266" s="102">
        <v>1.0992699999999999E-2</v>
      </c>
      <c r="AE266" s="102">
        <v>8.4807300000000006E-3</v>
      </c>
      <c r="AF266" s="102">
        <v>6.4270400000000002E-3</v>
      </c>
      <c r="AG266" s="102">
        <v>4.7794100000000004E-3</v>
      </c>
      <c r="AH266" s="102">
        <v>3.4739900000000002E-3</v>
      </c>
      <c r="AI266" s="102">
        <v>2.4516300000000002E-3</v>
      </c>
      <c r="AJ266" s="102">
        <v>1.6655800000000001E-3</v>
      </c>
      <c r="AK266" s="102">
        <v>1.0797300000000001E-3</v>
      </c>
      <c r="AL266" s="103">
        <v>6.6253299999999998E-4</v>
      </c>
      <c r="AM266" s="103">
        <v>3.8222899999999999E-4</v>
      </c>
      <c r="AN266" s="103">
        <v>2.0624700000000001E-4</v>
      </c>
      <c r="AO266" s="103">
        <v>1.0367800000000001E-4</v>
      </c>
      <c r="AP266" s="103">
        <v>4.8412000000000003E-5</v>
      </c>
      <c r="AQ266" s="103">
        <v>2.09543E-5</v>
      </c>
      <c r="AR266" s="103">
        <v>8.3940199999999993E-6</v>
      </c>
    </row>
    <row r="267" spans="2:44" x14ac:dyDescent="0.2">
      <c r="B267" s="103">
        <v>1.17521E-7</v>
      </c>
      <c r="C267" s="103">
        <v>2.6287100000000002E-6</v>
      </c>
      <c r="D267" s="103">
        <v>3.8756800000000001E-5</v>
      </c>
      <c r="E267" s="103">
        <v>3.7701299999999999E-4</v>
      </c>
      <c r="F267" s="103">
        <v>2.4222499999999999E-3</v>
      </c>
      <c r="G267" s="103">
        <v>1.02915E-2</v>
      </c>
      <c r="H267" s="103">
        <v>2.89757E-2</v>
      </c>
      <c r="I267" s="102">
        <v>5.4332900000000003E-2</v>
      </c>
      <c r="J267" s="102">
        <v>6.8955199999999994E-2</v>
      </c>
      <c r="K267" s="102">
        <v>6.2814900000000007E-2</v>
      </c>
      <c r="L267" s="102">
        <v>4.9546E-2</v>
      </c>
      <c r="M267" s="102">
        <v>4.59496E-2</v>
      </c>
      <c r="N267" s="102">
        <v>5.0743400000000001E-2</v>
      </c>
      <c r="O267" s="102">
        <v>5.3740700000000002E-2</v>
      </c>
      <c r="P267" s="102">
        <v>5.1461E-2</v>
      </c>
      <c r="Q267" s="102">
        <v>4.7585000000000002E-2</v>
      </c>
      <c r="R267" s="102">
        <v>4.5323500000000003E-2</v>
      </c>
      <c r="S267" s="102">
        <v>4.43466E-2</v>
      </c>
      <c r="T267" s="102">
        <v>4.3319499999999997E-2</v>
      </c>
      <c r="U267" s="102">
        <v>4.2002900000000003E-2</v>
      </c>
      <c r="V267" s="102">
        <v>4.06889E-2</v>
      </c>
      <c r="W267" s="102">
        <v>3.9231500000000002E-2</v>
      </c>
      <c r="X267" s="102">
        <v>3.7144700000000003E-2</v>
      </c>
      <c r="Y267" s="102">
        <v>3.4138500000000002E-2</v>
      </c>
      <c r="Z267" s="102">
        <v>3.0318399999999999E-2</v>
      </c>
      <c r="AA267" s="102">
        <v>2.6042599999999999E-2</v>
      </c>
      <c r="AB267" s="102">
        <v>2.1711299999999999E-2</v>
      </c>
      <c r="AC267" s="102">
        <v>1.7632499999999999E-2</v>
      </c>
      <c r="AD267" s="102">
        <v>1.39822E-2</v>
      </c>
      <c r="AE267" s="102">
        <v>1.08288E-2</v>
      </c>
      <c r="AF267" s="102">
        <v>8.17763E-3</v>
      </c>
      <c r="AG267" s="102">
        <v>6.0045999999999997E-3</v>
      </c>
      <c r="AH267" s="102">
        <v>4.2712000000000002E-3</v>
      </c>
      <c r="AI267" s="102">
        <v>2.9302400000000002E-3</v>
      </c>
      <c r="AJ267" s="102">
        <v>1.9289800000000001E-3</v>
      </c>
      <c r="AK267" s="102">
        <v>1.21171E-3</v>
      </c>
      <c r="AL267" s="103">
        <v>7.2220100000000001E-4</v>
      </c>
      <c r="AM267" s="103">
        <v>4.0621599999999999E-4</v>
      </c>
      <c r="AN267" s="103">
        <v>2.1458499999999999E-4</v>
      </c>
      <c r="AO267" s="103">
        <v>1.06023E-4</v>
      </c>
      <c r="AP267" s="103">
        <v>4.88307E-5</v>
      </c>
      <c r="AQ267" s="103">
        <v>2.09079E-5</v>
      </c>
      <c r="AR267" s="103">
        <v>8.3049500000000008E-6</v>
      </c>
    </row>
    <row r="268" spans="2:44" x14ac:dyDescent="0.2">
      <c r="B268" s="103">
        <v>9.7171700000000002E-8</v>
      </c>
      <c r="C268" s="103">
        <v>2.1735500000000001E-6</v>
      </c>
      <c r="D268" s="103">
        <v>3.20468E-5</v>
      </c>
      <c r="E268" s="103">
        <v>3.1175499999999999E-4</v>
      </c>
      <c r="F268" s="103">
        <v>2.0031900000000002E-3</v>
      </c>
      <c r="G268" s="103">
        <v>8.5131400000000006E-3</v>
      </c>
      <c r="H268" s="103">
        <v>2.3984200000000001E-2</v>
      </c>
      <c r="I268" s="102">
        <v>4.5057300000000002E-2</v>
      </c>
      <c r="J268" s="102">
        <v>5.7523400000000002E-2</v>
      </c>
      <c r="K268" s="102">
        <v>5.3420500000000003E-2</v>
      </c>
      <c r="L268" s="102">
        <v>4.4290900000000001E-2</v>
      </c>
      <c r="M268" s="102">
        <v>4.38027E-2</v>
      </c>
      <c r="N268" s="102">
        <v>5.0065100000000001E-2</v>
      </c>
      <c r="O268" s="102">
        <v>5.3904500000000001E-2</v>
      </c>
      <c r="P268" s="102">
        <v>5.2527600000000001E-2</v>
      </c>
      <c r="Q268" s="102">
        <v>4.9594800000000001E-2</v>
      </c>
      <c r="R268" s="102">
        <v>4.8000300000000003E-2</v>
      </c>
      <c r="S268" s="102">
        <v>4.7158100000000001E-2</v>
      </c>
      <c r="T268" s="102">
        <v>4.5690700000000001E-2</v>
      </c>
      <c r="U268" s="102">
        <v>4.3540500000000003E-2</v>
      </c>
      <c r="V268" s="102">
        <v>4.13496E-2</v>
      </c>
      <c r="W268" s="102">
        <v>3.9384200000000001E-2</v>
      </c>
      <c r="X268" s="102">
        <v>3.7460599999999997E-2</v>
      </c>
      <c r="Y268" s="102">
        <v>3.53037E-2</v>
      </c>
      <c r="Z268" s="102">
        <v>3.2711799999999999E-2</v>
      </c>
      <c r="AA268" s="102">
        <v>2.9581799999999998E-2</v>
      </c>
      <c r="AB268" s="102">
        <v>2.5949699999999999E-2</v>
      </c>
      <c r="AC268" s="102">
        <v>2.2003200000000001E-2</v>
      </c>
      <c r="AD268" s="102">
        <v>1.8016899999999999E-2</v>
      </c>
      <c r="AE268" s="102">
        <v>1.4252799999999999E-2</v>
      </c>
      <c r="AF268" s="102">
        <v>1.0895800000000001E-2</v>
      </c>
      <c r="AG268" s="102">
        <v>8.0413900000000007E-3</v>
      </c>
      <c r="AH268" s="102">
        <v>5.7149499999999999E-3</v>
      </c>
      <c r="AI268" s="102">
        <v>3.89625E-3</v>
      </c>
      <c r="AJ268" s="102">
        <v>2.5366899999999999E-3</v>
      </c>
      <c r="AK268" s="102">
        <v>1.5697599999999999E-3</v>
      </c>
      <c r="AL268" s="102">
        <v>9.1916100000000004E-4</v>
      </c>
      <c r="AM268" s="103">
        <v>5.0716400000000005E-4</v>
      </c>
      <c r="AN268" s="103">
        <v>2.62732E-4</v>
      </c>
      <c r="AO268" s="103">
        <v>1.27379E-4</v>
      </c>
      <c r="AP268" s="103">
        <v>5.76382E-5</v>
      </c>
      <c r="AQ268" s="103">
        <v>2.4284999999999999E-5</v>
      </c>
      <c r="AR268" s="103">
        <v>9.5089300000000001E-6</v>
      </c>
    </row>
    <row r="269" spans="2:44" x14ac:dyDescent="0.2">
      <c r="B269" s="103">
        <v>9.7003899999999994E-8</v>
      </c>
      <c r="C269" s="103">
        <v>2.1697799999999998E-6</v>
      </c>
      <c r="D269" s="103">
        <v>3.1990399999999998E-5</v>
      </c>
      <c r="E269" s="103">
        <v>3.1119200000000001E-4</v>
      </c>
      <c r="F269" s="103">
        <v>1.99935E-3</v>
      </c>
      <c r="G269" s="103">
        <v>8.4946099999999997E-3</v>
      </c>
      <c r="H269" s="103">
        <v>2.39159E-2</v>
      </c>
      <c r="I269" s="102">
        <v>4.4842100000000003E-2</v>
      </c>
      <c r="J269" s="102">
        <v>5.6900199999999998E-2</v>
      </c>
      <c r="K269" s="102">
        <v>5.1817200000000001E-2</v>
      </c>
      <c r="L269" s="102">
        <v>4.0897900000000001E-2</v>
      </c>
      <c r="M269" s="102">
        <v>3.8172299999999999E-2</v>
      </c>
      <c r="N269" s="102">
        <v>4.2871800000000002E-2</v>
      </c>
      <c r="O269" s="102">
        <v>4.6869399999999999E-2</v>
      </c>
      <c r="P269" s="102">
        <v>4.7295200000000003E-2</v>
      </c>
      <c r="Q269" s="102">
        <v>4.6744099999999997E-2</v>
      </c>
      <c r="R269" s="102">
        <v>4.7149299999999998E-2</v>
      </c>
      <c r="S269" s="102">
        <v>4.7671900000000003E-2</v>
      </c>
      <c r="T269" s="102">
        <v>4.7082899999999997E-2</v>
      </c>
      <c r="U269" s="102">
        <v>4.5434099999999998E-2</v>
      </c>
      <c r="V269" s="102">
        <v>4.3370199999999998E-2</v>
      </c>
      <c r="W269" s="102">
        <v>4.1201399999999999E-2</v>
      </c>
      <c r="X269" s="102">
        <v>3.8916899999999997E-2</v>
      </c>
      <c r="Y269" s="102">
        <v>3.6494499999999999E-2</v>
      </c>
      <c r="Z269" s="102">
        <v>3.39374E-2</v>
      </c>
      <c r="AA269" s="102">
        <v>3.1189999999999999E-2</v>
      </c>
      <c r="AB269" s="102">
        <v>2.8155400000000001E-2</v>
      </c>
      <c r="AC269" s="102">
        <v>2.4785700000000001E-2</v>
      </c>
      <c r="AD269" s="102">
        <v>2.1141299999999998E-2</v>
      </c>
      <c r="AE269" s="102">
        <v>1.7385899999999999E-2</v>
      </c>
      <c r="AF269" s="102">
        <v>1.37354E-2</v>
      </c>
      <c r="AG269" s="102">
        <v>1.0396900000000001E-2</v>
      </c>
      <c r="AH269" s="102">
        <v>7.5222800000000001E-3</v>
      </c>
      <c r="AI269" s="102">
        <v>5.1884799999999997E-3</v>
      </c>
      <c r="AJ269" s="102">
        <v>3.4012500000000002E-3</v>
      </c>
      <c r="AK269" s="102">
        <v>2.1117100000000001E-3</v>
      </c>
      <c r="AL269" s="103">
        <v>1.2372100000000001E-3</v>
      </c>
      <c r="AM269" s="103">
        <v>6.8158400000000005E-4</v>
      </c>
      <c r="AN269" s="103">
        <v>3.5192600000000002E-4</v>
      </c>
      <c r="AO269" s="103">
        <v>1.6982499999999999E-4</v>
      </c>
      <c r="AP269" s="103">
        <v>7.6404700000000004E-5</v>
      </c>
      <c r="AQ269" s="103">
        <v>3.1983699999999997E-5</v>
      </c>
      <c r="AR269" s="103">
        <v>1.2436700000000001E-5</v>
      </c>
    </row>
    <row r="270" spans="2:44" x14ac:dyDescent="0.2">
      <c r="B270" s="103">
        <v>1.2858200000000001E-7</v>
      </c>
      <c r="C270" s="103">
        <v>2.87609E-6</v>
      </c>
      <c r="D270" s="103">
        <v>4.2402399999999999E-5</v>
      </c>
      <c r="E270" s="103">
        <v>4.1244399999999998E-4</v>
      </c>
      <c r="F270" s="103">
        <v>2.64942E-3</v>
      </c>
      <c r="G270" s="103">
        <v>1.1252099999999999E-2</v>
      </c>
      <c r="H270" s="103">
        <v>3.1646399999999998E-2</v>
      </c>
      <c r="I270" s="102">
        <v>5.9157300000000003E-2</v>
      </c>
      <c r="J270" s="102">
        <v>7.4337700000000007E-2</v>
      </c>
      <c r="K270" s="102">
        <v>6.5514699999999995E-2</v>
      </c>
      <c r="L270" s="102">
        <v>4.7083E-2</v>
      </c>
      <c r="M270" s="102">
        <v>3.80816E-2</v>
      </c>
      <c r="N270" s="102">
        <v>3.92109E-2</v>
      </c>
      <c r="O270" s="102">
        <v>4.1270000000000001E-2</v>
      </c>
      <c r="P270" s="102">
        <v>4.0332600000000003E-2</v>
      </c>
      <c r="Q270" s="102">
        <v>3.8684799999999998E-2</v>
      </c>
      <c r="R270" s="102">
        <v>3.8536500000000001E-2</v>
      </c>
      <c r="S270" s="102">
        <v>3.94206E-2</v>
      </c>
      <c r="T270" s="102">
        <v>4.0058799999999999E-2</v>
      </c>
      <c r="U270" s="102">
        <v>4.0016000000000003E-2</v>
      </c>
      <c r="V270" s="102">
        <v>3.9417899999999999E-2</v>
      </c>
      <c r="W270" s="102">
        <v>3.8321500000000001E-2</v>
      </c>
      <c r="X270" s="102">
        <v>3.671E-2</v>
      </c>
      <c r="Y270" s="102">
        <v>3.4667999999999997E-2</v>
      </c>
      <c r="Z270" s="102">
        <v>3.2343400000000001E-2</v>
      </c>
      <c r="AA270" s="102">
        <v>2.98315E-2</v>
      </c>
      <c r="AB270" s="102">
        <v>2.7147399999999999E-2</v>
      </c>
      <c r="AC270" s="102">
        <v>2.42689E-2</v>
      </c>
      <c r="AD270" s="102">
        <v>2.1187299999999999E-2</v>
      </c>
      <c r="AE270" s="102">
        <v>1.79442E-2</v>
      </c>
      <c r="AF270" s="102">
        <v>1.46467E-2</v>
      </c>
      <c r="AG270" s="102">
        <v>1.1453899999999999E-2</v>
      </c>
      <c r="AH270" s="102">
        <v>8.5387599999999994E-3</v>
      </c>
      <c r="AI270" s="102">
        <v>6.04296E-3</v>
      </c>
      <c r="AJ270" s="102">
        <v>4.0456199999999998E-3</v>
      </c>
      <c r="AK270" s="102">
        <v>2.5541399999999999E-3</v>
      </c>
      <c r="AL270" s="103">
        <v>1.5162999999999999E-3</v>
      </c>
      <c r="AM270" s="103">
        <v>8.4420899999999995E-4</v>
      </c>
      <c r="AN270" s="103">
        <v>4.3970000000000001E-4</v>
      </c>
      <c r="AO270" s="103">
        <v>2.13754E-4</v>
      </c>
      <c r="AP270" s="103">
        <v>9.6790400000000001E-5</v>
      </c>
      <c r="AQ270" s="103">
        <v>4.0750400000000002E-5</v>
      </c>
      <c r="AR270" s="103">
        <v>1.5927299999999999E-5</v>
      </c>
    </row>
    <row r="271" spans="2:44" x14ac:dyDescent="0.2">
      <c r="B271" s="103">
        <v>1.13489E-7</v>
      </c>
      <c r="C271" s="103">
        <v>2.53852E-6</v>
      </c>
      <c r="D271" s="103">
        <v>3.74273E-5</v>
      </c>
      <c r="E271" s="103">
        <v>3.6408700000000003E-4</v>
      </c>
      <c r="F271" s="103">
        <v>2.3392999999999999E-3</v>
      </c>
      <c r="G271" s="103">
        <v>9.9399899999999992E-3</v>
      </c>
      <c r="H271" s="103">
        <v>2.7992800000000002E-2</v>
      </c>
      <c r="I271" s="102">
        <v>5.2526299999999998E-2</v>
      </c>
      <c r="J271" s="102">
        <v>6.6806699999999997E-2</v>
      </c>
      <c r="K271" s="102">
        <v>6.1273899999999999E-2</v>
      </c>
      <c r="L271" s="102">
        <v>4.9138399999999999E-2</v>
      </c>
      <c r="M271" s="102">
        <v>4.6349300000000003E-2</v>
      </c>
      <c r="N271" s="102">
        <v>5.1016499999999999E-2</v>
      </c>
      <c r="O271" s="102">
        <v>5.2721499999999998E-2</v>
      </c>
      <c r="P271" s="102">
        <v>4.8219400000000003E-2</v>
      </c>
      <c r="Q271" s="102">
        <v>4.1938000000000003E-2</v>
      </c>
      <c r="R271" s="102">
        <v>3.7965699999999998E-2</v>
      </c>
      <c r="S271" s="102">
        <v>3.6414299999999997E-2</v>
      </c>
      <c r="T271" s="102">
        <v>3.5752800000000001E-2</v>
      </c>
      <c r="U271" s="102">
        <v>3.52395E-2</v>
      </c>
      <c r="V271" s="102">
        <v>3.4848999999999998E-2</v>
      </c>
      <c r="W271" s="102">
        <v>3.4481900000000003E-2</v>
      </c>
      <c r="X271" s="102">
        <v>3.38648E-2</v>
      </c>
      <c r="Y271" s="102">
        <v>3.2802100000000001E-2</v>
      </c>
      <c r="Z271" s="102">
        <v>3.1259799999999997E-2</v>
      </c>
      <c r="AA271" s="102">
        <v>2.9294299999999999E-2</v>
      </c>
      <c r="AB271" s="102">
        <v>2.6982900000000001E-2</v>
      </c>
      <c r="AC271" s="102">
        <v>2.4392899999999999E-2</v>
      </c>
      <c r="AD271" s="102">
        <v>2.1575400000000002E-2</v>
      </c>
      <c r="AE271" s="102">
        <v>1.8580300000000001E-2</v>
      </c>
      <c r="AF271" s="102">
        <v>1.54825E-2</v>
      </c>
      <c r="AG271" s="102">
        <v>1.2398899999999999E-2</v>
      </c>
      <c r="AH271" s="102">
        <v>9.4802900000000006E-3</v>
      </c>
      <c r="AI271" s="102">
        <v>6.8800700000000003E-3</v>
      </c>
      <c r="AJ271" s="102">
        <v>4.7153300000000002E-3</v>
      </c>
      <c r="AK271" s="102">
        <v>3.0393500000000001E-3</v>
      </c>
      <c r="AL271" s="103">
        <v>1.83628E-3</v>
      </c>
      <c r="AM271" s="103">
        <v>1.03707E-3</v>
      </c>
      <c r="AN271" s="103">
        <v>5.4628599999999999E-4</v>
      </c>
      <c r="AO271" s="103">
        <v>2.6790499999999998E-4</v>
      </c>
      <c r="AP271" s="103">
        <v>1.2212900000000001E-4</v>
      </c>
      <c r="AQ271" s="103">
        <v>5.1684999999999997E-5</v>
      </c>
      <c r="AR271" s="103">
        <v>2.0282799999999998E-5</v>
      </c>
    </row>
    <row r="272" spans="2:44" x14ac:dyDescent="0.2">
      <c r="B272" s="103">
        <v>9.7132100000000005E-8</v>
      </c>
      <c r="C272" s="103">
        <v>2.17267E-6</v>
      </c>
      <c r="D272" s="103">
        <v>3.2033599999999998E-5</v>
      </c>
      <c r="E272" s="103">
        <v>3.11625E-4</v>
      </c>
      <c r="F272" s="103">
        <v>2.0023200000000001E-3</v>
      </c>
      <c r="G272" s="103">
        <v>8.50915E-3</v>
      </c>
      <c r="H272" s="103">
        <v>2.39708E-2</v>
      </c>
      <c r="I272" s="103">
        <v>4.5020400000000002E-2</v>
      </c>
      <c r="J272" s="102">
        <v>5.7430099999999998E-2</v>
      </c>
      <c r="K272" s="102">
        <v>5.3199999999999997E-2</v>
      </c>
      <c r="L272" s="102">
        <v>4.3848100000000001E-2</v>
      </c>
      <c r="M272" s="102">
        <v>4.3108100000000003E-2</v>
      </c>
      <c r="N272" s="102">
        <v>4.92603E-2</v>
      </c>
      <c r="O272" s="102">
        <v>5.3251100000000003E-2</v>
      </c>
      <c r="P272" s="102">
        <v>5.21504E-2</v>
      </c>
      <c r="Q272" s="102">
        <v>4.9232699999999997E-2</v>
      </c>
      <c r="R272" s="102">
        <v>4.7025200000000003E-2</v>
      </c>
      <c r="S272" s="102">
        <v>4.48922E-2</v>
      </c>
      <c r="T272" s="102">
        <v>4.18013E-2</v>
      </c>
      <c r="U272" s="102">
        <v>3.8239799999999997E-2</v>
      </c>
      <c r="V272" s="102">
        <v>3.52822E-2</v>
      </c>
      <c r="W272" s="102">
        <v>3.3328400000000001E-2</v>
      </c>
      <c r="X272" s="102">
        <v>3.2083599999999997E-2</v>
      </c>
      <c r="Y272" s="102">
        <v>3.10981E-2</v>
      </c>
      <c r="Z272" s="102">
        <v>3.0046099999999999E-2</v>
      </c>
      <c r="AA272" s="102">
        <v>2.8727800000000001E-2</v>
      </c>
      <c r="AB272" s="102">
        <v>2.7033000000000001E-2</v>
      </c>
      <c r="AC272" s="102">
        <v>2.4927399999999999E-2</v>
      </c>
      <c r="AD272" s="102">
        <v>2.2438E-2</v>
      </c>
      <c r="AE272" s="102">
        <v>1.9633600000000001E-2</v>
      </c>
      <c r="AF272" s="102">
        <v>1.66169E-2</v>
      </c>
      <c r="AG272" s="102">
        <v>1.35242E-2</v>
      </c>
      <c r="AH272" s="102">
        <v>1.05196E-2</v>
      </c>
      <c r="AI272" s="102">
        <v>7.7729699999999997E-3</v>
      </c>
      <c r="AJ272" s="102">
        <v>5.4259199999999999E-3</v>
      </c>
      <c r="AK272" s="102">
        <v>3.56113E-3</v>
      </c>
      <c r="AL272" s="102">
        <v>2.1887899999999999E-3</v>
      </c>
      <c r="AM272" s="102">
        <v>1.2558300000000001E-3</v>
      </c>
      <c r="AN272" s="103">
        <v>6.7089700000000005E-4</v>
      </c>
      <c r="AO272" s="103">
        <v>3.33047E-4</v>
      </c>
      <c r="AP272" s="103">
        <v>1.53389E-4</v>
      </c>
      <c r="AQ272" s="103">
        <v>6.5460699999999995E-5</v>
      </c>
      <c r="AR272" s="103">
        <v>2.5860600000000001E-5</v>
      </c>
    </row>
    <row r="273" spans="2:44" x14ac:dyDescent="0.2">
      <c r="B273" s="103">
        <v>1.0890300000000001E-7</v>
      </c>
      <c r="C273" s="103">
        <v>2.43592E-6</v>
      </c>
      <c r="D273" s="103">
        <v>3.5913700000000001E-5</v>
      </c>
      <c r="E273" s="103">
        <v>3.4934400000000002E-4</v>
      </c>
      <c r="F273" s="103">
        <v>2.2442999999999999E-3</v>
      </c>
      <c r="G273" s="103">
        <v>9.5336699999999993E-3</v>
      </c>
      <c r="H273" s="103">
        <v>2.6829100000000002E-2</v>
      </c>
      <c r="I273" s="103">
        <v>5.0237700000000003E-2</v>
      </c>
      <c r="J273" s="102">
        <v>6.3477400000000003E-2</v>
      </c>
      <c r="K273" s="102">
        <v>5.7000700000000001E-2</v>
      </c>
      <c r="L273" s="102">
        <v>4.3289300000000003E-2</v>
      </c>
      <c r="M273" s="102">
        <v>3.82802E-2</v>
      </c>
      <c r="N273" s="102">
        <v>4.1784599999999998E-2</v>
      </c>
      <c r="O273" s="102">
        <v>4.5292100000000002E-2</v>
      </c>
      <c r="P273" s="102">
        <v>4.5517299999999997E-2</v>
      </c>
      <c r="Q273" s="102">
        <v>4.4843599999999997E-2</v>
      </c>
      <c r="R273" s="102">
        <v>4.5139499999999999E-2</v>
      </c>
      <c r="S273" s="102">
        <v>4.5533299999999999E-2</v>
      </c>
      <c r="T273" s="102">
        <v>4.4687999999999999E-2</v>
      </c>
      <c r="U273" s="102">
        <v>4.2514400000000001E-2</v>
      </c>
      <c r="V273" s="102">
        <v>3.9642799999999999E-2</v>
      </c>
      <c r="W273" s="102">
        <v>3.6579100000000003E-2</v>
      </c>
      <c r="X273" s="102">
        <v>3.3632200000000001E-2</v>
      </c>
      <c r="Y273" s="102">
        <v>3.1054999999999999E-2</v>
      </c>
      <c r="Z273" s="102">
        <v>2.89682E-2</v>
      </c>
      <c r="AA273" s="102">
        <v>2.7268199999999999E-2</v>
      </c>
      <c r="AB273" s="102">
        <v>2.5698200000000001E-2</v>
      </c>
      <c r="AC273" s="102">
        <v>2.39943E-2</v>
      </c>
      <c r="AD273" s="102">
        <v>2.198E-2</v>
      </c>
      <c r="AE273" s="102">
        <v>1.9592200000000001E-2</v>
      </c>
      <c r="AF273" s="102">
        <v>1.6872999999999999E-2</v>
      </c>
      <c r="AG273" s="102">
        <v>1.3949700000000001E-2</v>
      </c>
      <c r="AH273" s="102">
        <v>1.1005600000000001E-2</v>
      </c>
      <c r="AI273" s="102">
        <v>8.2399699999999992E-3</v>
      </c>
      <c r="AJ273" s="102">
        <v>5.8253300000000001E-3</v>
      </c>
      <c r="AK273" s="102">
        <v>3.87142E-3</v>
      </c>
      <c r="AL273" s="102">
        <v>2.40945E-3</v>
      </c>
      <c r="AM273" s="102">
        <v>1.39985E-3</v>
      </c>
      <c r="AN273" s="103">
        <v>7.5721700000000002E-4</v>
      </c>
      <c r="AO273" s="103">
        <v>3.8055400000000002E-4</v>
      </c>
      <c r="AP273" s="103">
        <v>1.7739000000000001E-4</v>
      </c>
      <c r="AQ273" s="103">
        <v>7.6589599999999996E-5</v>
      </c>
      <c r="AR273" s="103">
        <v>3.0596099999999997E-5</v>
      </c>
    </row>
    <row r="274" spans="2:44" x14ac:dyDescent="0.2">
      <c r="B274" s="103">
        <v>9.9589999999999994E-8</v>
      </c>
      <c r="C274" s="103">
        <v>2.22763E-6</v>
      </c>
      <c r="D274" s="103">
        <v>3.2843699999999999E-5</v>
      </c>
      <c r="E274" s="103">
        <v>3.1949799999999998E-4</v>
      </c>
      <c r="F274" s="103">
        <v>2.0528E-3</v>
      </c>
      <c r="G274" s="103">
        <v>8.7225299999999992E-3</v>
      </c>
      <c r="H274" s="103">
        <v>2.4563700000000001E-2</v>
      </c>
      <c r="I274" s="102">
        <v>4.6089400000000003E-2</v>
      </c>
      <c r="J274" s="102">
        <v>5.8611400000000001E-2</v>
      </c>
      <c r="K274" s="102">
        <v>5.3742400000000003E-2</v>
      </c>
      <c r="L274" s="102">
        <v>4.3111299999999998E-2</v>
      </c>
      <c r="M274" s="102">
        <v>4.0833599999999998E-2</v>
      </c>
      <c r="N274" s="102">
        <v>4.5469700000000002E-2</v>
      </c>
      <c r="O274" s="102">
        <v>4.8102899999999997E-2</v>
      </c>
      <c r="P274" s="102">
        <v>4.5929900000000003E-2</v>
      </c>
      <c r="Q274" s="102">
        <v>4.2578699999999997E-2</v>
      </c>
      <c r="R274" s="102">
        <v>4.11802E-2</v>
      </c>
      <c r="S274" s="102">
        <v>4.1430799999999997E-2</v>
      </c>
      <c r="T274" s="102">
        <v>4.1791200000000001E-2</v>
      </c>
      <c r="U274" s="102">
        <v>4.1559100000000002E-2</v>
      </c>
      <c r="V274" s="102">
        <v>4.0703000000000003E-2</v>
      </c>
      <c r="W274" s="102">
        <v>3.9199699999999997E-2</v>
      </c>
      <c r="X274" s="102">
        <v>3.7033799999999999E-2</v>
      </c>
      <c r="Y274" s="102">
        <v>3.4397400000000002E-2</v>
      </c>
      <c r="Z274" s="102">
        <v>3.1626799999999997E-2</v>
      </c>
      <c r="AA274" s="102">
        <v>2.9005099999999999E-2</v>
      </c>
      <c r="AB274" s="102">
        <v>2.66424E-2</v>
      </c>
      <c r="AC274" s="102">
        <v>2.44722E-2</v>
      </c>
      <c r="AD274" s="102">
        <v>2.2319100000000001E-2</v>
      </c>
      <c r="AE274" s="102">
        <v>1.9997899999999999E-2</v>
      </c>
      <c r="AF274" s="102">
        <v>1.7405199999999999E-2</v>
      </c>
      <c r="AG274" s="102">
        <v>1.4565699999999999E-2</v>
      </c>
      <c r="AH274" s="102">
        <v>1.16224E-2</v>
      </c>
      <c r="AI274" s="102">
        <v>8.7834100000000002E-3</v>
      </c>
      <c r="AJ274" s="102">
        <v>6.2535999999999998E-3</v>
      </c>
      <c r="AK274" s="102">
        <v>4.1768600000000001E-3</v>
      </c>
      <c r="AL274" s="102">
        <v>2.6081500000000001E-3</v>
      </c>
      <c r="AM274" s="102">
        <v>1.51834E-3</v>
      </c>
      <c r="AN274" s="103">
        <v>8.2219900000000002E-4</v>
      </c>
      <c r="AO274" s="103">
        <v>4.1339300000000002E-4</v>
      </c>
      <c r="AP274" s="103">
        <v>1.9269900000000001E-4</v>
      </c>
      <c r="AQ274" s="103">
        <v>8.3177199999999994E-5</v>
      </c>
      <c r="AR274" s="103">
        <v>3.3213400000000003E-5</v>
      </c>
    </row>
    <row r="275" spans="2:44" x14ac:dyDescent="0.2">
      <c r="B275" s="103">
        <v>9.4241899999999999E-8</v>
      </c>
      <c r="C275" s="103">
        <v>2.1080099999999998E-6</v>
      </c>
      <c r="D275" s="103">
        <v>3.10798E-5</v>
      </c>
      <c r="E275" s="103">
        <v>3.0233799999999998E-4</v>
      </c>
      <c r="F275" s="103">
        <v>1.9425200000000001E-3</v>
      </c>
      <c r="G275" s="103">
        <v>8.2537099999999992E-3</v>
      </c>
      <c r="H275" s="103">
        <v>2.32418E-2</v>
      </c>
      <c r="I275" s="102">
        <v>4.3599899999999997E-2</v>
      </c>
      <c r="J275" s="102">
        <v>5.5411000000000002E-2</v>
      </c>
      <c r="K275" s="102">
        <v>5.0715299999999998E-2</v>
      </c>
      <c r="L275" s="102">
        <v>4.0535000000000002E-2</v>
      </c>
      <c r="M275" s="102">
        <v>3.8364500000000003E-2</v>
      </c>
      <c r="N275" s="102">
        <v>4.3106999999999999E-2</v>
      </c>
      <c r="O275" s="102">
        <v>4.6531700000000002E-2</v>
      </c>
      <c r="P275" s="102">
        <v>4.5844200000000002E-2</v>
      </c>
      <c r="Q275" s="102">
        <v>4.3909700000000003E-2</v>
      </c>
      <c r="R275" s="102">
        <v>4.3026500000000002E-2</v>
      </c>
      <c r="S275" s="102">
        <v>4.2661499999999998E-2</v>
      </c>
      <c r="T275" s="102">
        <v>4.1766400000000002E-2</v>
      </c>
      <c r="U275" s="102">
        <v>4.0456899999999997E-2</v>
      </c>
      <c r="V275" s="102">
        <v>3.9312899999999998E-2</v>
      </c>
      <c r="W275" s="102">
        <v>3.8415600000000001E-2</v>
      </c>
      <c r="X275" s="102">
        <v>3.7408499999999997E-2</v>
      </c>
      <c r="Y275" s="102">
        <v>3.5972499999999998E-2</v>
      </c>
      <c r="Z275" s="102">
        <v>3.4032300000000001E-2</v>
      </c>
      <c r="AA275" s="102">
        <v>3.1697000000000003E-2</v>
      </c>
      <c r="AB275" s="102">
        <v>2.9142299999999999E-2</v>
      </c>
      <c r="AC275" s="102">
        <v>2.65128E-2</v>
      </c>
      <c r="AD275" s="102">
        <v>2.3861400000000001E-2</v>
      </c>
      <c r="AE275" s="102">
        <v>2.1151300000000001E-2</v>
      </c>
      <c r="AF275" s="102">
        <v>1.8316499999999999E-2</v>
      </c>
      <c r="AG275" s="102">
        <v>1.5340899999999999E-2</v>
      </c>
      <c r="AH275" s="102">
        <v>1.23033E-2</v>
      </c>
      <c r="AI275" s="102">
        <v>9.3666700000000006E-3</v>
      </c>
      <c r="AJ275" s="102">
        <v>6.7225899999999996E-3</v>
      </c>
      <c r="AK275" s="102">
        <v>4.5245700000000003E-3</v>
      </c>
      <c r="AL275" s="102">
        <v>2.84439E-3</v>
      </c>
      <c r="AM275" s="102">
        <v>1.6652800000000001E-3</v>
      </c>
      <c r="AN275" s="103">
        <v>9.0593200000000003E-4</v>
      </c>
      <c r="AO275" s="103">
        <v>4.5716499999999999E-4</v>
      </c>
      <c r="AP275" s="103">
        <v>2.1371699999999999E-4</v>
      </c>
      <c r="AQ275" s="103">
        <v>9.2455900000000004E-5</v>
      </c>
      <c r="AR275" s="103">
        <v>3.69824E-5</v>
      </c>
    </row>
    <row r="276" spans="2:44" x14ac:dyDescent="0.2">
      <c r="B276" s="103">
        <v>1.017E-7</v>
      </c>
      <c r="C276" s="103">
        <v>2.2748199999999999E-6</v>
      </c>
      <c r="D276" s="103">
        <v>3.3538799999999998E-5</v>
      </c>
      <c r="E276" s="103">
        <v>3.26247E-4</v>
      </c>
      <c r="F276" s="103">
        <v>2.0959799999999999E-3</v>
      </c>
      <c r="G276" s="103">
        <v>8.9041899999999993E-3</v>
      </c>
      <c r="H276" s="103">
        <v>2.5062000000000001E-2</v>
      </c>
      <c r="I276" s="103">
        <v>4.6952399999999998E-2</v>
      </c>
      <c r="J276" s="102">
        <v>5.9420199999999999E-2</v>
      </c>
      <c r="K276" s="102">
        <v>5.3634000000000001E-2</v>
      </c>
      <c r="L276" s="102">
        <v>4.1296300000000001E-2</v>
      </c>
      <c r="M276" s="102">
        <v>3.7156700000000001E-2</v>
      </c>
      <c r="N276" s="102">
        <v>4.0689299999999998E-2</v>
      </c>
      <c r="O276" s="102">
        <v>4.3631400000000001E-2</v>
      </c>
      <c r="P276" s="102">
        <v>4.2966499999999998E-2</v>
      </c>
      <c r="Q276" s="102">
        <v>4.1343699999999997E-2</v>
      </c>
      <c r="R276" s="102">
        <v>4.0977199999999998E-2</v>
      </c>
      <c r="S276" s="102">
        <v>4.1301400000000002E-2</v>
      </c>
      <c r="T276" s="102">
        <v>4.10873E-2</v>
      </c>
      <c r="U276" s="102">
        <v>4.0150900000000003E-2</v>
      </c>
      <c r="V276" s="102">
        <v>3.8920000000000003E-2</v>
      </c>
      <c r="W276" s="102">
        <v>3.7643599999999999E-2</v>
      </c>
      <c r="X276" s="102">
        <v>3.6332299999999998E-2</v>
      </c>
      <c r="Y276" s="102">
        <v>3.4959400000000002E-2</v>
      </c>
      <c r="Z276" s="102">
        <v>3.3483400000000003E-2</v>
      </c>
      <c r="AA276" s="102">
        <v>3.1813800000000003E-2</v>
      </c>
      <c r="AB276" s="102">
        <v>2.9855E-2</v>
      </c>
      <c r="AC276" s="102">
        <v>2.7567500000000002E-2</v>
      </c>
      <c r="AD276" s="102">
        <v>2.4971799999999999E-2</v>
      </c>
      <c r="AE276" s="102">
        <v>2.2115300000000001E-2</v>
      </c>
      <c r="AF276" s="102">
        <v>1.9054700000000001E-2</v>
      </c>
      <c r="AG276" s="102">
        <v>1.5867900000000001E-2</v>
      </c>
      <c r="AH276" s="102">
        <v>1.2674400000000001E-2</v>
      </c>
      <c r="AI276" s="102">
        <v>9.6352999999999994E-3</v>
      </c>
      <c r="AJ276" s="102">
        <v>6.9228400000000004E-3</v>
      </c>
      <c r="AK276" s="102">
        <v>4.6732800000000001E-3</v>
      </c>
      <c r="AL276" s="102">
        <v>2.95013E-3</v>
      </c>
      <c r="AM276" s="102">
        <v>1.73532E-3</v>
      </c>
      <c r="AN276" s="102">
        <v>9.4855999999999998E-4</v>
      </c>
      <c r="AO276" s="103">
        <v>4.8086299999999999E-4</v>
      </c>
      <c r="AP276" s="103">
        <v>2.25734E-4</v>
      </c>
      <c r="AQ276" s="103">
        <v>9.8018199999999996E-5</v>
      </c>
      <c r="AR276" s="103">
        <v>3.9334800000000002E-5</v>
      </c>
    </row>
    <row r="277" spans="2:44" x14ac:dyDescent="0.2">
      <c r="B277" s="103">
        <v>1.1364E-7</v>
      </c>
      <c r="C277" s="103">
        <v>2.5418899999999999E-6</v>
      </c>
      <c r="D277" s="103">
        <v>3.7475999999999998E-5</v>
      </c>
      <c r="E277" s="103">
        <v>3.6454100000000002E-4</v>
      </c>
      <c r="F277" s="103">
        <v>2.3419199999999999E-3</v>
      </c>
      <c r="G277" s="103">
        <v>9.9482800000000003E-3</v>
      </c>
      <c r="H277" s="103">
        <v>2.7995300000000001E-2</v>
      </c>
      <c r="I277" s="103">
        <v>5.2417999999999999E-2</v>
      </c>
      <c r="J277" s="102">
        <v>6.6215800000000005E-2</v>
      </c>
      <c r="K277" s="102">
        <v>5.9397699999999998E-2</v>
      </c>
      <c r="L277" s="102">
        <v>4.4921700000000002E-2</v>
      </c>
      <c r="M277" s="102">
        <v>3.9289600000000001E-2</v>
      </c>
      <c r="N277" s="102">
        <v>4.2108800000000002E-2</v>
      </c>
      <c r="O277" s="102">
        <v>4.4316599999999998E-2</v>
      </c>
      <c r="P277" s="102">
        <v>4.2511399999999998E-2</v>
      </c>
      <c r="Q277" s="102">
        <v>3.9593499999999997E-2</v>
      </c>
      <c r="R277" s="102">
        <v>3.82102E-2</v>
      </c>
      <c r="S277" s="102">
        <v>3.8034499999999999E-2</v>
      </c>
      <c r="T277" s="102">
        <v>3.78111E-2</v>
      </c>
      <c r="U277" s="102">
        <v>3.7181899999999997E-2</v>
      </c>
      <c r="V277" s="102">
        <v>3.6375400000000002E-2</v>
      </c>
      <c r="W277" s="102">
        <v>3.5475600000000003E-2</v>
      </c>
      <c r="X277" s="102">
        <v>3.4396999999999997E-2</v>
      </c>
      <c r="Y277" s="102">
        <v>3.31177E-2</v>
      </c>
      <c r="Z277" s="102">
        <v>3.16986E-2</v>
      </c>
      <c r="AA277" s="102">
        <v>3.01763E-2</v>
      </c>
      <c r="AB277" s="102">
        <v>2.8513699999999999E-2</v>
      </c>
      <c r="AC277" s="102">
        <v>2.6623999999999998E-2</v>
      </c>
      <c r="AD277" s="102">
        <v>2.4418200000000001E-2</v>
      </c>
      <c r="AE277" s="102">
        <v>2.1848800000000002E-2</v>
      </c>
      <c r="AF277" s="102">
        <v>1.8939999999999999E-2</v>
      </c>
      <c r="AG277" s="102">
        <v>1.57979E-2</v>
      </c>
      <c r="AH277" s="102">
        <v>1.2596400000000001E-2</v>
      </c>
      <c r="AI277" s="102">
        <v>9.5422900000000001E-3</v>
      </c>
      <c r="AJ277" s="102">
        <v>6.8293499999999997E-3</v>
      </c>
      <c r="AK277" s="102">
        <v>4.5949299999999997E-3</v>
      </c>
      <c r="AL277" s="102">
        <v>2.8941399999999999E-3</v>
      </c>
      <c r="AM277" s="102">
        <v>1.70054E-3</v>
      </c>
      <c r="AN277" s="102">
        <v>9.2951600000000002E-4</v>
      </c>
      <c r="AO277" s="103">
        <v>4.7159300000000002E-4</v>
      </c>
      <c r="AP277" s="103">
        <v>2.2169999999999999E-4</v>
      </c>
      <c r="AQ277" s="103">
        <v>9.6443199999999998E-5</v>
      </c>
      <c r="AR277" s="103">
        <v>3.8782499999999997E-5</v>
      </c>
    </row>
    <row r="278" spans="2:44" x14ac:dyDescent="0.2">
      <c r="B278" s="103">
        <v>1.11018E-7</v>
      </c>
      <c r="C278" s="103">
        <v>2.48324E-6</v>
      </c>
      <c r="D278" s="103">
        <v>3.6611900000000001E-5</v>
      </c>
      <c r="E278" s="103">
        <v>3.56146E-4</v>
      </c>
      <c r="F278" s="103">
        <v>2.2881500000000001E-3</v>
      </c>
      <c r="G278" s="103">
        <v>9.7214399999999996E-3</v>
      </c>
      <c r="H278" s="103">
        <v>2.7368400000000001E-2</v>
      </c>
      <c r="I278" s="102">
        <v>5.1306200000000003E-2</v>
      </c>
      <c r="J278" s="102">
        <v>6.5061900000000006E-2</v>
      </c>
      <c r="K278" s="102">
        <v>5.9109299999999997E-2</v>
      </c>
      <c r="L278" s="102">
        <v>4.62751E-2</v>
      </c>
      <c r="M278" s="102">
        <v>4.2434699999999999E-2</v>
      </c>
      <c r="N278" s="102">
        <v>4.6454099999999998E-2</v>
      </c>
      <c r="O278" s="102">
        <v>4.8781400000000003E-2</v>
      </c>
      <c r="P278" s="102">
        <v>4.6125399999999997E-2</v>
      </c>
      <c r="Q278" s="102">
        <v>4.1953699999999997E-2</v>
      </c>
      <c r="R278" s="102">
        <v>3.93675E-2</v>
      </c>
      <c r="S278" s="102">
        <v>3.8130900000000002E-2</v>
      </c>
      <c r="T278" s="102">
        <v>3.6955700000000001E-2</v>
      </c>
      <c r="U278" s="102">
        <v>3.5552500000000001E-2</v>
      </c>
      <c r="V278" s="102">
        <v>3.4273600000000001E-2</v>
      </c>
      <c r="W278" s="102">
        <v>3.3244799999999998E-2</v>
      </c>
      <c r="X278" s="102">
        <v>3.2301400000000001E-2</v>
      </c>
      <c r="Y278" s="102">
        <v>3.1284600000000003E-2</v>
      </c>
      <c r="Z278" s="102">
        <v>3.0141299999999999E-2</v>
      </c>
      <c r="AA278" s="102">
        <v>2.88583E-2</v>
      </c>
      <c r="AB278" s="102">
        <v>2.7407600000000001E-2</v>
      </c>
      <c r="AC278" s="102">
        <v>2.5734E-2</v>
      </c>
      <c r="AD278" s="102">
        <v>2.37634E-2</v>
      </c>
      <c r="AE278" s="102">
        <v>2.1430899999999999E-2</v>
      </c>
      <c r="AF278" s="102">
        <v>1.8724299999999999E-2</v>
      </c>
      <c r="AG278" s="102">
        <v>1.57203E-2</v>
      </c>
      <c r="AH278" s="102">
        <v>1.25877E-2</v>
      </c>
      <c r="AI278" s="102">
        <v>9.5508699999999995E-3</v>
      </c>
      <c r="AJ278" s="102">
        <v>6.8298400000000002E-3</v>
      </c>
      <c r="AK278" s="102">
        <v>4.5829E-3</v>
      </c>
      <c r="AL278" s="102">
        <v>2.8753199999999998E-3</v>
      </c>
      <c r="AM278" s="102">
        <v>1.6819000000000001E-3</v>
      </c>
      <c r="AN278" s="102">
        <v>9.1509299999999996E-4</v>
      </c>
      <c r="AO278" s="103">
        <v>4.6223599999999998E-4</v>
      </c>
      <c r="AP278" s="103">
        <v>2.16436E-4</v>
      </c>
      <c r="AQ278" s="103">
        <v>9.3825600000000005E-5</v>
      </c>
      <c r="AR278" s="103">
        <v>3.7618699999999999E-5</v>
      </c>
    </row>
    <row r="279" spans="2:44" x14ac:dyDescent="0.2">
      <c r="B279" s="103">
        <v>1.0569399999999999E-7</v>
      </c>
      <c r="C279" s="103">
        <v>2.3641700000000002E-6</v>
      </c>
      <c r="D279" s="103">
        <v>3.4856600000000001E-5</v>
      </c>
      <c r="E279" s="103">
        <v>3.3907400000000003E-4</v>
      </c>
      <c r="F279" s="103">
        <v>2.1785099999999998E-3</v>
      </c>
      <c r="G279" s="103">
        <v>9.25605E-3</v>
      </c>
      <c r="H279" s="103">
        <v>2.6061399999999998E-2</v>
      </c>
      <c r="I279" s="103">
        <v>4.8873899999999998E-2</v>
      </c>
      <c r="J279" s="102">
        <v>6.20502E-2</v>
      </c>
      <c r="K279" s="102">
        <v>5.6597300000000003E-2</v>
      </c>
      <c r="L279" s="102">
        <v>4.4807699999999999E-2</v>
      </c>
      <c r="M279" s="102">
        <v>4.1808100000000001E-2</v>
      </c>
      <c r="N279" s="102">
        <v>4.6439500000000002E-2</v>
      </c>
      <c r="O279" s="102">
        <v>4.9527700000000001E-2</v>
      </c>
      <c r="P279" s="102">
        <v>4.7912299999999998E-2</v>
      </c>
      <c r="Q279" s="102">
        <v>4.4792499999999999E-2</v>
      </c>
      <c r="R279" s="102">
        <v>4.2844E-2</v>
      </c>
      <c r="S279" s="102">
        <v>4.1571999999999998E-2</v>
      </c>
      <c r="T279" s="102">
        <v>3.9751599999999998E-2</v>
      </c>
      <c r="U279" s="102">
        <v>3.7376399999999997E-2</v>
      </c>
      <c r="V279" s="102">
        <v>3.5092100000000001E-2</v>
      </c>
      <c r="W279" s="102">
        <v>3.3209700000000002E-2</v>
      </c>
      <c r="X279" s="102">
        <v>3.1651499999999999E-2</v>
      </c>
      <c r="Y279" s="102">
        <v>3.0284800000000001E-2</v>
      </c>
      <c r="Z279" s="102">
        <v>2.9033400000000001E-2</v>
      </c>
      <c r="AA279" s="102">
        <v>2.7819300000000002E-2</v>
      </c>
      <c r="AB279" s="102">
        <v>2.6534800000000001E-2</v>
      </c>
      <c r="AC279" s="102">
        <v>2.5060800000000001E-2</v>
      </c>
      <c r="AD279" s="102">
        <v>2.32885E-2</v>
      </c>
      <c r="AE279" s="102">
        <v>2.11386E-2</v>
      </c>
      <c r="AF279" s="102">
        <v>1.8590700000000002E-2</v>
      </c>
      <c r="AG279" s="102">
        <v>1.57114E-2</v>
      </c>
      <c r="AH279" s="102">
        <v>1.2660599999999999E-2</v>
      </c>
      <c r="AI279" s="102">
        <v>9.6612299999999998E-3</v>
      </c>
      <c r="AJ279" s="102">
        <v>6.9414300000000002E-3</v>
      </c>
      <c r="AK279" s="102">
        <v>4.67404E-3</v>
      </c>
      <c r="AL279" s="102">
        <v>2.9388499999999998E-3</v>
      </c>
      <c r="AM279" s="102">
        <v>1.72058E-3</v>
      </c>
      <c r="AN279" s="102">
        <v>9.3590700000000004E-4</v>
      </c>
      <c r="AO279" s="103">
        <v>4.7218800000000001E-4</v>
      </c>
      <c r="AP279" s="103">
        <v>2.2067300000000001E-4</v>
      </c>
      <c r="AQ279" s="103">
        <v>9.5429599999999999E-5</v>
      </c>
      <c r="AR279" s="103">
        <v>3.8155799999999998E-5</v>
      </c>
    </row>
    <row r="280" spans="2:44" x14ac:dyDescent="0.2">
      <c r="B280" s="103">
        <v>9.6464900000000005E-8</v>
      </c>
      <c r="C280" s="103">
        <v>2.1577300000000001E-6</v>
      </c>
      <c r="D280" s="103">
        <v>3.1813100000000002E-5</v>
      </c>
      <c r="E280" s="103">
        <v>3.09473E-4</v>
      </c>
      <c r="F280" s="103">
        <v>1.9884E-3</v>
      </c>
      <c r="G280" s="103">
        <v>8.4490299999999997E-3</v>
      </c>
      <c r="H280" s="103">
        <v>2.37944E-2</v>
      </c>
      <c r="I280" s="102">
        <v>4.4651099999999999E-2</v>
      </c>
      <c r="J280" s="102">
        <v>5.6804800000000003E-2</v>
      </c>
      <c r="K280" s="102">
        <v>5.2160400000000003E-2</v>
      </c>
      <c r="L280" s="102">
        <v>4.2031899999999997E-2</v>
      </c>
      <c r="M280" s="102">
        <v>4.0158300000000001E-2</v>
      </c>
      <c r="N280" s="102">
        <v>4.5220000000000003E-2</v>
      </c>
      <c r="O280" s="102">
        <v>4.8624300000000002E-2</v>
      </c>
      <c r="P280" s="102">
        <v>4.7565099999999999E-2</v>
      </c>
      <c r="Q280" s="102">
        <v>4.5222499999999999E-2</v>
      </c>
      <c r="R280" s="102">
        <v>4.4144500000000003E-2</v>
      </c>
      <c r="S280" s="102">
        <v>4.3731899999999997E-2</v>
      </c>
      <c r="T280" s="102">
        <v>4.2638500000000003E-2</v>
      </c>
      <c r="U280" s="102">
        <v>4.0694399999999999E-2</v>
      </c>
      <c r="V280" s="102">
        <v>3.8417E-2</v>
      </c>
      <c r="W280" s="102">
        <v>3.6121199999999999E-2</v>
      </c>
      <c r="X280" s="102">
        <v>3.3876000000000003E-2</v>
      </c>
      <c r="Y280" s="102">
        <v>3.1757500000000001E-2</v>
      </c>
      <c r="Z280" s="102">
        <v>2.9863600000000001E-2</v>
      </c>
      <c r="AA280" s="102">
        <v>2.82069E-2</v>
      </c>
      <c r="AB280" s="102">
        <v>2.66897E-2</v>
      </c>
      <c r="AC280" s="102">
        <v>2.5150700000000002E-2</v>
      </c>
      <c r="AD280" s="102">
        <v>2.34176E-2</v>
      </c>
      <c r="AE280" s="102">
        <v>2.1350299999999999E-2</v>
      </c>
      <c r="AF280" s="102">
        <v>1.8883400000000002E-2</v>
      </c>
      <c r="AG280" s="102">
        <v>1.6057700000000001E-2</v>
      </c>
      <c r="AH280" s="102">
        <v>1.30226E-2</v>
      </c>
      <c r="AI280" s="102">
        <v>1.00023E-2</v>
      </c>
      <c r="AJ280" s="102">
        <v>7.2339400000000003E-3</v>
      </c>
      <c r="AK280" s="102">
        <v>4.9031999999999999E-3</v>
      </c>
      <c r="AL280" s="102">
        <v>3.10305E-3</v>
      </c>
      <c r="AM280" s="102">
        <v>1.82821E-3</v>
      </c>
      <c r="AN280" s="102">
        <v>1.0004600000000001E-3</v>
      </c>
      <c r="AO280" s="103">
        <v>5.0761000000000003E-4</v>
      </c>
      <c r="AP280" s="103">
        <v>2.38466E-4</v>
      </c>
      <c r="AQ280" s="103">
        <v>1.03615E-4</v>
      </c>
      <c r="AR280" s="103">
        <v>4.1606300000000002E-5</v>
      </c>
    </row>
    <row r="281" spans="2:44" ht="16" customHeight="1" x14ac:dyDescent="0.2">
      <c r="B281" s="103">
        <v>1.1323399999999999E-7</v>
      </c>
      <c r="C281" s="103">
        <v>2.5328000000000001E-6</v>
      </c>
      <c r="D281" s="103">
        <v>3.7341900000000002E-5</v>
      </c>
      <c r="E281" s="103">
        <v>3.6323099999999999E-4</v>
      </c>
      <c r="F281" s="103">
        <v>2.3334499999999999E-3</v>
      </c>
      <c r="G281" s="103">
        <v>9.9116599999999992E-3</v>
      </c>
      <c r="H281" s="103">
        <v>2.7887700000000001E-2</v>
      </c>
      <c r="I281" s="103">
        <v>5.2191899999999999E-2</v>
      </c>
      <c r="J281" s="102">
        <v>6.5832299999999996E-2</v>
      </c>
      <c r="K281" s="102">
        <v>5.8768300000000002E-2</v>
      </c>
      <c r="L281" s="102">
        <v>4.3874000000000003E-2</v>
      </c>
      <c r="M281" s="102">
        <v>3.7759800000000003E-2</v>
      </c>
      <c r="N281" s="102">
        <v>4.0446099999999999E-2</v>
      </c>
      <c r="O281" s="102">
        <v>4.3275099999999997E-2</v>
      </c>
      <c r="P281" s="102">
        <v>4.2801800000000001E-2</v>
      </c>
      <c r="Q281" s="102">
        <v>4.1404200000000002E-2</v>
      </c>
      <c r="R281" s="102">
        <v>4.11399E-2</v>
      </c>
      <c r="S281" s="102">
        <v>4.1404000000000003E-2</v>
      </c>
      <c r="T281" s="102">
        <v>4.1015999999999997E-2</v>
      </c>
      <c r="U281" s="102">
        <v>3.9844999999999998E-2</v>
      </c>
      <c r="V281" s="102">
        <v>3.8306899999999998E-2</v>
      </c>
      <c r="W281" s="102">
        <v>3.6580599999999998E-2</v>
      </c>
      <c r="X281" s="102">
        <v>3.4633200000000003E-2</v>
      </c>
      <c r="Y281" s="102">
        <v>3.2508500000000003E-2</v>
      </c>
      <c r="Z281" s="102">
        <v>3.03567E-2</v>
      </c>
      <c r="AA281" s="102">
        <v>2.8309999999999998E-2</v>
      </c>
      <c r="AB281" s="102">
        <v>2.6406099999999998E-2</v>
      </c>
      <c r="AC281" s="102">
        <v>2.4583199999999999E-2</v>
      </c>
      <c r="AD281" s="102">
        <v>2.27085E-2</v>
      </c>
      <c r="AE281" s="102">
        <v>2.0629600000000001E-2</v>
      </c>
      <c r="AF281" s="102">
        <v>1.8240200000000002E-2</v>
      </c>
      <c r="AG281" s="102">
        <v>1.55362E-2</v>
      </c>
      <c r="AH281" s="102">
        <v>1.26316E-2</v>
      </c>
      <c r="AI281" s="102">
        <v>9.7285199999999992E-3</v>
      </c>
      <c r="AJ281" s="102">
        <v>7.05436E-3</v>
      </c>
      <c r="AK281" s="102">
        <v>4.7929799999999996E-3</v>
      </c>
      <c r="AL281" s="102">
        <v>3.0399899999999998E-3</v>
      </c>
      <c r="AM281" s="102">
        <v>1.7947499999999999E-3</v>
      </c>
      <c r="AN281" s="102">
        <v>9.8408200000000006E-4</v>
      </c>
      <c r="AO281" s="103">
        <v>5.0026300000000003E-4</v>
      </c>
      <c r="AP281" s="103">
        <v>2.3546099999999999E-4</v>
      </c>
      <c r="AQ281" s="103">
        <v>1.02501E-4</v>
      </c>
      <c r="AR281" s="103">
        <v>4.1235100000000001E-5</v>
      </c>
    </row>
    <row r="290" spans="2:44" x14ac:dyDescent="0.2">
      <c r="B290" s="2"/>
      <c r="C290" s="2"/>
      <c r="D290" s="2"/>
      <c r="E290" s="2"/>
      <c r="F290" s="2"/>
      <c r="AP290" s="2"/>
      <c r="AQ290" s="2"/>
      <c r="AR290" s="2"/>
    </row>
    <row r="291" spans="2:44" x14ac:dyDescent="0.2">
      <c r="B291" s="2"/>
      <c r="C291" s="2"/>
      <c r="D291" s="2"/>
      <c r="E291" s="2"/>
      <c r="F291" s="2"/>
      <c r="AP291" s="2"/>
      <c r="AQ291" s="2"/>
      <c r="AR291" s="2"/>
    </row>
    <row r="292" spans="2:44" x14ac:dyDescent="0.2">
      <c r="B292" s="2"/>
      <c r="C292" s="2"/>
      <c r="D292" s="2"/>
      <c r="E292" s="2"/>
      <c r="F292" s="2"/>
      <c r="G292" s="2"/>
      <c r="AP292" s="2"/>
      <c r="AQ292" s="2"/>
      <c r="AR292" s="2"/>
    </row>
    <row r="293" spans="2:44" x14ac:dyDescent="0.2">
      <c r="B293" s="2"/>
      <c r="C293" s="2"/>
      <c r="D293" s="2"/>
      <c r="E293" s="2"/>
      <c r="F293" s="2"/>
      <c r="G293" s="2"/>
      <c r="AO293" s="2"/>
      <c r="AP293" s="2"/>
      <c r="AQ293" s="2"/>
      <c r="AR293" s="2"/>
    </row>
    <row r="294" spans="2:44" x14ac:dyDescent="0.2">
      <c r="B294" s="2"/>
      <c r="C294" s="2"/>
      <c r="D294" s="2"/>
      <c r="E294" s="2"/>
      <c r="F294" s="2"/>
      <c r="G294" s="2"/>
      <c r="AN294" s="2"/>
      <c r="AO294" s="2"/>
      <c r="AP294" s="2"/>
      <c r="AQ294" s="2"/>
      <c r="AR294" s="2"/>
    </row>
    <row r="295" spans="2:44" x14ac:dyDescent="0.2">
      <c r="B295" s="2"/>
      <c r="C295" s="2"/>
      <c r="D295" s="2"/>
      <c r="E295" s="2"/>
      <c r="F295" s="2"/>
      <c r="AN295" s="2"/>
      <c r="AO295" s="2"/>
      <c r="AP295" s="2"/>
      <c r="AQ295" s="2"/>
      <c r="AR295" s="2"/>
    </row>
    <row r="296" spans="2:44" x14ac:dyDescent="0.2">
      <c r="B296" s="2"/>
      <c r="C296" s="2"/>
      <c r="D296" s="2"/>
      <c r="E296" s="2"/>
      <c r="F296" s="2"/>
      <c r="AN296" s="2"/>
      <c r="AO296" s="2"/>
      <c r="AP296" s="2"/>
      <c r="AQ296" s="2"/>
      <c r="AR296" s="2"/>
    </row>
    <row r="297" spans="2:44" x14ac:dyDescent="0.2">
      <c r="B297" s="2"/>
      <c r="C297" s="2"/>
      <c r="D297" s="2"/>
      <c r="E297" s="2"/>
      <c r="F297" s="2"/>
      <c r="AM297" s="2"/>
      <c r="AN297" s="2"/>
      <c r="AO297" s="2"/>
      <c r="AP297" s="2"/>
      <c r="AQ297" s="2"/>
      <c r="AR297" s="2"/>
    </row>
    <row r="298" spans="2:44" x14ac:dyDescent="0.2">
      <c r="B298" s="2"/>
      <c r="C298" s="2"/>
      <c r="D298" s="2"/>
      <c r="E298" s="2"/>
      <c r="F298" s="2"/>
      <c r="G298" s="2"/>
      <c r="AM298" s="2"/>
      <c r="AN298" s="2"/>
      <c r="AO298" s="2"/>
      <c r="AP298" s="2"/>
      <c r="AQ298" s="2"/>
      <c r="AR298" s="2"/>
    </row>
    <row r="299" spans="2:44" x14ac:dyDescent="0.2">
      <c r="B299" s="2"/>
      <c r="C299" s="2"/>
      <c r="D299" s="2"/>
      <c r="E299" s="2"/>
      <c r="F299" s="2"/>
      <c r="G299" s="2"/>
      <c r="AM299" s="2"/>
      <c r="AN299" s="2"/>
      <c r="AO299" s="2"/>
      <c r="AP299" s="2"/>
      <c r="AQ299" s="2"/>
      <c r="AR299" s="2"/>
    </row>
    <row r="300" spans="2:44" x14ac:dyDescent="0.2">
      <c r="B300" s="2"/>
      <c r="C300" s="2"/>
      <c r="D300" s="2"/>
      <c r="E300" s="2"/>
      <c r="F300" s="2"/>
      <c r="G300" s="2"/>
      <c r="AM300" s="2"/>
      <c r="AN300" s="2"/>
      <c r="AO300" s="2"/>
      <c r="AP300" s="2"/>
      <c r="AQ300" s="2"/>
      <c r="AR300" s="2"/>
    </row>
    <row r="301" spans="2:44" x14ac:dyDescent="0.2">
      <c r="B301" s="2"/>
      <c r="C301" s="2"/>
      <c r="D301" s="2"/>
      <c r="E301" s="2"/>
      <c r="F301" s="2"/>
      <c r="AM301" s="2"/>
      <c r="AN301" s="2"/>
      <c r="AO301" s="2"/>
      <c r="AP301" s="2"/>
      <c r="AQ301" s="2"/>
      <c r="AR301" s="2"/>
    </row>
    <row r="302" spans="2:44" x14ac:dyDescent="0.2">
      <c r="B302" s="2"/>
      <c r="C302" s="2"/>
      <c r="D302" s="2"/>
      <c r="E302" s="2"/>
      <c r="F302" s="2"/>
      <c r="G302" s="2"/>
      <c r="AM302" s="2"/>
      <c r="AN302" s="2"/>
      <c r="AO302" s="2"/>
      <c r="AP302" s="2"/>
      <c r="AQ302" s="2"/>
      <c r="AR302" s="2"/>
    </row>
    <row r="303" spans="2:44" x14ac:dyDescent="0.2">
      <c r="B303" s="2"/>
      <c r="C303" s="2"/>
      <c r="D303" s="2"/>
      <c r="E303" s="2"/>
      <c r="F303" s="2"/>
      <c r="G303" s="2"/>
      <c r="AN303" s="2"/>
      <c r="AO303" s="2"/>
      <c r="AP303" s="2"/>
      <c r="AQ303" s="2"/>
      <c r="AR303" s="2"/>
    </row>
    <row r="304" spans="2:44" x14ac:dyDescent="0.2">
      <c r="B304" s="2"/>
      <c r="C304" s="2"/>
      <c r="D304" s="2"/>
      <c r="E304" s="2"/>
      <c r="F304" s="2"/>
      <c r="G304" s="2"/>
      <c r="AN304" s="2"/>
      <c r="AO304" s="2"/>
      <c r="AP304" s="2"/>
      <c r="AQ304" s="2"/>
      <c r="AR304" s="2"/>
    </row>
    <row r="305" spans="2:44" x14ac:dyDescent="0.2">
      <c r="B305" s="2"/>
      <c r="C305" s="2"/>
      <c r="D305" s="2"/>
      <c r="E305" s="2"/>
      <c r="F305" s="2"/>
      <c r="G305" s="2"/>
      <c r="AO305" s="2"/>
      <c r="AP305" s="2"/>
      <c r="AQ305" s="2"/>
      <c r="AR305" s="2"/>
    </row>
    <row r="306" spans="2:44" x14ac:dyDescent="0.2">
      <c r="B306" s="2"/>
      <c r="C306" s="2"/>
      <c r="D306" s="2"/>
      <c r="E306" s="2"/>
      <c r="F306" s="2"/>
      <c r="G306" s="2"/>
      <c r="AP306" s="2"/>
      <c r="AQ306" s="2"/>
      <c r="AR306" s="2"/>
    </row>
    <row r="307" spans="2:44" x14ac:dyDescent="0.2">
      <c r="B307" s="2"/>
      <c r="C307" s="2"/>
      <c r="D307" s="2"/>
      <c r="E307" s="2"/>
      <c r="F307" s="2"/>
      <c r="G307" s="2"/>
      <c r="AP307" s="2"/>
      <c r="AQ307" s="2"/>
      <c r="AR307" s="2"/>
    </row>
    <row r="308" spans="2:44" x14ac:dyDescent="0.2">
      <c r="B308" s="2"/>
      <c r="C308" s="2"/>
      <c r="D308" s="2"/>
      <c r="E308" s="2"/>
      <c r="F308" s="2"/>
      <c r="G308" s="2"/>
      <c r="AP308" s="2"/>
      <c r="AQ308" s="2"/>
      <c r="AR308" s="2"/>
    </row>
    <row r="309" spans="2:44" x14ac:dyDescent="0.2">
      <c r="B309" s="2"/>
      <c r="C309" s="2"/>
      <c r="D309" s="2"/>
      <c r="E309" s="2"/>
      <c r="F309" s="2"/>
      <c r="AP309" s="2"/>
      <c r="AQ309" s="2"/>
      <c r="AR309" s="2"/>
    </row>
    <row r="310" spans="2:44" x14ac:dyDescent="0.2">
      <c r="B310" s="2"/>
      <c r="C310" s="2"/>
      <c r="D310" s="2"/>
      <c r="E310" s="2"/>
      <c r="F310" s="2"/>
      <c r="AP310" s="2"/>
      <c r="AQ310" s="2"/>
      <c r="AR310" s="2"/>
    </row>
    <row r="311" spans="2:44" x14ac:dyDescent="0.2">
      <c r="B311" s="2"/>
      <c r="C311" s="2"/>
      <c r="D311" s="2"/>
      <c r="E311" s="2"/>
      <c r="F311" s="2"/>
      <c r="AP311" s="2"/>
      <c r="AQ311" s="2"/>
      <c r="AR311" s="2"/>
    </row>
    <row r="312" spans="2:44" x14ac:dyDescent="0.2">
      <c r="B312" s="2"/>
      <c r="C312" s="2"/>
      <c r="D312" s="2"/>
      <c r="E312" s="2"/>
      <c r="F312" s="2"/>
      <c r="G312" s="2"/>
      <c r="AP312" s="2"/>
      <c r="AQ312" s="2"/>
      <c r="AR312" s="2"/>
    </row>
    <row r="313" spans="2:44" x14ac:dyDescent="0.2">
      <c r="B313" s="2"/>
      <c r="C313" s="2"/>
      <c r="D313" s="2"/>
      <c r="E313" s="2"/>
      <c r="F313" s="2"/>
      <c r="G313" s="2"/>
      <c r="AO313" s="2"/>
      <c r="AP313" s="2"/>
      <c r="AQ313" s="2"/>
      <c r="AR313" s="2"/>
    </row>
    <row r="314" spans="2:44" x14ac:dyDescent="0.2">
      <c r="B314" s="2"/>
      <c r="C314" s="2"/>
      <c r="D314" s="2"/>
      <c r="E314" s="2"/>
      <c r="F314" s="2"/>
      <c r="G314" s="2"/>
      <c r="AO314" s="2"/>
      <c r="AP314" s="2"/>
      <c r="AQ314" s="2"/>
      <c r="AR314" s="2"/>
    </row>
    <row r="315" spans="2:44" x14ac:dyDescent="0.2">
      <c r="B315" s="2"/>
      <c r="C315" s="2"/>
      <c r="D315" s="2"/>
      <c r="E315" s="2"/>
      <c r="F315" s="2"/>
      <c r="G315" s="2"/>
      <c r="AO315" s="2"/>
      <c r="AP315" s="2"/>
      <c r="AQ315" s="2"/>
      <c r="AR315" s="2"/>
    </row>
    <row r="316" spans="2:44" x14ac:dyDescent="0.2">
      <c r="B316" s="2"/>
      <c r="C316" s="2"/>
      <c r="D316" s="2"/>
      <c r="E316" s="2"/>
      <c r="F316" s="2"/>
      <c r="G316" s="2"/>
      <c r="AO316" s="2"/>
      <c r="AP316" s="2"/>
      <c r="AQ316" s="2"/>
      <c r="AR316" s="2"/>
    </row>
    <row r="317" spans="2:44" x14ac:dyDescent="0.2">
      <c r="B317" s="2"/>
      <c r="C317" s="2"/>
      <c r="D317" s="2"/>
      <c r="E317" s="2"/>
      <c r="F317" s="2"/>
      <c r="G317" s="2"/>
      <c r="AO317" s="2"/>
      <c r="AP317" s="2"/>
      <c r="AQ317" s="2"/>
      <c r="AR317" s="2"/>
    </row>
    <row r="318" spans="2:44" x14ac:dyDescent="0.2">
      <c r="B318" s="2"/>
      <c r="C318" s="2"/>
      <c r="D318" s="2"/>
      <c r="E318" s="2"/>
      <c r="F318" s="2"/>
      <c r="G318" s="2"/>
      <c r="AP318" s="2"/>
      <c r="AQ318" s="2"/>
      <c r="AR318" s="2"/>
    </row>
    <row r="319" spans="2:44" x14ac:dyDescent="0.2">
      <c r="B319" s="2"/>
      <c r="C319" s="2"/>
      <c r="D319" s="2"/>
      <c r="E319" s="2"/>
      <c r="F319" s="2"/>
      <c r="G319" s="2"/>
      <c r="AP319" s="2"/>
      <c r="AQ319" s="2"/>
      <c r="AR319" s="2"/>
    </row>
    <row r="320" spans="2:44" x14ac:dyDescent="0.2">
      <c r="B320" s="2"/>
      <c r="C320" s="2"/>
      <c r="D320" s="2"/>
      <c r="E320" s="2"/>
      <c r="F320" s="2"/>
      <c r="G320" s="2"/>
      <c r="AP320" s="2"/>
      <c r="AQ320" s="2"/>
      <c r="AR320" s="2"/>
    </row>
    <row r="321" spans="2:44" x14ac:dyDescent="0.2">
      <c r="B321" s="2"/>
      <c r="C321" s="2"/>
      <c r="D321" s="2"/>
      <c r="E321" s="2"/>
      <c r="F321" s="2"/>
      <c r="G321" s="2"/>
      <c r="AQ321" s="2"/>
      <c r="AR321" s="2"/>
    </row>
    <row r="322" spans="2:44" x14ac:dyDescent="0.2">
      <c r="B322" s="2"/>
      <c r="C322" s="2"/>
      <c r="D322" s="2"/>
      <c r="E322" s="2"/>
      <c r="F322" s="2"/>
      <c r="G322" s="2"/>
      <c r="AQ322" s="2"/>
      <c r="AR322" s="2"/>
    </row>
    <row r="323" spans="2:44" x14ac:dyDescent="0.2">
      <c r="B323" s="2"/>
      <c r="C323" s="2"/>
      <c r="D323" s="2"/>
      <c r="E323" s="2"/>
      <c r="F323" s="2"/>
      <c r="G323" s="2"/>
      <c r="AQ323" s="2"/>
      <c r="AR323" s="2"/>
    </row>
    <row r="324" spans="2:44" x14ac:dyDescent="0.2">
      <c r="B324" s="2"/>
      <c r="C324" s="2"/>
      <c r="D324" s="2"/>
      <c r="E324" s="2"/>
      <c r="F324" s="2"/>
      <c r="G324" s="2"/>
      <c r="AQ324" s="2"/>
      <c r="AR324" s="2"/>
    </row>
    <row r="325" spans="2:44" x14ac:dyDescent="0.2">
      <c r="B325" s="2"/>
      <c r="C325" s="2"/>
      <c r="D325" s="2"/>
      <c r="E325" s="2"/>
      <c r="F325" s="2"/>
      <c r="G325" s="2"/>
      <c r="AQ325" s="2"/>
      <c r="AR325" s="2"/>
    </row>
    <row r="326" spans="2:44" x14ac:dyDescent="0.2">
      <c r="B326" s="2"/>
      <c r="C326" s="2"/>
      <c r="D326" s="2"/>
      <c r="E326" s="2"/>
      <c r="F326" s="2"/>
      <c r="G326" s="2"/>
      <c r="AQ326" s="2"/>
      <c r="AR326" s="2"/>
    </row>
    <row r="327" spans="2:44" x14ac:dyDescent="0.2">
      <c r="B327" s="2"/>
      <c r="C327" s="2"/>
      <c r="D327" s="2"/>
      <c r="E327" s="2"/>
      <c r="F327" s="2"/>
      <c r="G327" s="2"/>
      <c r="AQ327" s="2"/>
      <c r="AR327" s="2"/>
    </row>
    <row r="328" spans="2:44" x14ac:dyDescent="0.2">
      <c r="B328" s="2"/>
      <c r="C328" s="2"/>
      <c r="D328" s="2"/>
      <c r="E328" s="2"/>
      <c r="F328" s="2"/>
      <c r="G328" s="2"/>
      <c r="AQ328" s="2"/>
      <c r="AR328" s="2"/>
    </row>
    <row r="329" spans="2:44" x14ac:dyDescent="0.2">
      <c r="B329" s="2"/>
      <c r="C329" s="2"/>
      <c r="D329" s="2"/>
      <c r="E329" s="2"/>
      <c r="F329" s="2"/>
      <c r="G329" s="2"/>
      <c r="AQ329" s="2"/>
      <c r="AR3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18E9-24A5-B746-8BA9-C63069F0F20A}">
  <dimension ref="A1:AR330"/>
  <sheetViews>
    <sheetView workbookViewId="0">
      <selection activeCell="B3" sqref="B3:AR282"/>
    </sheetView>
  </sheetViews>
  <sheetFormatPr baseColWidth="10" defaultRowHeight="15" x14ac:dyDescent="0.2"/>
  <sheetData>
    <row r="1" spans="1:44" x14ac:dyDescent="0.2">
      <c r="A1" t="s">
        <v>52</v>
      </c>
    </row>
    <row r="2" spans="1:44" x14ac:dyDescent="0.2">
      <c r="A2" t="s">
        <v>32</v>
      </c>
    </row>
    <row r="3" spans="1:44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6.32994E-3</v>
      </c>
      <c r="P9">
        <v>1.8989800000000001E-2</v>
      </c>
      <c r="Q9">
        <v>1.8989800000000001E-2</v>
      </c>
      <c r="R9">
        <v>3.7969599999999999E-2</v>
      </c>
      <c r="S9">
        <v>2.5319700000000001E-2</v>
      </c>
      <c r="T9">
        <v>6.3289399999999996E-2</v>
      </c>
      <c r="U9">
        <v>5.69594E-2</v>
      </c>
      <c r="V9">
        <v>3.7969599999999999E-2</v>
      </c>
      <c r="W9">
        <v>5.69594E-2</v>
      </c>
      <c r="X9">
        <v>0.101269</v>
      </c>
      <c r="Y9">
        <v>8.2279199999999997E-2</v>
      </c>
      <c r="Z9">
        <v>0.101269</v>
      </c>
      <c r="AA9">
        <v>6.9619299999999995E-2</v>
      </c>
      <c r="AB9">
        <v>9.4939099999999998E-2</v>
      </c>
      <c r="AC9">
        <v>8.2279199999999997E-2</v>
      </c>
      <c r="AD9">
        <v>6.3289399999999996E-2</v>
      </c>
      <c r="AE9">
        <v>3.1649700000000003E-2</v>
      </c>
      <c r="AF9">
        <v>3.7969599999999999E-2</v>
      </c>
      <c r="AG9">
        <v>6.32994E-3</v>
      </c>
      <c r="AH9">
        <v>6.32994E-3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7.4099999999999999E-3</v>
      </c>
      <c r="I10">
        <v>0</v>
      </c>
      <c r="J10">
        <v>0</v>
      </c>
      <c r="K10">
        <v>7.4099999999999999E-3</v>
      </c>
      <c r="L10">
        <v>0</v>
      </c>
      <c r="M10">
        <v>0</v>
      </c>
      <c r="N10">
        <v>0</v>
      </c>
      <c r="O10">
        <v>5.185E-2</v>
      </c>
      <c r="P10">
        <v>6.6669999999999993E-2</v>
      </c>
      <c r="Q10">
        <v>2.222E-2</v>
      </c>
      <c r="R10">
        <v>5.185E-2</v>
      </c>
      <c r="S10">
        <v>1.481E-2</v>
      </c>
      <c r="T10">
        <v>4.444E-2</v>
      </c>
      <c r="U10">
        <v>2.222E-2</v>
      </c>
      <c r="V10">
        <v>2.963E-2</v>
      </c>
      <c r="W10">
        <v>1.481E-2</v>
      </c>
      <c r="X10">
        <v>5.185E-2</v>
      </c>
      <c r="Y10">
        <v>3.7039999999999997E-2</v>
      </c>
      <c r="Z10">
        <v>5.926E-2</v>
      </c>
      <c r="AA10">
        <v>6.6669999999999993E-2</v>
      </c>
      <c r="AB10">
        <v>6.6669999999999993E-2</v>
      </c>
      <c r="AC10">
        <v>0.14074</v>
      </c>
      <c r="AD10">
        <v>2.222E-2</v>
      </c>
      <c r="AE10">
        <v>8.8889999999999997E-2</v>
      </c>
      <c r="AF10">
        <v>3.7039999999999997E-2</v>
      </c>
      <c r="AG10">
        <v>6.6669999999999993E-2</v>
      </c>
      <c r="AH10">
        <v>1.481E-2</v>
      </c>
      <c r="AI10">
        <v>7.4099999999999999E-3</v>
      </c>
      <c r="AJ10">
        <v>7.4099999999999999E-3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5.6998900000000002E-4</v>
      </c>
      <c r="K11">
        <v>4.24991E-3</v>
      </c>
      <c r="L11">
        <v>6.7098699999999997E-3</v>
      </c>
      <c r="M11">
        <v>1.3349700000000001E-2</v>
      </c>
      <c r="N11">
        <v>1.7629599999999999E-2</v>
      </c>
      <c r="O11">
        <v>1.8579600000000002E-2</v>
      </c>
      <c r="P11">
        <v>1.7309700000000001E-2</v>
      </c>
      <c r="Q11">
        <v>1.87996E-2</v>
      </c>
      <c r="R11">
        <v>3.7509199999999999E-2</v>
      </c>
      <c r="S11">
        <v>2.3929499999999999E-2</v>
      </c>
      <c r="T11">
        <v>3.7539200000000002E-2</v>
      </c>
      <c r="U11">
        <v>3.8149200000000001E-2</v>
      </c>
      <c r="V11">
        <v>4.0269199999999998E-2</v>
      </c>
      <c r="W11">
        <v>3.8419200000000001E-2</v>
      </c>
      <c r="X11">
        <v>5.0389000000000003E-2</v>
      </c>
      <c r="Y11">
        <v>5.6418900000000001E-2</v>
      </c>
      <c r="Z11">
        <v>6.5608700000000006E-2</v>
      </c>
      <c r="AA11">
        <v>0.101288</v>
      </c>
      <c r="AB11">
        <v>9.0518199999999993E-2</v>
      </c>
      <c r="AC11">
        <v>8.9918200000000004E-2</v>
      </c>
      <c r="AD11">
        <v>5.31989E-2</v>
      </c>
      <c r="AE11">
        <v>4.54291E-2</v>
      </c>
      <c r="AF11">
        <v>4.8189000000000003E-2</v>
      </c>
      <c r="AG11">
        <v>4.1259200000000003E-2</v>
      </c>
      <c r="AH11">
        <v>1.8989599999999999E-2</v>
      </c>
      <c r="AI11">
        <v>1.34597E-2</v>
      </c>
      <c r="AJ11">
        <v>1.03998E-3</v>
      </c>
      <c r="AK11">
        <v>3.79992E-3</v>
      </c>
      <c r="AL11">
        <v>2.34995E-3</v>
      </c>
      <c r="AM11">
        <v>0</v>
      </c>
      <c r="AN11">
        <v>2.7799399999999998E-3</v>
      </c>
      <c r="AO11">
        <v>0</v>
      </c>
      <c r="AP11">
        <v>2.34995E-3</v>
      </c>
      <c r="AQ11">
        <v>0</v>
      </c>
      <c r="AR11">
        <v>0</v>
      </c>
    </row>
    <row r="12" spans="1:44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1.6877099999999999E-4</v>
      </c>
      <c r="H12">
        <v>0</v>
      </c>
      <c r="I12">
        <v>3.71295E-4</v>
      </c>
      <c r="J12">
        <v>6.5258000000000004E-4</v>
      </c>
      <c r="K12">
        <v>1.0126200000000001E-3</v>
      </c>
      <c r="L12">
        <v>2.95911E-3</v>
      </c>
      <c r="M12">
        <v>2.1490099999999998E-3</v>
      </c>
      <c r="N12">
        <v>4.0842500000000002E-3</v>
      </c>
      <c r="O12">
        <v>5.92948E-3</v>
      </c>
      <c r="P12">
        <v>5.4456699999999997E-3</v>
      </c>
      <c r="Q12">
        <v>5.3781599999999999E-3</v>
      </c>
      <c r="R12">
        <v>1.35242E-2</v>
      </c>
      <c r="S12">
        <v>1.3782900000000001E-2</v>
      </c>
      <c r="T12">
        <v>1.9138599999999999E-2</v>
      </c>
      <c r="U12">
        <v>2.6418199999999999E-2</v>
      </c>
      <c r="V12">
        <v>2.1613899999999998E-2</v>
      </c>
      <c r="W12">
        <v>2.17264E-2</v>
      </c>
      <c r="X12">
        <v>2.2334E-2</v>
      </c>
      <c r="Y12">
        <v>3.5419300000000001E-2</v>
      </c>
      <c r="Z12">
        <v>4.26652E-2</v>
      </c>
      <c r="AA12">
        <v>7.1300000000000002E-2</v>
      </c>
      <c r="AB12">
        <v>0.103659</v>
      </c>
      <c r="AC12">
        <v>0.111141</v>
      </c>
      <c r="AD12">
        <v>9.5580499999999999E-2</v>
      </c>
      <c r="AE12">
        <v>8.8750899999999994E-2</v>
      </c>
      <c r="AF12">
        <v>7.0996199999999995E-2</v>
      </c>
      <c r="AG12">
        <v>6.27939E-2</v>
      </c>
      <c r="AH12">
        <v>5.0237400000000001E-2</v>
      </c>
      <c r="AI12">
        <v>3.7950900000000003E-2</v>
      </c>
      <c r="AJ12">
        <v>2.90511E-2</v>
      </c>
      <c r="AK12">
        <v>1.76534E-2</v>
      </c>
      <c r="AL12">
        <v>1.2354E-2</v>
      </c>
      <c r="AM12">
        <v>2.2502799999999999E-3</v>
      </c>
      <c r="AN12">
        <v>1.50768E-3</v>
      </c>
      <c r="AO12">
        <v>0</v>
      </c>
      <c r="AP12">
        <v>0</v>
      </c>
      <c r="AQ12">
        <v>0</v>
      </c>
      <c r="AR12">
        <v>0</v>
      </c>
    </row>
    <row r="13" spans="1:44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2.19996E-4</v>
      </c>
      <c r="J13">
        <v>0</v>
      </c>
      <c r="K13">
        <v>0</v>
      </c>
      <c r="L13">
        <v>0</v>
      </c>
      <c r="M13" s="2">
        <v>2.9999399999999999E-5</v>
      </c>
      <c r="N13" s="2">
        <v>7.9998400000000003E-5</v>
      </c>
      <c r="O13">
        <v>1.79996E-3</v>
      </c>
      <c r="P13">
        <v>3.8999199999999998E-4</v>
      </c>
      <c r="Q13">
        <v>1.7099699999999999E-3</v>
      </c>
      <c r="R13">
        <v>3.5099300000000001E-3</v>
      </c>
      <c r="S13">
        <v>2.4399500000000002E-3</v>
      </c>
      <c r="T13">
        <v>4.7099100000000003E-3</v>
      </c>
      <c r="U13">
        <v>7.6298499999999997E-3</v>
      </c>
      <c r="V13">
        <v>9.2598100000000003E-3</v>
      </c>
      <c r="W13">
        <v>1.50797E-2</v>
      </c>
      <c r="X13">
        <v>1.3949700000000001E-2</v>
      </c>
      <c r="Y13">
        <v>1.9179600000000002E-2</v>
      </c>
      <c r="Z13">
        <v>2.4069500000000001E-2</v>
      </c>
      <c r="AA13">
        <v>2.2709500000000001E-2</v>
      </c>
      <c r="AB13">
        <v>2.6929499999999999E-2</v>
      </c>
      <c r="AC13">
        <v>3.08994E-2</v>
      </c>
      <c r="AD13">
        <v>3.8149200000000001E-2</v>
      </c>
      <c r="AE13">
        <v>5.1978999999999997E-2</v>
      </c>
      <c r="AF13">
        <v>5.85088E-2</v>
      </c>
      <c r="AG13">
        <v>7.0888599999999996E-2</v>
      </c>
      <c r="AH13">
        <v>8.9188199999999995E-2</v>
      </c>
      <c r="AI13">
        <v>9.8708000000000004E-2</v>
      </c>
      <c r="AJ13">
        <v>9.6698099999999995E-2</v>
      </c>
      <c r="AK13">
        <v>9.0168200000000004E-2</v>
      </c>
      <c r="AL13">
        <v>8.2578299999999993E-2</v>
      </c>
      <c r="AM13">
        <v>6.17288E-2</v>
      </c>
      <c r="AN13">
        <v>3.8569199999999998E-2</v>
      </c>
      <c r="AO13">
        <v>2.5069500000000002E-2</v>
      </c>
      <c r="AP13">
        <v>1.00398E-2</v>
      </c>
      <c r="AQ13">
        <v>2.84994E-3</v>
      </c>
      <c r="AR13">
        <v>2.7999399999999999E-4</v>
      </c>
    </row>
    <row r="14" spans="1:44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7.0999300000000002E-4</v>
      </c>
      <c r="M14">
        <v>3.8999599999999998E-4</v>
      </c>
      <c r="N14">
        <v>7.5999200000000002E-4</v>
      </c>
      <c r="O14">
        <v>7.5999200000000002E-4</v>
      </c>
      <c r="P14">
        <v>2.6699699999999998E-3</v>
      </c>
      <c r="Q14">
        <v>4.51995E-3</v>
      </c>
      <c r="R14">
        <v>7.3899300000000003E-3</v>
      </c>
      <c r="S14">
        <v>8.2899199999999992E-3</v>
      </c>
      <c r="T14">
        <v>9.2799100000000006E-3</v>
      </c>
      <c r="U14">
        <v>1.9929800000000001E-2</v>
      </c>
      <c r="V14">
        <v>1.6159799999999998E-2</v>
      </c>
      <c r="W14">
        <v>2.6409700000000001E-2</v>
      </c>
      <c r="X14">
        <v>3.5199599999999998E-2</v>
      </c>
      <c r="Y14">
        <v>4.5509500000000001E-2</v>
      </c>
      <c r="Z14">
        <v>5.1839499999999997E-2</v>
      </c>
      <c r="AA14">
        <v>5.5759400000000001E-2</v>
      </c>
      <c r="AB14">
        <v>6.7919300000000002E-2</v>
      </c>
      <c r="AC14">
        <v>5.9229400000000001E-2</v>
      </c>
      <c r="AD14">
        <v>6.1339400000000002E-2</v>
      </c>
      <c r="AE14">
        <v>5.92694E-2</v>
      </c>
      <c r="AF14">
        <v>4.6459500000000001E-2</v>
      </c>
      <c r="AG14">
        <v>4.5189500000000001E-2</v>
      </c>
      <c r="AH14">
        <v>4.0209599999999998E-2</v>
      </c>
      <c r="AI14">
        <v>5.2909499999999998E-2</v>
      </c>
      <c r="AJ14">
        <v>5.9849399999999997E-2</v>
      </c>
      <c r="AK14">
        <v>6.20794E-2</v>
      </c>
      <c r="AL14">
        <v>5.30295E-2</v>
      </c>
      <c r="AM14">
        <v>4.0359600000000002E-2</v>
      </c>
      <c r="AN14">
        <v>3.8159600000000002E-2</v>
      </c>
      <c r="AO14">
        <v>2.2949799999999999E-2</v>
      </c>
      <c r="AP14">
        <v>5.0399499999999996E-3</v>
      </c>
      <c r="AQ14">
        <v>4.2999599999999998E-4</v>
      </c>
      <c r="AR14">
        <v>0</v>
      </c>
    </row>
    <row r="15" spans="1:44" x14ac:dyDescent="0.2">
      <c r="B15">
        <v>2.19998E-4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2.7999699999999998E-4</v>
      </c>
      <c r="J15">
        <v>1.0299899999999999E-3</v>
      </c>
      <c r="K15">
        <v>1.21999E-3</v>
      </c>
      <c r="L15">
        <v>1.11999E-3</v>
      </c>
      <c r="M15">
        <v>4.0899600000000001E-3</v>
      </c>
      <c r="N15">
        <v>2.8499699999999998E-3</v>
      </c>
      <c r="O15">
        <v>4.7899500000000003E-3</v>
      </c>
      <c r="P15">
        <v>7.4299300000000004E-3</v>
      </c>
      <c r="Q15">
        <v>1.1699899999999999E-2</v>
      </c>
      <c r="R15">
        <v>1.26099E-2</v>
      </c>
      <c r="S15">
        <v>1.84198E-2</v>
      </c>
      <c r="T15">
        <v>2.42998E-2</v>
      </c>
      <c r="U15">
        <v>3.3559699999999998E-2</v>
      </c>
      <c r="V15">
        <v>4.2139599999999999E-2</v>
      </c>
      <c r="W15">
        <v>5.1889499999999998E-2</v>
      </c>
      <c r="X15">
        <v>5.6479399999999999E-2</v>
      </c>
      <c r="Y15">
        <v>6.48894E-2</v>
      </c>
      <c r="Z15">
        <v>7.2869299999999998E-2</v>
      </c>
      <c r="AA15">
        <v>8.4319199999999997E-2</v>
      </c>
      <c r="AB15">
        <v>9.4429100000000002E-2</v>
      </c>
      <c r="AC15">
        <v>9.9079E-2</v>
      </c>
      <c r="AD15">
        <v>9.7508999999999998E-2</v>
      </c>
      <c r="AE15">
        <v>7.8389200000000006E-2</v>
      </c>
      <c r="AF15">
        <v>5.3219500000000003E-2</v>
      </c>
      <c r="AG15">
        <v>3.9659600000000003E-2</v>
      </c>
      <c r="AH15">
        <v>2.35198E-2</v>
      </c>
      <c r="AI15">
        <v>1.29899E-2</v>
      </c>
      <c r="AJ15">
        <v>3.8299599999999999E-3</v>
      </c>
      <c r="AK15">
        <v>1.1099899999999999E-3</v>
      </c>
      <c r="AL15" s="2">
        <v>5.99994E-5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2.6999700000000001E-4</v>
      </c>
      <c r="K16">
        <v>7.7999199999999997E-4</v>
      </c>
      <c r="L16">
        <v>3.21997E-3</v>
      </c>
      <c r="M16">
        <v>7.2999299999999996E-3</v>
      </c>
      <c r="N16">
        <v>1.03999E-2</v>
      </c>
      <c r="O16">
        <v>1.7379800000000001E-2</v>
      </c>
      <c r="P16">
        <v>2.3419800000000001E-2</v>
      </c>
      <c r="Q16">
        <v>3.0239700000000001E-2</v>
      </c>
      <c r="R16">
        <v>4.02396E-2</v>
      </c>
      <c r="S16">
        <v>4.4699599999999999E-2</v>
      </c>
      <c r="T16">
        <v>5.7369400000000001E-2</v>
      </c>
      <c r="U16">
        <v>6.61693E-2</v>
      </c>
      <c r="V16">
        <v>7.2089299999999995E-2</v>
      </c>
      <c r="W16">
        <v>7.8429200000000004E-2</v>
      </c>
      <c r="X16">
        <v>7.4349299999999993E-2</v>
      </c>
      <c r="Y16">
        <v>6.8839300000000006E-2</v>
      </c>
      <c r="Z16">
        <v>6.2989400000000001E-2</v>
      </c>
      <c r="AA16">
        <v>5.9229400000000001E-2</v>
      </c>
      <c r="AB16">
        <v>5.9719399999999999E-2</v>
      </c>
      <c r="AC16">
        <v>5.4739500000000003E-2</v>
      </c>
      <c r="AD16">
        <v>4.2949599999999998E-2</v>
      </c>
      <c r="AE16">
        <v>3.4379699999999999E-2</v>
      </c>
      <c r="AF16">
        <v>2.3219799999999999E-2</v>
      </c>
      <c r="AG16">
        <v>1.6339800000000002E-2</v>
      </c>
      <c r="AH16">
        <v>1.4039899999999999E-2</v>
      </c>
      <c r="AI16">
        <v>1.23199E-2</v>
      </c>
      <c r="AJ16">
        <v>8.4899199999999998E-3</v>
      </c>
      <c r="AK16">
        <v>5.8599400000000001E-3</v>
      </c>
      <c r="AL16">
        <v>3.24997E-3</v>
      </c>
      <c r="AM16">
        <v>3.3599699999999999E-3</v>
      </c>
      <c r="AN16">
        <v>1.9099799999999999E-3</v>
      </c>
      <c r="AO16">
        <v>9.5998999999999998E-4</v>
      </c>
      <c r="AP16">
        <v>7.49992E-4</v>
      </c>
      <c r="AQ16">
        <v>2.9999699999999998E-4</v>
      </c>
      <c r="AR16">
        <v>0</v>
      </c>
    </row>
    <row r="17" spans="2:44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1.0000099999999999E-4</v>
      </c>
      <c r="L17">
        <v>2.4000200000000001E-4</v>
      </c>
      <c r="M17">
        <v>8.6000900000000001E-4</v>
      </c>
      <c r="N17">
        <v>2.8400299999999999E-3</v>
      </c>
      <c r="O17">
        <v>6.5800700000000004E-3</v>
      </c>
      <c r="P17">
        <v>1.5060199999999999E-2</v>
      </c>
      <c r="Q17">
        <v>2.8250299999999999E-2</v>
      </c>
      <c r="R17">
        <v>3.9350400000000001E-2</v>
      </c>
      <c r="S17">
        <v>5.7600600000000002E-2</v>
      </c>
      <c r="T17">
        <v>5.6160599999999998E-2</v>
      </c>
      <c r="U17">
        <v>6.2480599999999997E-2</v>
      </c>
      <c r="V17">
        <v>7.2330699999999998E-2</v>
      </c>
      <c r="W17">
        <v>6.9800699999999993E-2</v>
      </c>
      <c r="X17">
        <v>6.9630700000000004E-2</v>
      </c>
      <c r="Y17">
        <v>6.8410700000000005E-2</v>
      </c>
      <c r="Z17">
        <v>6.2250600000000003E-2</v>
      </c>
      <c r="AA17">
        <v>4.7980500000000002E-2</v>
      </c>
      <c r="AB17">
        <v>4.6660500000000001E-2</v>
      </c>
      <c r="AC17">
        <v>4.6730500000000001E-2</v>
      </c>
      <c r="AD17">
        <v>3.8550399999999999E-2</v>
      </c>
      <c r="AE17">
        <v>3.1060299999999999E-2</v>
      </c>
      <c r="AF17">
        <v>3.3410299999999997E-2</v>
      </c>
      <c r="AG17">
        <v>2.9100299999999999E-2</v>
      </c>
      <c r="AH17">
        <v>2.36502E-2</v>
      </c>
      <c r="AI17">
        <v>2.5630300000000002E-2</v>
      </c>
      <c r="AJ17">
        <v>2.2150199999999998E-2</v>
      </c>
      <c r="AK17">
        <v>2.0090199999999999E-2</v>
      </c>
      <c r="AL17">
        <v>1.2020100000000001E-2</v>
      </c>
      <c r="AM17">
        <v>6.9600699999999996E-3</v>
      </c>
      <c r="AN17">
        <v>3.1800299999999999E-3</v>
      </c>
      <c r="AO17">
        <v>7.2000700000000005E-4</v>
      </c>
      <c r="AP17">
        <v>1.6000199999999999E-4</v>
      </c>
      <c r="AQ17">
        <v>0</v>
      </c>
      <c r="AR17">
        <v>0</v>
      </c>
    </row>
    <row r="18" spans="2:44" x14ac:dyDescent="0.2">
      <c r="B18">
        <v>0</v>
      </c>
      <c r="C18">
        <v>0</v>
      </c>
      <c r="D18">
        <v>0</v>
      </c>
      <c r="E18">
        <v>0</v>
      </c>
      <c r="F18">
        <v>1.9000000000000001E-4</v>
      </c>
      <c r="G18">
        <v>3.1E-4</v>
      </c>
      <c r="H18">
        <v>7.6999999999999996E-4</v>
      </c>
      <c r="I18">
        <v>4.6699999999999997E-3</v>
      </c>
      <c r="J18">
        <v>3.4199999999999999E-3</v>
      </c>
      <c r="K18">
        <v>7.3099999999999997E-3</v>
      </c>
      <c r="L18">
        <v>1.1390000000000001E-2</v>
      </c>
      <c r="M18">
        <v>1.711E-2</v>
      </c>
      <c r="N18">
        <v>3.0280000000000001E-2</v>
      </c>
      <c r="O18">
        <v>3.2989999999999998E-2</v>
      </c>
      <c r="P18">
        <v>6.028E-2</v>
      </c>
      <c r="Q18">
        <v>7.3609999999999995E-2</v>
      </c>
      <c r="R18">
        <v>7.7149999999999996E-2</v>
      </c>
      <c r="S18">
        <v>8.4489999999999996E-2</v>
      </c>
      <c r="T18">
        <v>7.5579999999999994E-2</v>
      </c>
      <c r="U18">
        <v>8.616E-2</v>
      </c>
      <c r="V18">
        <v>8.3290000000000003E-2</v>
      </c>
      <c r="W18">
        <v>7.8869999999999996E-2</v>
      </c>
      <c r="X18">
        <v>5.9389999999999998E-2</v>
      </c>
      <c r="Y18">
        <v>5.3249999999999999E-2</v>
      </c>
      <c r="Z18">
        <v>3.739E-2</v>
      </c>
      <c r="AA18">
        <v>3.4459999999999998E-2</v>
      </c>
      <c r="AB18">
        <v>2.9229999999999999E-2</v>
      </c>
      <c r="AC18">
        <v>2.1180000000000001E-2</v>
      </c>
      <c r="AD18">
        <v>1.4630000000000001E-2</v>
      </c>
      <c r="AE18">
        <v>8.3999999999999995E-3</v>
      </c>
      <c r="AF18">
        <v>4.81E-3</v>
      </c>
      <c r="AG18">
        <v>4.2300000000000003E-3</v>
      </c>
      <c r="AH18">
        <v>1.5100000000000001E-3</v>
      </c>
      <c r="AI18">
        <v>8.8999999999999995E-4</v>
      </c>
      <c r="AJ18">
        <v>1.4400000000000001E-3</v>
      </c>
      <c r="AK18">
        <v>2.7E-4</v>
      </c>
      <c r="AL18">
        <v>8.7000000000000001E-4</v>
      </c>
      <c r="AM18">
        <v>1.8000000000000001E-4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2:44" x14ac:dyDescent="0.2">
      <c r="B19">
        <v>0</v>
      </c>
      <c r="C19">
        <v>0</v>
      </c>
      <c r="D19">
        <v>0</v>
      </c>
      <c r="E19">
        <v>0</v>
      </c>
      <c r="F19">
        <v>0</v>
      </c>
      <c r="G19" s="2">
        <v>4.9999500000000001E-5</v>
      </c>
      <c r="H19">
        <v>1.29999E-4</v>
      </c>
      <c r="I19" s="2">
        <v>8.9999099999999997E-5</v>
      </c>
      <c r="J19">
        <v>9.6999E-4</v>
      </c>
      <c r="K19">
        <v>2.7999700000000001E-3</v>
      </c>
      <c r="L19">
        <v>3.5899600000000001E-3</v>
      </c>
      <c r="M19">
        <v>6.1199399999999999E-3</v>
      </c>
      <c r="N19">
        <v>9.9398999999999998E-3</v>
      </c>
      <c r="O19">
        <v>1.5539799999999999E-2</v>
      </c>
      <c r="P19">
        <v>2.2979800000000002E-2</v>
      </c>
      <c r="Q19">
        <v>3.0419700000000001E-2</v>
      </c>
      <c r="R19">
        <v>3.8069600000000002E-2</v>
      </c>
      <c r="S19">
        <v>4.8129499999999999E-2</v>
      </c>
      <c r="T19">
        <v>5.5309400000000002E-2</v>
      </c>
      <c r="U19">
        <v>5.9379399999999999E-2</v>
      </c>
      <c r="V19">
        <v>5.4589499999999999E-2</v>
      </c>
      <c r="W19">
        <v>6.11294E-2</v>
      </c>
      <c r="X19">
        <v>5.7429399999999999E-2</v>
      </c>
      <c r="Y19">
        <v>5.8939400000000003E-2</v>
      </c>
      <c r="Z19">
        <v>6.9519300000000006E-2</v>
      </c>
      <c r="AA19">
        <v>7.1219299999999999E-2</v>
      </c>
      <c r="AB19">
        <v>7.8489199999999995E-2</v>
      </c>
      <c r="AC19">
        <v>7.3789300000000002E-2</v>
      </c>
      <c r="AD19">
        <v>6.1159400000000003E-2</v>
      </c>
      <c r="AE19">
        <v>4.5129500000000003E-2</v>
      </c>
      <c r="AF19">
        <v>2.8169699999999999E-2</v>
      </c>
      <c r="AG19">
        <v>1.7549800000000001E-2</v>
      </c>
      <c r="AH19">
        <v>1.14299E-2</v>
      </c>
      <c r="AI19">
        <v>8.2299199999999999E-3</v>
      </c>
      <c r="AJ19">
        <v>4.1799599999999999E-3</v>
      </c>
      <c r="AK19">
        <v>2.2199799999999999E-3</v>
      </c>
      <c r="AL19">
        <v>1.2699899999999999E-3</v>
      </c>
      <c r="AM19">
        <v>9.0999099999999997E-4</v>
      </c>
      <c r="AN19">
        <v>6.8999299999999996E-4</v>
      </c>
      <c r="AO19">
        <v>3.0999700000000001E-4</v>
      </c>
      <c r="AP19">
        <v>1.29999E-4</v>
      </c>
      <c r="AQ19">
        <v>0</v>
      </c>
      <c r="AR19">
        <v>0</v>
      </c>
    </row>
    <row r="20" spans="2:44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2">
        <v>6.9999299999999999E-5</v>
      </c>
      <c r="L20">
        <v>6.2999400000000004E-4</v>
      </c>
      <c r="M20">
        <v>5.9999399999999996E-4</v>
      </c>
      <c r="N20">
        <v>1.3199900000000001E-3</v>
      </c>
      <c r="O20">
        <v>2.7099699999999999E-3</v>
      </c>
      <c r="P20">
        <v>3.3599699999999999E-3</v>
      </c>
      <c r="Q20">
        <v>2.8399699999999998E-3</v>
      </c>
      <c r="R20">
        <v>6.8199300000000001E-3</v>
      </c>
      <c r="S20">
        <v>1.12999E-2</v>
      </c>
      <c r="T20">
        <v>1.91898E-2</v>
      </c>
      <c r="U20">
        <v>2.8699700000000002E-2</v>
      </c>
      <c r="V20">
        <v>4.1229599999999998E-2</v>
      </c>
      <c r="W20">
        <v>5.4989400000000001E-2</v>
      </c>
      <c r="X20">
        <v>6.3439400000000007E-2</v>
      </c>
      <c r="Y20">
        <v>5.6879399999999997E-2</v>
      </c>
      <c r="Z20">
        <v>5.5749399999999998E-2</v>
      </c>
      <c r="AA20">
        <v>5.1709499999999999E-2</v>
      </c>
      <c r="AB20">
        <v>5.4489500000000003E-2</v>
      </c>
      <c r="AC20">
        <v>6.5259300000000006E-2</v>
      </c>
      <c r="AD20">
        <v>7.41893E-2</v>
      </c>
      <c r="AE20">
        <v>7.4319300000000005E-2</v>
      </c>
      <c r="AF20">
        <v>8.9069099999999998E-2</v>
      </c>
      <c r="AG20">
        <v>7.6099200000000006E-2</v>
      </c>
      <c r="AH20">
        <v>5.8379399999999998E-2</v>
      </c>
      <c r="AI20">
        <v>4.0209599999999998E-2</v>
      </c>
      <c r="AJ20">
        <v>3.0629699999999999E-2</v>
      </c>
      <c r="AK20">
        <v>1.6529800000000001E-2</v>
      </c>
      <c r="AL20">
        <v>9.4799099999999994E-3</v>
      </c>
      <c r="AM20">
        <v>4.4899600000000003E-3</v>
      </c>
      <c r="AN20">
        <v>2.8199700000000002E-3</v>
      </c>
      <c r="AO20">
        <v>8.8999100000000002E-4</v>
      </c>
      <c r="AP20">
        <v>1.2799899999999999E-3</v>
      </c>
      <c r="AQ20">
        <v>3.2999700000000001E-4</v>
      </c>
      <c r="AR20">
        <v>0</v>
      </c>
    </row>
    <row r="21" spans="2:44" x14ac:dyDescent="0.2">
      <c r="B21" s="2">
        <v>1.00006E-5</v>
      </c>
      <c r="C21" s="2">
        <v>1.00006E-5</v>
      </c>
      <c r="D21" s="2">
        <v>2.0001200000000001E-5</v>
      </c>
      <c r="E21" s="2">
        <v>9.0005400000000004E-5</v>
      </c>
      <c r="F21">
        <v>1.6001000000000001E-4</v>
      </c>
      <c r="G21" s="2">
        <v>7.0004200000000003E-5</v>
      </c>
      <c r="H21">
        <v>1.7001000000000001E-4</v>
      </c>
      <c r="I21">
        <v>2.3001400000000001E-4</v>
      </c>
      <c r="J21">
        <v>2.5001500000000002E-4</v>
      </c>
      <c r="K21">
        <v>4.2002499999999998E-4</v>
      </c>
      <c r="L21">
        <v>6.0003599999999997E-4</v>
      </c>
      <c r="M21">
        <v>8.2004899999999999E-4</v>
      </c>
      <c r="N21">
        <v>2.69016E-3</v>
      </c>
      <c r="O21">
        <v>4.8602899999999997E-3</v>
      </c>
      <c r="P21">
        <v>9.9305999999999995E-3</v>
      </c>
      <c r="Q21">
        <v>1.2930799999999999E-2</v>
      </c>
      <c r="R21">
        <v>1.8701099999999998E-2</v>
      </c>
      <c r="S21">
        <v>2.2721399999999999E-2</v>
      </c>
      <c r="T21">
        <v>3.5852200000000001E-2</v>
      </c>
      <c r="U21">
        <v>4.11925E-2</v>
      </c>
      <c r="V21">
        <v>5.1913099999999997E-2</v>
      </c>
      <c r="W21">
        <v>5.2883199999999998E-2</v>
      </c>
      <c r="X21">
        <v>6.4643900000000004E-2</v>
      </c>
      <c r="Y21">
        <v>5.9833600000000001E-2</v>
      </c>
      <c r="Z21">
        <v>6.8204100000000004E-2</v>
      </c>
      <c r="AA21">
        <v>7.0864300000000005E-2</v>
      </c>
      <c r="AB21">
        <v>7.0304199999999997E-2</v>
      </c>
      <c r="AC21">
        <v>6.8334099999999995E-2</v>
      </c>
      <c r="AD21">
        <v>6.3563800000000004E-2</v>
      </c>
      <c r="AE21">
        <v>4.9932999999999998E-2</v>
      </c>
      <c r="AF21">
        <v>5.1983099999999997E-2</v>
      </c>
      <c r="AG21">
        <v>4.6032799999999999E-2</v>
      </c>
      <c r="AH21">
        <v>4.1462499999999999E-2</v>
      </c>
      <c r="AI21">
        <v>3.6132200000000003E-2</v>
      </c>
      <c r="AJ21">
        <v>2.2351300000000001E-2</v>
      </c>
      <c r="AK21">
        <v>1.4200900000000001E-2</v>
      </c>
      <c r="AL21">
        <v>7.4804499999999996E-3</v>
      </c>
      <c r="AM21">
        <v>4.1102500000000002E-3</v>
      </c>
      <c r="AN21">
        <v>2.7201600000000001E-3</v>
      </c>
      <c r="AO21">
        <v>1.0800600000000001E-3</v>
      </c>
      <c r="AP21">
        <v>1.9001099999999999E-4</v>
      </c>
      <c r="AQ21">
        <v>0</v>
      </c>
      <c r="AR21" s="2">
        <v>5.0003000000000002E-5</v>
      </c>
    </row>
    <row r="22" spans="2:44" x14ac:dyDescent="0.2">
      <c r="B22">
        <v>0</v>
      </c>
      <c r="C22">
        <v>0</v>
      </c>
      <c r="D22">
        <v>0</v>
      </c>
      <c r="E22">
        <v>0</v>
      </c>
      <c r="F22">
        <v>0</v>
      </c>
      <c r="G22" s="2">
        <v>2.0000199999999999E-5</v>
      </c>
      <c r="H22" s="2">
        <v>2.0000199999999999E-5</v>
      </c>
      <c r="I22" s="2">
        <v>9.0000900000000001E-5</v>
      </c>
      <c r="J22">
        <v>1.1000100000000001E-4</v>
      </c>
      <c r="K22">
        <v>5.0000499999999998E-4</v>
      </c>
      <c r="L22">
        <v>4.30004E-4</v>
      </c>
      <c r="M22">
        <v>1.3800100000000001E-3</v>
      </c>
      <c r="N22">
        <v>2.5800300000000001E-3</v>
      </c>
      <c r="O22">
        <v>3.7500400000000001E-3</v>
      </c>
      <c r="P22">
        <v>7.5500799999999998E-3</v>
      </c>
      <c r="Q22">
        <v>1.2570100000000001E-2</v>
      </c>
      <c r="R22">
        <v>1.44301E-2</v>
      </c>
      <c r="S22">
        <v>1.6290200000000001E-2</v>
      </c>
      <c r="T22">
        <v>2.6540299999999999E-2</v>
      </c>
      <c r="U22">
        <v>3.2800299999999998E-2</v>
      </c>
      <c r="V22">
        <v>4.4110400000000001E-2</v>
      </c>
      <c r="W22">
        <v>5.98606E-2</v>
      </c>
      <c r="X22">
        <v>7.3000700000000002E-2</v>
      </c>
      <c r="Y22">
        <v>8.2190799999999994E-2</v>
      </c>
      <c r="Z22">
        <v>8.5200899999999996E-2</v>
      </c>
      <c r="AA22">
        <v>7.3500700000000002E-2</v>
      </c>
      <c r="AB22">
        <v>6.4240599999999995E-2</v>
      </c>
      <c r="AC22">
        <v>6.1980599999999997E-2</v>
      </c>
      <c r="AD22">
        <v>5.5700600000000003E-2</v>
      </c>
      <c r="AE22">
        <v>4.3740399999999999E-2</v>
      </c>
      <c r="AF22">
        <v>3.6440399999999998E-2</v>
      </c>
      <c r="AG22">
        <v>3.9860399999999997E-2</v>
      </c>
      <c r="AH22">
        <v>3.7430400000000003E-2</v>
      </c>
      <c r="AI22">
        <v>3.8280399999999999E-2</v>
      </c>
      <c r="AJ22">
        <v>3.5350399999999997E-2</v>
      </c>
      <c r="AK22">
        <v>2.1990200000000001E-2</v>
      </c>
      <c r="AL22">
        <v>1.3980100000000001E-2</v>
      </c>
      <c r="AM22">
        <v>7.8700799999999998E-3</v>
      </c>
      <c r="AN22">
        <v>4.3500400000000003E-3</v>
      </c>
      <c r="AO22">
        <v>1.5800199999999999E-3</v>
      </c>
      <c r="AP22">
        <v>2.2000200000000001E-4</v>
      </c>
      <c r="AQ22" s="2">
        <v>6.0000600000000003E-5</v>
      </c>
      <c r="AR22">
        <v>0</v>
      </c>
    </row>
    <row r="23" spans="2:44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1.30121E-4</v>
      </c>
      <c r="P23" s="2">
        <v>9.00838E-5</v>
      </c>
      <c r="Q23">
        <v>7.8072600000000003E-4</v>
      </c>
      <c r="R23">
        <v>2.3421800000000001E-3</v>
      </c>
      <c r="S23">
        <v>2.1419899999999999E-3</v>
      </c>
      <c r="T23">
        <v>5.0046500000000002E-3</v>
      </c>
      <c r="U23">
        <v>1.00894E-2</v>
      </c>
      <c r="V23">
        <v>1.00293E-2</v>
      </c>
      <c r="W23">
        <v>1.9558200000000001E-2</v>
      </c>
      <c r="X23">
        <v>3.1899700000000003E-2</v>
      </c>
      <c r="Y23">
        <v>3.4091700000000003E-2</v>
      </c>
      <c r="Z23">
        <v>4.4771600000000002E-2</v>
      </c>
      <c r="AA23">
        <v>4.91657E-2</v>
      </c>
      <c r="AB23">
        <v>5.8104000000000003E-2</v>
      </c>
      <c r="AC23">
        <v>5.6912900000000002E-2</v>
      </c>
      <c r="AD23">
        <v>7.8332799999999994E-2</v>
      </c>
      <c r="AE23">
        <v>7.8252799999999997E-2</v>
      </c>
      <c r="AF23">
        <v>9.6359600000000004E-2</v>
      </c>
      <c r="AG23">
        <v>9.3637100000000001E-2</v>
      </c>
      <c r="AH23">
        <v>9.3186699999999997E-2</v>
      </c>
      <c r="AI23">
        <v>7.7462000000000003E-2</v>
      </c>
      <c r="AJ23">
        <v>6.1377099999999997E-2</v>
      </c>
      <c r="AK23">
        <v>4.2889900000000002E-2</v>
      </c>
      <c r="AL23">
        <v>2.1940399999999999E-2</v>
      </c>
      <c r="AM23">
        <v>1.74763E-2</v>
      </c>
      <c r="AN23">
        <v>6.6261599999999999E-3</v>
      </c>
      <c r="AO23">
        <v>3.7134500000000001E-3</v>
      </c>
      <c r="AP23">
        <v>1.3212300000000001E-3</v>
      </c>
      <c r="AQ23">
        <v>1.5914799999999999E-3</v>
      </c>
      <c r="AR23">
        <v>7.2066999999999997E-4</v>
      </c>
    </row>
    <row r="24" spans="2:44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8.2999199999999999E-4</v>
      </c>
      <c r="O24">
        <v>1.44999E-3</v>
      </c>
      <c r="P24">
        <v>1.92998E-3</v>
      </c>
      <c r="Q24">
        <v>4.8899499999999997E-3</v>
      </c>
      <c r="R24">
        <v>4.5299499999999996E-3</v>
      </c>
      <c r="S24">
        <v>7.1299299999999996E-3</v>
      </c>
      <c r="T24">
        <v>1.0219900000000001E-2</v>
      </c>
      <c r="U24">
        <v>9.8299000000000008E-3</v>
      </c>
      <c r="V24">
        <v>1.6339800000000002E-2</v>
      </c>
      <c r="W24">
        <v>1.9739799999999998E-2</v>
      </c>
      <c r="X24">
        <v>1.8379800000000002E-2</v>
      </c>
      <c r="Y24">
        <v>2.3459799999999999E-2</v>
      </c>
      <c r="Z24">
        <v>3.1859699999999998E-2</v>
      </c>
      <c r="AA24">
        <v>3.4549700000000003E-2</v>
      </c>
      <c r="AB24">
        <v>4.2949599999999998E-2</v>
      </c>
      <c r="AC24">
        <v>4.8549500000000002E-2</v>
      </c>
      <c r="AD24">
        <v>5.5889399999999999E-2</v>
      </c>
      <c r="AE24">
        <v>8.0769199999999999E-2</v>
      </c>
      <c r="AF24">
        <v>9.9829000000000001E-2</v>
      </c>
      <c r="AG24">
        <v>9.8368999999999998E-2</v>
      </c>
      <c r="AH24">
        <v>0.116119</v>
      </c>
      <c r="AI24">
        <v>0.104169</v>
      </c>
      <c r="AJ24">
        <v>7.6119199999999998E-2</v>
      </c>
      <c r="AK24">
        <v>4.5669500000000002E-2</v>
      </c>
      <c r="AL24">
        <v>2.5019699999999999E-2</v>
      </c>
      <c r="AM24">
        <v>1.5029799999999999E-2</v>
      </c>
      <c r="AN24">
        <v>5.15995E-3</v>
      </c>
      <c r="AO24">
        <v>1.21999E-3</v>
      </c>
      <c r="AP24">
        <v>0</v>
      </c>
      <c r="AQ24">
        <v>0</v>
      </c>
      <c r="AR24">
        <v>0</v>
      </c>
    </row>
    <row r="25" spans="2:44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6.8998599999999996E-4</v>
      </c>
      <c r="O25">
        <v>0</v>
      </c>
      <c r="P25">
        <v>2.3999500000000001E-4</v>
      </c>
      <c r="Q25">
        <v>1.6999699999999999E-4</v>
      </c>
      <c r="R25">
        <v>4.4999100000000001E-4</v>
      </c>
      <c r="S25">
        <v>2.22996E-3</v>
      </c>
      <c r="T25">
        <v>3.9799199999999996E-3</v>
      </c>
      <c r="U25">
        <v>5.8098799999999999E-3</v>
      </c>
      <c r="V25">
        <v>1.1199799999999999E-2</v>
      </c>
      <c r="W25">
        <v>1.5059700000000001E-2</v>
      </c>
      <c r="X25">
        <v>2.1919600000000001E-2</v>
      </c>
      <c r="Y25">
        <v>2.33295E-2</v>
      </c>
      <c r="Z25">
        <v>2.3929499999999999E-2</v>
      </c>
      <c r="AA25">
        <v>2.9529400000000001E-2</v>
      </c>
      <c r="AB25">
        <v>3.3999300000000003E-2</v>
      </c>
      <c r="AC25">
        <v>4.7788999999999998E-2</v>
      </c>
      <c r="AD25">
        <v>5.6948899999999997E-2</v>
      </c>
      <c r="AE25">
        <v>8.2358399999999998E-2</v>
      </c>
      <c r="AF25">
        <v>0.108238</v>
      </c>
      <c r="AG25">
        <v>0.128577</v>
      </c>
      <c r="AH25">
        <v>0.125557</v>
      </c>
      <c r="AI25">
        <v>0.110858</v>
      </c>
      <c r="AJ25">
        <v>8.3868300000000007E-2</v>
      </c>
      <c r="AK25">
        <v>4.3469099999999997E-2</v>
      </c>
      <c r="AL25">
        <v>2.6409499999999999E-2</v>
      </c>
      <c r="AM25">
        <v>7.9098399999999996E-3</v>
      </c>
      <c r="AN25">
        <v>3.4199299999999998E-3</v>
      </c>
      <c r="AO25">
        <v>1.7599600000000001E-3</v>
      </c>
      <c r="AP25">
        <v>2.9999399999999999E-4</v>
      </c>
      <c r="AQ25">
        <v>0</v>
      </c>
      <c r="AR25">
        <v>0</v>
      </c>
    </row>
    <row r="26" spans="2:44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2">
        <v>5.0001499999999999E-5</v>
      </c>
      <c r="O26" s="2">
        <v>9.0002700000000005E-5</v>
      </c>
      <c r="P26">
        <v>2.4000700000000001E-4</v>
      </c>
      <c r="Q26">
        <v>5.60017E-4</v>
      </c>
      <c r="R26">
        <v>7.3002199999999998E-4</v>
      </c>
      <c r="S26">
        <v>3.5101099999999999E-3</v>
      </c>
      <c r="T26">
        <v>2.9900899999999999E-3</v>
      </c>
      <c r="U26">
        <v>3.9601200000000001E-3</v>
      </c>
      <c r="V26">
        <v>6.0701799999999997E-3</v>
      </c>
      <c r="W26">
        <v>1.1170299999999999E-2</v>
      </c>
      <c r="X26">
        <v>1.7240499999999999E-2</v>
      </c>
      <c r="Y26">
        <v>2.6340800000000001E-2</v>
      </c>
      <c r="Z26">
        <v>3.0450899999999999E-2</v>
      </c>
      <c r="AA26">
        <v>4.8151399999999997E-2</v>
      </c>
      <c r="AB26">
        <v>4.9821499999999998E-2</v>
      </c>
      <c r="AC26">
        <v>6.5301999999999999E-2</v>
      </c>
      <c r="AD26">
        <v>6.6002000000000005E-2</v>
      </c>
      <c r="AE26">
        <v>8.8502700000000004E-2</v>
      </c>
      <c r="AF26">
        <v>0.10784299999999999</v>
      </c>
      <c r="AG26">
        <v>0.10777299999999999</v>
      </c>
      <c r="AH26">
        <v>0.11962399999999999</v>
      </c>
      <c r="AI26">
        <v>0.11114300000000001</v>
      </c>
      <c r="AJ26">
        <v>6.6622000000000001E-2</v>
      </c>
      <c r="AK26">
        <v>4.0391200000000002E-2</v>
      </c>
      <c r="AL26">
        <v>1.8750599999999999E-2</v>
      </c>
      <c r="AM26">
        <v>4.5301400000000002E-3</v>
      </c>
      <c r="AN26">
        <v>1.8100499999999999E-3</v>
      </c>
      <c r="AO26">
        <v>2.6000799999999999E-4</v>
      </c>
      <c r="AP26" s="2">
        <v>7.0002100000000005E-5</v>
      </c>
      <c r="AQ26">
        <v>0</v>
      </c>
      <c r="AR26">
        <v>0</v>
      </c>
    </row>
    <row r="27" spans="2:44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8.1999999999999998E-4</v>
      </c>
      <c r="Q27">
        <v>1.06E-3</v>
      </c>
      <c r="R27">
        <v>1.5399999999999999E-3</v>
      </c>
      <c r="S27">
        <v>3.32E-3</v>
      </c>
      <c r="T27">
        <v>5.7600000000000004E-3</v>
      </c>
      <c r="U27">
        <v>1.035E-2</v>
      </c>
      <c r="V27">
        <v>1.9009999999999999E-2</v>
      </c>
      <c r="W27">
        <v>2.7349999999999999E-2</v>
      </c>
      <c r="X27">
        <v>2.7890000000000002E-2</v>
      </c>
      <c r="Y27">
        <v>3.9919999999999997E-2</v>
      </c>
      <c r="Z27">
        <v>4.3709999999999999E-2</v>
      </c>
      <c r="AA27">
        <v>6.336E-2</v>
      </c>
      <c r="AB27">
        <v>6.1620000000000001E-2</v>
      </c>
      <c r="AC27">
        <v>5.8619999999999998E-2</v>
      </c>
      <c r="AD27">
        <v>6.1190000000000001E-2</v>
      </c>
      <c r="AE27">
        <v>6.9809999999999997E-2</v>
      </c>
      <c r="AF27">
        <v>7.2620000000000004E-2</v>
      </c>
      <c r="AG27">
        <v>7.4499999999999997E-2</v>
      </c>
      <c r="AH27">
        <v>8.6550000000000002E-2</v>
      </c>
      <c r="AI27">
        <v>8.9940000000000006E-2</v>
      </c>
      <c r="AJ27">
        <v>7.8100000000000003E-2</v>
      </c>
      <c r="AK27">
        <v>5.6239999999999998E-2</v>
      </c>
      <c r="AL27">
        <v>2.8400000000000002E-2</v>
      </c>
      <c r="AM27">
        <v>1.0970000000000001E-2</v>
      </c>
      <c r="AN27">
        <v>5.5100000000000001E-3</v>
      </c>
      <c r="AO27">
        <v>1.0499999999999999E-3</v>
      </c>
      <c r="AP27">
        <v>7.9000000000000001E-4</v>
      </c>
      <c r="AQ27">
        <v>0</v>
      </c>
      <c r="AR27">
        <v>0</v>
      </c>
    </row>
    <row r="28" spans="2:44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2">
        <v>9.9999000000000003E-5</v>
      </c>
      <c r="P28">
        <v>0</v>
      </c>
      <c r="Q28" s="2">
        <v>6.9999299999999999E-5</v>
      </c>
      <c r="R28">
        <v>3.7999600000000001E-4</v>
      </c>
      <c r="S28">
        <v>8.4999100000000003E-4</v>
      </c>
      <c r="T28">
        <v>1.8899800000000001E-3</v>
      </c>
      <c r="U28">
        <v>4.3199600000000003E-3</v>
      </c>
      <c r="V28">
        <v>1.0679900000000001E-2</v>
      </c>
      <c r="W28">
        <v>2.1679799999999999E-2</v>
      </c>
      <c r="X28">
        <v>3.1689700000000001E-2</v>
      </c>
      <c r="Y28">
        <v>4.6519499999999998E-2</v>
      </c>
      <c r="Z28">
        <v>5.09895E-2</v>
      </c>
      <c r="AA28">
        <v>7.9379199999999997E-2</v>
      </c>
      <c r="AB28">
        <v>7.74392E-2</v>
      </c>
      <c r="AC28">
        <v>9.4329099999999999E-2</v>
      </c>
      <c r="AD28">
        <v>0.107989</v>
      </c>
      <c r="AE28">
        <v>0.10453900000000001</v>
      </c>
      <c r="AF28">
        <v>8.2889199999999996E-2</v>
      </c>
      <c r="AG28">
        <v>7.4029300000000006E-2</v>
      </c>
      <c r="AH28">
        <v>5.4449499999999998E-2</v>
      </c>
      <c r="AI28">
        <v>4.8299500000000002E-2</v>
      </c>
      <c r="AJ28">
        <v>4.1369599999999999E-2</v>
      </c>
      <c r="AK28">
        <v>3.2619700000000001E-2</v>
      </c>
      <c r="AL28">
        <v>1.9939800000000001E-2</v>
      </c>
      <c r="AM28">
        <v>8.6199099999999997E-3</v>
      </c>
      <c r="AN28">
        <v>2.6399700000000002E-3</v>
      </c>
      <c r="AO28">
        <v>2.0599799999999999E-3</v>
      </c>
      <c r="AP28">
        <v>2.39998E-4</v>
      </c>
      <c r="AQ28">
        <v>0</v>
      </c>
      <c r="AR28">
        <v>0</v>
      </c>
    </row>
    <row r="29" spans="2:44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2.2000000000000001E-4</v>
      </c>
      <c r="K29">
        <v>2.4499999999999999E-3</v>
      </c>
      <c r="L29">
        <v>2.7599999999999999E-3</v>
      </c>
      <c r="M29">
        <v>1.2099999999999999E-3</v>
      </c>
      <c r="N29">
        <v>1.4400000000000001E-3</v>
      </c>
      <c r="O29">
        <v>3.62E-3</v>
      </c>
      <c r="P29">
        <v>2.8E-3</v>
      </c>
      <c r="Q29">
        <v>5.2399999999999999E-3</v>
      </c>
      <c r="R29">
        <v>4.4000000000000003E-3</v>
      </c>
      <c r="S29">
        <v>4.79E-3</v>
      </c>
      <c r="T29">
        <v>1.291E-2</v>
      </c>
      <c r="U29">
        <v>1.499E-2</v>
      </c>
      <c r="V29">
        <v>2.2589999999999999E-2</v>
      </c>
      <c r="W29">
        <v>3.7699999999999997E-2</v>
      </c>
      <c r="X29">
        <v>0.06</v>
      </c>
      <c r="Y29">
        <v>7.6749999999999999E-2</v>
      </c>
      <c r="Z29">
        <v>6.7229999999999998E-2</v>
      </c>
      <c r="AA29">
        <v>8.0329999999999999E-2</v>
      </c>
      <c r="AB29">
        <v>7.2720000000000007E-2</v>
      </c>
      <c r="AC29">
        <v>6.9680000000000006E-2</v>
      </c>
      <c r="AD29">
        <v>6.3960000000000003E-2</v>
      </c>
      <c r="AE29">
        <v>6.9769999999999999E-2</v>
      </c>
      <c r="AF29">
        <v>6.08E-2</v>
      </c>
      <c r="AG29">
        <v>6.037E-2</v>
      </c>
      <c r="AH29">
        <v>5.0299999999999997E-2</v>
      </c>
      <c r="AI29">
        <v>4.8309999999999999E-2</v>
      </c>
      <c r="AJ29">
        <v>3.5610000000000003E-2</v>
      </c>
      <c r="AK29">
        <v>3.3000000000000002E-2</v>
      </c>
      <c r="AL29">
        <v>1.41E-2</v>
      </c>
      <c r="AM29">
        <v>1.299E-2</v>
      </c>
      <c r="AN29">
        <v>3.8400000000000001E-3</v>
      </c>
      <c r="AO29">
        <v>2.6199999999999999E-3</v>
      </c>
      <c r="AP29">
        <v>4.2999999999999999E-4</v>
      </c>
      <c r="AQ29">
        <v>0</v>
      </c>
      <c r="AR29" s="2">
        <v>6.9999999999999994E-5</v>
      </c>
    </row>
    <row r="30" spans="2:44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2.0400399999999999E-3</v>
      </c>
      <c r="R30">
        <v>3.2700699999999999E-3</v>
      </c>
      <c r="S30">
        <v>9.8702000000000008E-3</v>
      </c>
      <c r="T30">
        <v>1.70703E-2</v>
      </c>
      <c r="U30">
        <v>2.7560600000000001E-2</v>
      </c>
      <c r="V30">
        <v>3.54007E-2</v>
      </c>
      <c r="W30">
        <v>4.0340800000000003E-2</v>
      </c>
      <c r="X30">
        <v>5.2531099999999997E-2</v>
      </c>
      <c r="Y30">
        <v>4.7020899999999997E-2</v>
      </c>
      <c r="Z30">
        <v>4.3030899999999997E-2</v>
      </c>
      <c r="AA30">
        <v>3.6040700000000002E-2</v>
      </c>
      <c r="AB30">
        <v>5.0480999999999998E-2</v>
      </c>
      <c r="AC30">
        <v>5.8031199999999998E-2</v>
      </c>
      <c r="AD30">
        <v>7.1561399999999997E-2</v>
      </c>
      <c r="AE30">
        <v>7.7211500000000002E-2</v>
      </c>
      <c r="AF30">
        <v>6.1621200000000001E-2</v>
      </c>
      <c r="AG30">
        <v>7.4071499999999998E-2</v>
      </c>
      <c r="AH30">
        <v>7.0621400000000001E-2</v>
      </c>
      <c r="AI30">
        <v>7.4601500000000001E-2</v>
      </c>
      <c r="AJ30">
        <v>5.6661099999999999E-2</v>
      </c>
      <c r="AK30">
        <v>4.5470900000000002E-2</v>
      </c>
      <c r="AL30">
        <v>1.99404E-2</v>
      </c>
      <c r="AM30">
        <v>1.7390300000000001E-2</v>
      </c>
      <c r="AN30">
        <v>4.2600900000000002E-3</v>
      </c>
      <c r="AO30">
        <v>3.45007E-3</v>
      </c>
      <c r="AP30">
        <v>4.5000900000000002E-4</v>
      </c>
      <c r="AQ30">
        <v>0</v>
      </c>
      <c r="AR30">
        <v>0</v>
      </c>
    </row>
    <row r="31" spans="2:44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2">
        <v>3.0000899999999999E-5</v>
      </c>
      <c r="M31" s="2">
        <v>7.0002100000000005E-5</v>
      </c>
      <c r="N31">
        <v>1.40004E-4</v>
      </c>
      <c r="O31">
        <v>3.1000899999999998E-4</v>
      </c>
      <c r="P31">
        <v>7.5002200000000004E-4</v>
      </c>
      <c r="Q31">
        <v>1.2800400000000001E-3</v>
      </c>
      <c r="R31">
        <v>3.8301099999999999E-3</v>
      </c>
      <c r="S31">
        <v>4.7001400000000002E-3</v>
      </c>
      <c r="T31">
        <v>8.8202599999999999E-3</v>
      </c>
      <c r="U31">
        <v>1.07303E-2</v>
      </c>
      <c r="V31">
        <v>1.8460600000000001E-2</v>
      </c>
      <c r="W31">
        <v>2.6770800000000001E-2</v>
      </c>
      <c r="X31">
        <v>2.90809E-2</v>
      </c>
      <c r="Y31">
        <v>3.4210999999999998E-2</v>
      </c>
      <c r="Z31">
        <v>4.1431200000000001E-2</v>
      </c>
      <c r="AA31">
        <v>4.9211499999999998E-2</v>
      </c>
      <c r="AB31">
        <v>6.4641900000000002E-2</v>
      </c>
      <c r="AC31">
        <v>8.1962499999999994E-2</v>
      </c>
      <c r="AD31">
        <v>0.10054299999999999</v>
      </c>
      <c r="AE31">
        <v>9.8543000000000006E-2</v>
      </c>
      <c r="AF31">
        <v>9.6892900000000004E-2</v>
      </c>
      <c r="AG31">
        <v>9.6912899999999996E-2</v>
      </c>
      <c r="AH31">
        <v>7.3312199999999994E-2</v>
      </c>
      <c r="AI31">
        <v>6.13818E-2</v>
      </c>
      <c r="AJ31">
        <v>4.3461300000000001E-2</v>
      </c>
      <c r="AK31">
        <v>2.4810700000000002E-2</v>
      </c>
      <c r="AL31">
        <v>1.7190500000000001E-2</v>
      </c>
      <c r="AM31">
        <v>6.2201899999999996E-3</v>
      </c>
      <c r="AN31">
        <v>2.67008E-3</v>
      </c>
      <c r="AO31">
        <v>1.43004E-3</v>
      </c>
      <c r="AP31">
        <v>1.00003E-4</v>
      </c>
      <c r="AQ31">
        <v>1.00003E-4</v>
      </c>
      <c r="AR31">
        <v>0</v>
      </c>
    </row>
    <row r="32" spans="2:44" x14ac:dyDescent="0.2">
      <c r="B32">
        <v>0</v>
      </c>
      <c r="C32">
        <v>0</v>
      </c>
      <c r="D32">
        <v>0</v>
      </c>
      <c r="E32">
        <v>0</v>
      </c>
      <c r="F32" s="2">
        <v>7.9998400000000003E-5</v>
      </c>
      <c r="G32" s="2">
        <v>7.9998400000000003E-5</v>
      </c>
      <c r="H32">
        <v>5.5998899999999999E-4</v>
      </c>
      <c r="I32">
        <v>1.0099799999999999E-3</v>
      </c>
      <c r="J32">
        <v>6.3998699999999996E-4</v>
      </c>
      <c r="K32">
        <v>2.3999500000000001E-4</v>
      </c>
      <c r="L32">
        <v>8.4998300000000001E-4</v>
      </c>
      <c r="M32">
        <v>8.3998299999999998E-4</v>
      </c>
      <c r="N32">
        <v>1.1399800000000001E-3</v>
      </c>
      <c r="O32">
        <v>2.0999600000000001E-3</v>
      </c>
      <c r="P32">
        <v>2.84994E-3</v>
      </c>
      <c r="Q32">
        <v>2.7199500000000001E-3</v>
      </c>
      <c r="R32">
        <v>3.1499399999999999E-3</v>
      </c>
      <c r="S32">
        <v>3.9399200000000004E-3</v>
      </c>
      <c r="T32">
        <v>6.6098700000000003E-3</v>
      </c>
      <c r="U32">
        <v>1.1249800000000001E-2</v>
      </c>
      <c r="V32">
        <v>1.7999600000000001E-2</v>
      </c>
      <c r="W32">
        <v>2.16896E-2</v>
      </c>
      <c r="X32">
        <v>3.1049400000000001E-2</v>
      </c>
      <c r="Y32">
        <v>3.38093E-2</v>
      </c>
      <c r="Z32">
        <v>4.6839100000000002E-2</v>
      </c>
      <c r="AA32">
        <v>5.5478899999999998E-2</v>
      </c>
      <c r="AB32">
        <v>7.6448500000000003E-2</v>
      </c>
      <c r="AC32">
        <v>8.7238300000000005E-2</v>
      </c>
      <c r="AD32">
        <v>0.108288</v>
      </c>
      <c r="AE32">
        <v>0.116868</v>
      </c>
      <c r="AF32">
        <v>0.111058</v>
      </c>
      <c r="AG32">
        <v>9.2828099999999997E-2</v>
      </c>
      <c r="AH32">
        <v>6.9248599999999993E-2</v>
      </c>
      <c r="AI32">
        <v>4.3609099999999998E-2</v>
      </c>
      <c r="AJ32">
        <v>2.6679499999999998E-2</v>
      </c>
      <c r="AK32">
        <v>1.35797E-2</v>
      </c>
      <c r="AL32">
        <v>5.5198900000000004E-3</v>
      </c>
      <c r="AM32">
        <v>3.0399400000000001E-3</v>
      </c>
      <c r="AN32">
        <v>4.7999000000000002E-4</v>
      </c>
      <c r="AO32">
        <v>1.89996E-4</v>
      </c>
      <c r="AP32">
        <v>0</v>
      </c>
      <c r="AQ32">
        <v>0</v>
      </c>
      <c r="AR32">
        <v>0</v>
      </c>
    </row>
    <row r="33" spans="1:44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2">
        <v>3.0000300000000001E-5</v>
      </c>
      <c r="M33">
        <v>0</v>
      </c>
      <c r="N33">
        <v>4.4000400000000002E-4</v>
      </c>
      <c r="O33">
        <v>5.2000500000000003E-4</v>
      </c>
      <c r="P33">
        <v>7.0000699999999999E-4</v>
      </c>
      <c r="Q33">
        <v>1.9000200000000001E-3</v>
      </c>
      <c r="R33">
        <v>2.5000199999999999E-3</v>
      </c>
      <c r="S33">
        <v>2.5900300000000001E-3</v>
      </c>
      <c r="T33">
        <v>4.6200499999999997E-3</v>
      </c>
      <c r="U33">
        <v>8.63009E-3</v>
      </c>
      <c r="V33">
        <v>1.5660199999999999E-2</v>
      </c>
      <c r="W33">
        <v>2.2310199999999999E-2</v>
      </c>
      <c r="X33">
        <v>2.9570300000000001E-2</v>
      </c>
      <c r="Y33">
        <v>3.3350299999999999E-2</v>
      </c>
      <c r="Z33">
        <v>3.09603E-2</v>
      </c>
      <c r="AA33">
        <v>3.30803E-2</v>
      </c>
      <c r="AB33">
        <v>4.12504E-2</v>
      </c>
      <c r="AC33">
        <v>5.6900600000000003E-2</v>
      </c>
      <c r="AD33">
        <v>8.2080799999999995E-2</v>
      </c>
      <c r="AE33">
        <v>0.100701</v>
      </c>
      <c r="AF33">
        <v>0.112451</v>
      </c>
      <c r="AG33">
        <v>0.11013100000000001</v>
      </c>
      <c r="AH33">
        <v>9.5391000000000004E-2</v>
      </c>
      <c r="AI33">
        <v>8.0630800000000002E-2</v>
      </c>
      <c r="AJ33">
        <v>5.6480599999999999E-2</v>
      </c>
      <c r="AK33">
        <v>2.6820299999999998E-2</v>
      </c>
      <c r="AL33">
        <v>2.2490199999999998E-2</v>
      </c>
      <c r="AM33">
        <v>1.1710099999999999E-2</v>
      </c>
      <c r="AN33">
        <v>7.7900799999999996E-3</v>
      </c>
      <c r="AO33">
        <v>6.9900700000000001E-3</v>
      </c>
      <c r="AP33">
        <v>1.1600099999999999E-3</v>
      </c>
      <c r="AQ33">
        <v>1.6000199999999999E-4</v>
      </c>
      <c r="AR33">
        <v>0</v>
      </c>
    </row>
    <row r="34" spans="1:44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2">
        <v>6.0000600000000003E-5</v>
      </c>
      <c r="J34">
        <v>3.1000299999999999E-4</v>
      </c>
      <c r="K34" s="2">
        <v>6.0000600000000003E-5</v>
      </c>
      <c r="L34">
        <v>4.10004E-4</v>
      </c>
      <c r="M34">
        <v>3.2000300000000002E-4</v>
      </c>
      <c r="N34" s="2">
        <v>5.0000499999999997E-5</v>
      </c>
      <c r="O34">
        <v>4.7000500000000001E-4</v>
      </c>
      <c r="P34">
        <v>1.33001E-3</v>
      </c>
      <c r="Q34">
        <v>2.2600200000000002E-3</v>
      </c>
      <c r="R34">
        <v>2.54003E-3</v>
      </c>
      <c r="S34">
        <v>5.9000600000000004E-3</v>
      </c>
      <c r="T34">
        <v>9.7000999999999997E-3</v>
      </c>
      <c r="U34">
        <v>1.29601E-2</v>
      </c>
      <c r="V34">
        <v>1.5360199999999999E-2</v>
      </c>
      <c r="W34">
        <v>2.23602E-2</v>
      </c>
      <c r="X34">
        <v>2.6910300000000002E-2</v>
      </c>
      <c r="Y34">
        <v>3.00203E-2</v>
      </c>
      <c r="Z34">
        <v>3.5800400000000003E-2</v>
      </c>
      <c r="AA34">
        <v>4.3220399999999999E-2</v>
      </c>
      <c r="AB34">
        <v>4.2970399999999999E-2</v>
      </c>
      <c r="AC34">
        <v>5.3620500000000001E-2</v>
      </c>
      <c r="AD34">
        <v>6.72407E-2</v>
      </c>
      <c r="AE34">
        <v>7.5580800000000004E-2</v>
      </c>
      <c r="AF34">
        <v>8.3420800000000003E-2</v>
      </c>
      <c r="AG34">
        <v>0.103211</v>
      </c>
      <c r="AH34">
        <v>9.2920900000000001E-2</v>
      </c>
      <c r="AI34">
        <v>8.5890900000000006E-2</v>
      </c>
      <c r="AJ34">
        <v>7.0290699999999998E-2</v>
      </c>
      <c r="AK34">
        <v>5.0630500000000002E-2</v>
      </c>
      <c r="AL34">
        <v>3.2380300000000001E-2</v>
      </c>
      <c r="AM34">
        <v>1.56002E-2</v>
      </c>
      <c r="AN34">
        <v>1.00701E-2</v>
      </c>
      <c r="AO34">
        <v>4.7300500000000004E-3</v>
      </c>
      <c r="AP34">
        <v>9.8000999999999991E-4</v>
      </c>
      <c r="AQ34">
        <v>2.9000299999999999E-4</v>
      </c>
      <c r="AR34">
        <v>1.30001E-4</v>
      </c>
    </row>
    <row r="35" spans="1:44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s="2">
        <v>8.0000799999999995E-5</v>
      </c>
      <c r="L35">
        <v>1.6000199999999999E-4</v>
      </c>
      <c r="M35">
        <v>3.0000300000000002E-4</v>
      </c>
      <c r="N35">
        <v>1.40001E-4</v>
      </c>
      <c r="O35">
        <v>8.4000800000000005E-4</v>
      </c>
      <c r="P35">
        <v>1.0500100000000001E-3</v>
      </c>
      <c r="Q35">
        <v>1.9100199999999999E-3</v>
      </c>
      <c r="R35">
        <v>3.4000300000000001E-3</v>
      </c>
      <c r="S35">
        <v>7.3300700000000002E-3</v>
      </c>
      <c r="T35">
        <v>1.3850100000000001E-2</v>
      </c>
      <c r="U35">
        <v>2.2860200000000001E-2</v>
      </c>
      <c r="V35">
        <v>3.12103E-2</v>
      </c>
      <c r="W35">
        <v>4.2440400000000003E-2</v>
      </c>
      <c r="X35">
        <v>5.3680499999999999E-2</v>
      </c>
      <c r="Y35">
        <v>5.0830500000000001E-2</v>
      </c>
      <c r="Z35">
        <v>5.4910500000000001E-2</v>
      </c>
      <c r="AA35">
        <v>6.1620599999999998E-2</v>
      </c>
      <c r="AB35">
        <v>6.2790600000000002E-2</v>
      </c>
      <c r="AC35">
        <v>6.3020599999999996E-2</v>
      </c>
      <c r="AD35">
        <v>6.3580600000000001E-2</v>
      </c>
      <c r="AE35">
        <v>6.98907E-2</v>
      </c>
      <c r="AF35">
        <v>7.3880699999999994E-2</v>
      </c>
      <c r="AG35">
        <v>8.21408E-2</v>
      </c>
      <c r="AH35">
        <v>7.4160699999999996E-2</v>
      </c>
      <c r="AI35">
        <v>6.5190700000000004E-2</v>
      </c>
      <c r="AJ35">
        <v>4.5160499999999999E-2</v>
      </c>
      <c r="AK35">
        <v>2.4190199999999999E-2</v>
      </c>
      <c r="AL35">
        <v>1.5710200000000001E-2</v>
      </c>
      <c r="AM35">
        <v>7.2900700000000001E-3</v>
      </c>
      <c r="AN35">
        <v>3.7800400000000001E-3</v>
      </c>
      <c r="AO35">
        <v>2.3800200000000001E-3</v>
      </c>
      <c r="AP35" s="2">
        <v>7.0000700000000002E-5</v>
      </c>
      <c r="AQ35">
        <v>1.2000100000000001E-4</v>
      </c>
      <c r="AR35" s="2">
        <v>3.0000300000000001E-5</v>
      </c>
    </row>
    <row r="36" spans="1:44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6.1000599999999996E-4</v>
      </c>
      <c r="O36">
        <v>6.1000599999999996E-4</v>
      </c>
      <c r="P36">
        <v>0</v>
      </c>
      <c r="Q36">
        <v>0</v>
      </c>
      <c r="R36">
        <v>1.17001E-3</v>
      </c>
      <c r="S36">
        <v>0</v>
      </c>
      <c r="T36">
        <v>2.1000200000000001E-4</v>
      </c>
      <c r="U36">
        <v>3.2800300000000002E-3</v>
      </c>
      <c r="V36">
        <v>5.8600600000000003E-3</v>
      </c>
      <c r="W36">
        <v>9.5201000000000001E-3</v>
      </c>
      <c r="X36">
        <v>1.53002E-2</v>
      </c>
      <c r="Y36">
        <v>2.1290199999999999E-2</v>
      </c>
      <c r="Z36">
        <v>3.6600399999999998E-2</v>
      </c>
      <c r="AA36">
        <v>3.9500399999999998E-2</v>
      </c>
      <c r="AB36">
        <v>4.8240499999999999E-2</v>
      </c>
      <c r="AC36">
        <v>5.3030500000000001E-2</v>
      </c>
      <c r="AD36">
        <v>7.4280700000000005E-2</v>
      </c>
      <c r="AE36">
        <v>9.03109E-2</v>
      </c>
      <c r="AF36">
        <v>0.11153100000000001</v>
      </c>
      <c r="AG36">
        <v>0.119811</v>
      </c>
      <c r="AH36">
        <v>0.12123100000000001</v>
      </c>
      <c r="AI36">
        <v>9.3220899999999995E-2</v>
      </c>
      <c r="AJ36">
        <v>6.8080699999999994E-2</v>
      </c>
      <c r="AK36">
        <v>4.37904E-2</v>
      </c>
      <c r="AL36">
        <v>2.2010200000000001E-2</v>
      </c>
      <c r="AM36">
        <v>9.5901000000000007E-3</v>
      </c>
      <c r="AN36">
        <v>5.5200600000000002E-3</v>
      </c>
      <c r="AO36">
        <v>3.2900300000000002E-3</v>
      </c>
      <c r="AP36">
        <v>1.4900099999999999E-3</v>
      </c>
      <c r="AQ36">
        <v>6.2000599999999999E-4</v>
      </c>
      <c r="AR36">
        <v>0</v>
      </c>
    </row>
    <row r="37" spans="1:44" x14ac:dyDescent="0.2">
      <c r="A37" t="s">
        <v>33</v>
      </c>
    </row>
    <row r="38" spans="1:44" x14ac:dyDescent="0.2">
      <c r="B38" s="2">
        <v>1.5386E-8</v>
      </c>
      <c r="C38" s="2">
        <v>2.6325199999999998E-7</v>
      </c>
      <c r="D38" s="2">
        <v>3.07955E-6</v>
      </c>
      <c r="E38" s="2">
        <v>2.4651299999999999E-5</v>
      </c>
      <c r="F38" s="2">
        <v>1.35174E-4</v>
      </c>
      <c r="G38">
        <v>5.0864699999999998E-4</v>
      </c>
      <c r="H38">
        <v>1.3186599999999999E-3</v>
      </c>
      <c r="I38">
        <v>2.3820899999999999E-3</v>
      </c>
      <c r="J38">
        <v>3.1097999999999998E-3</v>
      </c>
      <c r="K38">
        <v>3.28781E-3</v>
      </c>
      <c r="L38">
        <v>3.5879900000000001E-3</v>
      </c>
      <c r="M38">
        <v>4.7329099999999999E-3</v>
      </c>
      <c r="N38">
        <v>6.5923600000000002E-3</v>
      </c>
      <c r="O38">
        <v>8.5539599999999993E-3</v>
      </c>
      <c r="P38">
        <v>1.0430200000000001E-2</v>
      </c>
      <c r="Q38">
        <v>1.2652099999999999E-2</v>
      </c>
      <c r="R38">
        <v>1.5683900000000001E-2</v>
      </c>
      <c r="S38">
        <v>1.9554800000000001E-2</v>
      </c>
      <c r="T38">
        <v>2.4047200000000001E-2</v>
      </c>
      <c r="U38">
        <v>2.90943E-2</v>
      </c>
      <c r="V38">
        <v>3.47984E-2</v>
      </c>
      <c r="W38">
        <v>4.1152300000000003E-2</v>
      </c>
      <c r="X38">
        <v>4.7876599999999998E-2</v>
      </c>
      <c r="Y38">
        <v>5.4491100000000001E-2</v>
      </c>
      <c r="Z38">
        <v>6.0443999999999998E-2</v>
      </c>
      <c r="AA38">
        <v>6.5174099999999999E-2</v>
      </c>
      <c r="AB38">
        <v>6.8158999999999997E-2</v>
      </c>
      <c r="AC38">
        <v>6.9000000000000006E-2</v>
      </c>
      <c r="AD38">
        <v>6.7516900000000005E-2</v>
      </c>
      <c r="AE38">
        <v>6.3796199999999997E-2</v>
      </c>
      <c r="AF38">
        <v>5.81751E-2</v>
      </c>
      <c r="AG38">
        <v>5.1175900000000003E-2</v>
      </c>
      <c r="AH38">
        <v>4.34154E-2</v>
      </c>
      <c r="AI38">
        <v>3.5509100000000002E-2</v>
      </c>
      <c r="AJ38">
        <v>2.79896E-2</v>
      </c>
      <c r="AK38">
        <v>2.1252299999999998E-2</v>
      </c>
      <c r="AL38">
        <v>1.55341E-2</v>
      </c>
      <c r="AM38">
        <v>1.09216E-2</v>
      </c>
      <c r="AN38">
        <v>7.3787599999999998E-3</v>
      </c>
      <c r="AO38">
        <v>4.7851500000000002E-3</v>
      </c>
      <c r="AP38">
        <v>2.9750800000000002E-3</v>
      </c>
      <c r="AQ38">
        <v>1.7711000000000001E-3</v>
      </c>
      <c r="AR38">
        <v>1.0082400000000001E-3</v>
      </c>
    </row>
    <row r="39" spans="1:44" x14ac:dyDescent="0.2">
      <c r="B39" s="2">
        <v>2.6532299999999999E-8</v>
      </c>
      <c r="C39" s="2">
        <v>4.5394099999999998E-7</v>
      </c>
      <c r="D39" s="2">
        <v>5.3094700000000002E-6</v>
      </c>
      <c r="E39" s="2">
        <v>4.2487899999999997E-5</v>
      </c>
      <c r="F39" s="2">
        <v>2.3282000000000001E-4</v>
      </c>
      <c r="G39">
        <v>8.7468400000000003E-4</v>
      </c>
      <c r="H39">
        <v>2.25851E-3</v>
      </c>
      <c r="I39">
        <v>4.0345600000000004E-3</v>
      </c>
      <c r="J39">
        <v>5.0950300000000004E-3</v>
      </c>
      <c r="K39">
        <v>4.9026299999999998E-3</v>
      </c>
      <c r="L39">
        <v>4.4440699999999996E-3</v>
      </c>
      <c r="M39">
        <v>4.9818199999999997E-3</v>
      </c>
      <c r="N39">
        <v>6.6203900000000003E-3</v>
      </c>
      <c r="O39">
        <v>8.7297899999999994E-3</v>
      </c>
      <c r="P39">
        <v>1.10791E-2</v>
      </c>
      <c r="Q39">
        <v>1.4068900000000001E-2</v>
      </c>
      <c r="R39">
        <v>1.81107E-2</v>
      </c>
      <c r="S39">
        <v>2.3160500000000001E-2</v>
      </c>
      <c r="T39">
        <v>2.8913399999999999E-2</v>
      </c>
      <c r="U39">
        <v>3.51787E-2</v>
      </c>
      <c r="V39">
        <v>4.1871199999999997E-2</v>
      </c>
      <c r="W39">
        <v>4.87485E-2</v>
      </c>
      <c r="X39">
        <v>5.5319899999999998E-2</v>
      </c>
      <c r="Y39">
        <v>6.0999200000000003E-2</v>
      </c>
      <c r="Z39">
        <v>6.5268800000000002E-2</v>
      </c>
      <c r="AA39">
        <v>6.7730600000000002E-2</v>
      </c>
      <c r="AB39">
        <v>6.8119299999999994E-2</v>
      </c>
      <c r="AC39">
        <v>6.6348299999999999E-2</v>
      </c>
      <c r="AD39">
        <v>6.2553899999999996E-2</v>
      </c>
      <c r="AE39">
        <v>5.7085200000000003E-2</v>
      </c>
      <c r="AF39">
        <v>5.0437099999999999E-2</v>
      </c>
      <c r="AG39">
        <v>4.3161600000000001E-2</v>
      </c>
      <c r="AH39">
        <v>3.5786100000000001E-2</v>
      </c>
      <c r="AI39">
        <v>2.8754499999999999E-2</v>
      </c>
      <c r="AJ39">
        <v>2.2391500000000002E-2</v>
      </c>
      <c r="AK39">
        <v>1.6893600000000002E-2</v>
      </c>
      <c r="AL39">
        <v>1.23409E-2</v>
      </c>
      <c r="AM39">
        <v>8.7197100000000003E-3</v>
      </c>
      <c r="AN39">
        <v>5.9509200000000002E-3</v>
      </c>
      <c r="AO39">
        <v>3.9161600000000001E-3</v>
      </c>
      <c r="AP39">
        <v>2.4803199999999998E-3</v>
      </c>
      <c r="AQ39">
        <v>1.50887E-3</v>
      </c>
      <c r="AR39">
        <v>8.7984800000000002E-4</v>
      </c>
    </row>
    <row r="40" spans="1:44" x14ac:dyDescent="0.2">
      <c r="B40" s="2">
        <v>2.77943E-8</v>
      </c>
      <c r="C40" s="2">
        <v>4.7554799999999999E-7</v>
      </c>
      <c r="D40" s="2">
        <v>5.5627299999999997E-6</v>
      </c>
      <c r="E40" s="2">
        <v>4.4523900000000002E-5</v>
      </c>
      <c r="F40" s="2">
        <v>2.4408700000000001E-4</v>
      </c>
      <c r="G40">
        <v>9.1797000000000005E-4</v>
      </c>
      <c r="H40">
        <v>2.3765100000000001E-3</v>
      </c>
      <c r="I40">
        <v>4.2763300000000001E-3</v>
      </c>
      <c r="J40">
        <v>5.5180300000000002E-3</v>
      </c>
      <c r="K40">
        <v>5.64542E-3</v>
      </c>
      <c r="L40">
        <v>5.7805499999999998E-3</v>
      </c>
      <c r="M40">
        <v>7.1607700000000003E-3</v>
      </c>
      <c r="N40">
        <v>9.5336399999999995E-3</v>
      </c>
      <c r="O40">
        <v>1.17755E-2</v>
      </c>
      <c r="P40">
        <v>1.3477299999999999E-2</v>
      </c>
      <c r="Q40">
        <v>1.53954E-2</v>
      </c>
      <c r="R40">
        <v>1.857E-2</v>
      </c>
      <c r="S40">
        <v>2.3432399999999999E-2</v>
      </c>
      <c r="T40">
        <v>2.9806200000000001E-2</v>
      </c>
      <c r="U40">
        <v>3.7349800000000002E-2</v>
      </c>
      <c r="V40">
        <v>4.5684299999999997E-2</v>
      </c>
      <c r="W40">
        <v>5.4223E-2</v>
      </c>
      <c r="X40">
        <v>6.2126599999999997E-2</v>
      </c>
      <c r="Y40">
        <v>6.8489800000000003E-2</v>
      </c>
      <c r="Z40">
        <v>7.2556399999999993E-2</v>
      </c>
      <c r="AA40">
        <v>7.3836899999999997E-2</v>
      </c>
      <c r="AB40">
        <v>7.2169399999999995E-2</v>
      </c>
      <c r="AC40">
        <v>6.7757499999999998E-2</v>
      </c>
      <c r="AD40">
        <v>6.1142700000000001E-2</v>
      </c>
      <c r="AE40">
        <v>5.3088999999999997E-2</v>
      </c>
      <c r="AF40">
        <v>4.44214E-2</v>
      </c>
      <c r="AG40">
        <v>3.5880700000000001E-2</v>
      </c>
      <c r="AH40">
        <v>2.8029999999999999E-2</v>
      </c>
      <c r="AI40">
        <v>2.12187E-2</v>
      </c>
      <c r="AJ40">
        <v>1.5594E-2</v>
      </c>
      <c r="AK40">
        <v>1.11431E-2</v>
      </c>
      <c r="AL40">
        <v>7.7497099999999999E-3</v>
      </c>
      <c r="AM40">
        <v>5.24655E-3</v>
      </c>
      <c r="AN40">
        <v>3.45518E-3</v>
      </c>
      <c r="AO40">
        <v>2.2100900000000001E-3</v>
      </c>
      <c r="AP40">
        <v>1.3699999999999999E-3</v>
      </c>
      <c r="AQ40">
        <v>8.2076200000000005E-4</v>
      </c>
      <c r="AR40">
        <v>4.7382000000000001E-4</v>
      </c>
    </row>
    <row r="41" spans="1:44" x14ac:dyDescent="0.2">
      <c r="B41" s="2">
        <v>3.0623899999999998E-8</v>
      </c>
      <c r="C41" s="2">
        <v>5.2396199999999999E-7</v>
      </c>
      <c r="D41" s="2">
        <v>6.1290899999999996E-6</v>
      </c>
      <c r="E41" s="2">
        <v>4.9057800000000003E-5</v>
      </c>
      <c r="F41" s="2">
        <v>2.6895199999999998E-4</v>
      </c>
      <c r="G41">
        <v>1.0115600000000001E-3</v>
      </c>
      <c r="H41">
        <v>2.6193499999999999E-3</v>
      </c>
      <c r="I41">
        <v>4.7162200000000001E-3</v>
      </c>
      <c r="J41">
        <v>6.0979600000000004E-3</v>
      </c>
      <c r="K41">
        <v>6.2799900000000001E-3</v>
      </c>
      <c r="L41">
        <v>6.5361899999999999E-3</v>
      </c>
      <c r="M41">
        <v>8.2965000000000001E-3</v>
      </c>
      <c r="N41">
        <v>1.1380899999999999E-2</v>
      </c>
      <c r="O41">
        <v>1.4650399999999999E-2</v>
      </c>
      <c r="P41">
        <v>1.7652999999999999E-2</v>
      </c>
      <c r="Q41">
        <v>2.0973800000000001E-2</v>
      </c>
      <c r="R41">
        <v>2.5224799999999999E-2</v>
      </c>
      <c r="S41">
        <v>3.0285599999999999E-2</v>
      </c>
      <c r="T41">
        <v>3.5709299999999999E-2</v>
      </c>
      <c r="U41">
        <v>4.1448100000000002E-2</v>
      </c>
      <c r="V41">
        <v>4.78202E-2</v>
      </c>
      <c r="W41">
        <v>5.4877500000000003E-2</v>
      </c>
      <c r="X41">
        <v>6.2013600000000002E-2</v>
      </c>
      <c r="Y41">
        <v>6.8143800000000004E-2</v>
      </c>
      <c r="Z41">
        <v>7.2146500000000002E-2</v>
      </c>
      <c r="AA41">
        <v>7.3214899999999999E-2</v>
      </c>
      <c r="AB41">
        <v>7.1037500000000003E-2</v>
      </c>
      <c r="AC41">
        <v>6.5839999999999996E-2</v>
      </c>
      <c r="AD41">
        <v>5.8302699999999999E-2</v>
      </c>
      <c r="AE41">
        <v>4.9372800000000001E-2</v>
      </c>
      <c r="AF41">
        <v>4.0040800000000001E-2</v>
      </c>
      <c r="AG41">
        <v>3.1152800000000001E-2</v>
      </c>
      <c r="AH41">
        <v>2.3300600000000001E-2</v>
      </c>
      <c r="AI41">
        <v>1.6794099999999999E-2</v>
      </c>
      <c r="AJ41">
        <v>1.1695199999999999E-2</v>
      </c>
      <c r="AK41">
        <v>7.8904800000000001E-3</v>
      </c>
      <c r="AL41">
        <v>5.1706199999999999E-3</v>
      </c>
      <c r="AM41">
        <v>3.29773E-3</v>
      </c>
      <c r="AN41">
        <v>2.0496899999999998E-3</v>
      </c>
      <c r="AO41">
        <v>1.24197E-3</v>
      </c>
      <c r="AP41">
        <v>7.33108E-4</v>
      </c>
      <c r="AQ41" s="2">
        <v>4.20815E-4</v>
      </c>
      <c r="AR41" s="2">
        <v>2.34286E-4</v>
      </c>
    </row>
    <row r="42" spans="1:44" x14ac:dyDescent="0.2">
      <c r="B42" s="2">
        <v>4.25905E-8</v>
      </c>
      <c r="C42" s="2">
        <v>7.2869399999999995E-7</v>
      </c>
      <c r="D42" s="2">
        <v>8.52354E-6</v>
      </c>
      <c r="E42" s="2">
        <v>6.8215700000000005E-5</v>
      </c>
      <c r="F42" s="2">
        <v>3.7389299999999998E-4</v>
      </c>
      <c r="G42" s="2">
        <v>1.4054899999999999E-3</v>
      </c>
      <c r="H42">
        <v>3.63437E-3</v>
      </c>
      <c r="I42">
        <v>6.5187200000000004E-3</v>
      </c>
      <c r="J42">
        <v>8.3329500000000004E-3</v>
      </c>
      <c r="K42">
        <v>8.3097099999999997E-3</v>
      </c>
      <c r="L42">
        <v>8.1245799999999993E-3</v>
      </c>
      <c r="M42">
        <v>9.7741100000000008E-3</v>
      </c>
      <c r="N42">
        <v>1.3195200000000001E-2</v>
      </c>
      <c r="O42">
        <v>1.7069500000000001E-2</v>
      </c>
      <c r="P42">
        <v>2.09039E-2</v>
      </c>
      <c r="Q42">
        <v>2.54716E-2</v>
      </c>
      <c r="R42">
        <v>3.1565700000000002E-2</v>
      </c>
      <c r="S42">
        <v>3.89802E-2</v>
      </c>
      <c r="T42">
        <v>4.6826100000000002E-2</v>
      </c>
      <c r="U42">
        <v>5.4335799999999997E-2</v>
      </c>
      <c r="V42">
        <v>6.1040900000000002E-2</v>
      </c>
      <c r="W42">
        <v>6.6467600000000002E-2</v>
      </c>
      <c r="X42">
        <v>7.0061399999999996E-2</v>
      </c>
      <c r="Y42">
        <v>7.1429999999999993E-2</v>
      </c>
      <c r="Z42">
        <v>7.0489599999999999E-2</v>
      </c>
      <c r="AA42">
        <v>6.7355300000000007E-2</v>
      </c>
      <c r="AB42">
        <v>6.2210799999999997E-2</v>
      </c>
      <c r="AC42">
        <v>5.5335000000000002E-2</v>
      </c>
      <c r="AD42">
        <v>4.7200699999999998E-2</v>
      </c>
      <c r="AE42">
        <v>3.8480599999999997E-2</v>
      </c>
      <c r="AF42">
        <v>2.9923100000000001E-2</v>
      </c>
      <c r="AG42">
        <v>2.21791E-2</v>
      </c>
      <c r="AH42">
        <v>1.5675700000000001E-2</v>
      </c>
      <c r="AI42">
        <v>1.0578300000000001E-2</v>
      </c>
      <c r="AJ42">
        <v>6.8291899999999997E-3</v>
      </c>
      <c r="AK42">
        <v>4.2285999999999999E-3</v>
      </c>
      <c r="AL42">
        <v>2.5186800000000001E-3</v>
      </c>
      <c r="AM42">
        <v>1.44775E-3</v>
      </c>
      <c r="AN42">
        <v>8.0577000000000003E-4</v>
      </c>
      <c r="AO42">
        <v>4.35661E-4</v>
      </c>
      <c r="AP42">
        <v>2.2949E-4</v>
      </c>
      <c r="AQ42" s="2">
        <v>1.18023E-4</v>
      </c>
      <c r="AR42" s="2">
        <v>5.9312199999999998E-5</v>
      </c>
    </row>
    <row r="43" spans="1:44" x14ac:dyDescent="0.2">
      <c r="B43" s="2">
        <v>2.71452E-8</v>
      </c>
      <c r="C43" s="2">
        <v>4.6444899999999998E-7</v>
      </c>
      <c r="D43" s="2">
        <v>5.4331700000000004E-6</v>
      </c>
      <c r="E43" s="2">
        <v>4.3491700000000002E-5</v>
      </c>
      <c r="F43" s="2">
        <v>2.38485E-4</v>
      </c>
      <c r="G43">
        <v>8.9739300000000002E-4</v>
      </c>
      <c r="H43">
        <v>2.3264599999999998E-3</v>
      </c>
      <c r="I43">
        <v>4.2024899999999997E-3</v>
      </c>
      <c r="J43">
        <v>5.4852299999999998E-3</v>
      </c>
      <c r="K43">
        <v>5.7935E-3</v>
      </c>
      <c r="L43">
        <v>6.3006399999999997E-3</v>
      </c>
      <c r="M43">
        <v>8.2520200000000005E-3</v>
      </c>
      <c r="N43">
        <v>1.13656E-2</v>
      </c>
      <c r="O43">
        <v>1.4500900000000001E-2</v>
      </c>
      <c r="P43">
        <v>1.7307300000000001E-2</v>
      </c>
      <c r="Q43">
        <v>2.0623099999999998E-2</v>
      </c>
      <c r="R43">
        <v>2.5443E-2</v>
      </c>
      <c r="S43">
        <v>3.1980300000000003E-2</v>
      </c>
      <c r="T43">
        <v>3.9814200000000001E-2</v>
      </c>
      <c r="U43">
        <v>4.8464100000000003E-2</v>
      </c>
      <c r="V43">
        <v>5.7459099999999999E-2</v>
      </c>
      <c r="W43">
        <v>6.6025899999999998E-2</v>
      </c>
      <c r="X43">
        <v>7.3035000000000003E-2</v>
      </c>
      <c r="Y43">
        <v>7.7346100000000001E-2</v>
      </c>
      <c r="Z43">
        <v>7.8208399999999997E-2</v>
      </c>
      <c r="AA43">
        <v>7.5446600000000003E-2</v>
      </c>
      <c r="AB43">
        <v>6.9450700000000004E-2</v>
      </c>
      <c r="AC43">
        <v>6.1048900000000003E-2</v>
      </c>
      <c r="AD43">
        <v>5.1300499999999999E-2</v>
      </c>
      <c r="AE43">
        <v>4.1257500000000003E-2</v>
      </c>
      <c r="AF43">
        <v>3.17782E-2</v>
      </c>
      <c r="AG43">
        <v>2.3440900000000001E-2</v>
      </c>
      <c r="AH43">
        <v>1.6546399999999999E-2</v>
      </c>
      <c r="AI43">
        <v>1.11646E-2</v>
      </c>
      <c r="AJ43">
        <v>7.1940900000000002E-3</v>
      </c>
      <c r="AK43">
        <v>4.42472E-3</v>
      </c>
      <c r="AL43">
        <v>2.5979699999999998E-3</v>
      </c>
      <c r="AM43">
        <v>1.4574099999999999E-3</v>
      </c>
      <c r="AN43">
        <v>7.8231299999999998E-4</v>
      </c>
      <c r="AO43">
        <v>4.0266299999999999E-4</v>
      </c>
      <c r="AP43">
        <v>1.99247E-4</v>
      </c>
      <c r="AQ43" s="2">
        <v>9.5056900000000001E-5</v>
      </c>
      <c r="AR43" s="2">
        <v>4.3851499999999998E-5</v>
      </c>
    </row>
    <row r="44" spans="1:44" x14ac:dyDescent="0.2">
      <c r="B44" s="2">
        <v>1.21189E-8</v>
      </c>
      <c r="C44" s="2">
        <v>2.07358E-7</v>
      </c>
      <c r="D44" s="2">
        <v>2.4258799999999998E-6</v>
      </c>
      <c r="E44" s="2">
        <v>1.9422299999999999E-5</v>
      </c>
      <c r="F44" s="2">
        <v>1.06542E-4</v>
      </c>
      <c r="G44" s="2">
        <v>4.0126099999999998E-4</v>
      </c>
      <c r="H44">
        <v>1.0425899999999999E-3</v>
      </c>
      <c r="I44">
        <v>1.8950799999999999E-3</v>
      </c>
      <c r="J44">
        <v>2.5189700000000001E-3</v>
      </c>
      <c r="K44">
        <v>2.7926399999999999E-3</v>
      </c>
      <c r="L44">
        <v>3.3027899999999999E-3</v>
      </c>
      <c r="M44">
        <v>4.6496000000000003E-3</v>
      </c>
      <c r="N44">
        <v>6.7149000000000002E-3</v>
      </c>
      <c r="O44">
        <v>9.0049399999999995E-3</v>
      </c>
      <c r="P44">
        <v>1.1441E-2</v>
      </c>
      <c r="Q44">
        <v>1.4490299999999999E-2</v>
      </c>
      <c r="R44">
        <v>1.8590499999999999E-2</v>
      </c>
      <c r="S44">
        <v>2.3745100000000002E-2</v>
      </c>
      <c r="T44">
        <v>2.9776299999999999E-2</v>
      </c>
      <c r="U44">
        <v>3.6711300000000002E-2</v>
      </c>
      <c r="V44">
        <v>4.46941E-2</v>
      </c>
      <c r="W44">
        <v>5.3569499999999999E-2</v>
      </c>
      <c r="X44">
        <v>6.2657699999999997E-2</v>
      </c>
      <c r="Y44">
        <v>7.0884500000000003E-2</v>
      </c>
      <c r="Z44">
        <v>7.7067800000000006E-2</v>
      </c>
      <c r="AA44">
        <v>8.0184199999999997E-2</v>
      </c>
      <c r="AB44">
        <v>7.9600299999999999E-2</v>
      </c>
      <c r="AC44">
        <v>7.5249800000000006E-2</v>
      </c>
      <c r="AD44">
        <v>6.7677500000000002E-2</v>
      </c>
      <c r="AE44">
        <v>5.7903200000000002E-2</v>
      </c>
      <c r="AF44">
        <v>4.7157900000000003E-2</v>
      </c>
      <c r="AG44">
        <v>3.6599199999999998E-2</v>
      </c>
      <c r="AH44">
        <v>2.7103200000000001E-2</v>
      </c>
      <c r="AI44">
        <v>1.9176599999999999E-2</v>
      </c>
      <c r="AJ44">
        <v>1.2977600000000001E-2</v>
      </c>
      <c r="AK44">
        <v>8.4061199999999996E-3</v>
      </c>
      <c r="AL44">
        <v>5.2129699999999999E-3</v>
      </c>
      <c r="AM44">
        <v>3.0947399999999999E-3</v>
      </c>
      <c r="AN44">
        <v>1.7583099999999999E-3</v>
      </c>
      <c r="AO44">
        <v>9.5587500000000002E-4</v>
      </c>
      <c r="AP44">
        <v>4.9720700000000005E-4</v>
      </c>
      <c r="AQ44">
        <v>2.47531E-4</v>
      </c>
      <c r="AR44">
        <v>1.18016E-4</v>
      </c>
    </row>
    <row r="45" spans="1:44" x14ac:dyDescent="0.2">
      <c r="B45" s="2">
        <v>7.9421800000000004E-9</v>
      </c>
      <c r="C45" s="2">
        <v>1.3589000000000001E-7</v>
      </c>
      <c r="D45" s="2">
        <v>1.58967E-6</v>
      </c>
      <c r="E45" s="2">
        <v>1.27254E-5</v>
      </c>
      <c r="F45" s="2">
        <v>6.97833E-5</v>
      </c>
      <c r="G45" s="2">
        <v>2.6262399999999998E-4</v>
      </c>
      <c r="H45" s="2">
        <v>6.8110100000000004E-4</v>
      </c>
      <c r="I45">
        <v>1.2317300000000001E-3</v>
      </c>
      <c r="J45">
        <v>1.6138000000000001E-3</v>
      </c>
      <c r="K45">
        <v>1.7258499999999999E-3</v>
      </c>
      <c r="L45">
        <v>1.93487E-3</v>
      </c>
      <c r="M45">
        <v>2.65453E-3</v>
      </c>
      <c r="N45">
        <v>3.8919100000000002E-3</v>
      </c>
      <c r="O45">
        <v>5.4476200000000002E-3</v>
      </c>
      <c r="P45">
        <v>7.3696300000000003E-3</v>
      </c>
      <c r="Q45">
        <v>1.00102E-2</v>
      </c>
      <c r="R45">
        <v>1.36857E-2</v>
      </c>
      <c r="S45">
        <v>1.8443399999999999E-2</v>
      </c>
      <c r="T45">
        <v>2.41929E-2</v>
      </c>
      <c r="U45">
        <v>3.0901499999999998E-2</v>
      </c>
      <c r="V45">
        <v>3.85432E-2</v>
      </c>
      <c r="W45">
        <v>4.69124E-2</v>
      </c>
      <c r="X45">
        <v>5.5559600000000001E-2</v>
      </c>
      <c r="Y45">
        <v>6.3861600000000004E-2</v>
      </c>
      <c r="Z45">
        <v>7.1082699999999999E-2</v>
      </c>
      <c r="AA45">
        <v>7.6405799999999996E-2</v>
      </c>
      <c r="AB45">
        <v>7.9034099999999996E-2</v>
      </c>
      <c r="AC45">
        <v>7.8395500000000007E-2</v>
      </c>
      <c r="AD45">
        <v>7.4350100000000002E-2</v>
      </c>
      <c r="AE45">
        <v>6.7279099999999994E-2</v>
      </c>
      <c r="AF45">
        <v>5.8013500000000003E-2</v>
      </c>
      <c r="AG45">
        <v>4.7638600000000003E-2</v>
      </c>
      <c r="AH45">
        <v>3.7250900000000003E-2</v>
      </c>
      <c r="AI45">
        <v>2.7748100000000001E-2</v>
      </c>
      <c r="AJ45">
        <v>1.97051E-2</v>
      </c>
      <c r="AK45">
        <v>1.33542E-2</v>
      </c>
      <c r="AL45">
        <v>8.64674E-3</v>
      </c>
      <c r="AM45">
        <v>5.3551800000000002E-3</v>
      </c>
      <c r="AN45">
        <v>3.1755199999999998E-3</v>
      </c>
      <c r="AO45">
        <v>1.8042100000000001E-3</v>
      </c>
      <c r="AP45">
        <v>9.8255999999999994E-4</v>
      </c>
      <c r="AQ45">
        <v>5.1291900000000003E-4</v>
      </c>
      <c r="AR45">
        <v>2.5659599999999999E-4</v>
      </c>
    </row>
    <row r="46" spans="1:44" x14ac:dyDescent="0.2">
      <c r="B46" s="2">
        <v>5.9679200000000002E-9</v>
      </c>
      <c r="C46" s="2">
        <v>1.0211099999999999E-7</v>
      </c>
      <c r="D46" s="2">
        <v>1.1945200000000001E-6</v>
      </c>
      <c r="E46" s="2">
        <v>9.5622499999999998E-6</v>
      </c>
      <c r="F46" s="2">
        <v>5.2438100000000002E-5</v>
      </c>
      <c r="G46" s="2">
        <v>1.9735400000000001E-4</v>
      </c>
      <c r="H46" s="2">
        <v>5.1186799999999996E-4</v>
      </c>
      <c r="I46" s="2">
        <v>9.2585699999999998E-4</v>
      </c>
      <c r="J46">
        <v>1.2135099999999999E-3</v>
      </c>
      <c r="K46">
        <v>1.29798E-3</v>
      </c>
      <c r="L46">
        <v>1.45123E-3</v>
      </c>
      <c r="M46">
        <v>1.9726499999999998E-3</v>
      </c>
      <c r="N46">
        <v>2.8468199999999999E-3</v>
      </c>
      <c r="O46">
        <v>3.9039000000000001E-3</v>
      </c>
      <c r="P46">
        <v>5.1884899999999996E-3</v>
      </c>
      <c r="Q46">
        <v>7.0375500000000001E-3</v>
      </c>
      <c r="R46">
        <v>9.8389399999999991E-3</v>
      </c>
      <c r="S46">
        <v>1.38262E-2</v>
      </c>
      <c r="T46">
        <v>1.9110200000000001E-2</v>
      </c>
      <c r="U46">
        <v>2.5760999999999999E-2</v>
      </c>
      <c r="V46">
        <v>3.3735099999999997E-2</v>
      </c>
      <c r="W46">
        <v>4.2732699999999998E-2</v>
      </c>
      <c r="X46">
        <v>5.2166900000000002E-2</v>
      </c>
      <c r="Y46">
        <v>6.1261900000000001E-2</v>
      </c>
      <c r="Z46">
        <v>6.91798E-2</v>
      </c>
      <c r="AA46">
        <v>7.51251E-2</v>
      </c>
      <c r="AB46">
        <v>7.8449599999999994E-2</v>
      </c>
      <c r="AC46">
        <v>7.8758900000000007E-2</v>
      </c>
      <c r="AD46">
        <v>7.5983099999999998E-2</v>
      </c>
      <c r="AE46">
        <v>7.0391899999999993E-2</v>
      </c>
      <c r="AF46">
        <v>6.2556200000000006E-2</v>
      </c>
      <c r="AG46">
        <v>5.3265399999999997E-2</v>
      </c>
      <c r="AH46">
        <v>4.3406199999999999E-2</v>
      </c>
      <c r="AI46">
        <v>3.3821400000000001E-2</v>
      </c>
      <c r="AJ46">
        <v>2.5182599999999999E-2</v>
      </c>
      <c r="AK46">
        <v>1.7912399999999998E-2</v>
      </c>
      <c r="AL46">
        <v>1.2172000000000001E-2</v>
      </c>
      <c r="AM46">
        <v>7.90392E-3</v>
      </c>
      <c r="AN46">
        <v>4.9067199999999998E-3</v>
      </c>
      <c r="AO46">
        <v>2.91377E-3</v>
      </c>
      <c r="AP46">
        <v>1.6561200000000001E-3</v>
      </c>
      <c r="AQ46">
        <v>9.0140999999999995E-4</v>
      </c>
      <c r="AR46">
        <v>4.69994E-4</v>
      </c>
    </row>
    <row r="47" spans="1:44" x14ac:dyDescent="0.2">
      <c r="B47" s="2">
        <v>5.4132600000000004E-9</v>
      </c>
      <c r="C47" s="2">
        <v>9.2620000000000005E-8</v>
      </c>
      <c r="D47" s="2">
        <v>1.08348E-6</v>
      </c>
      <c r="E47" s="2">
        <v>8.6730800000000003E-6</v>
      </c>
      <c r="F47" s="2">
        <v>4.7558700000000003E-5</v>
      </c>
      <c r="G47" s="2">
        <v>1.7896000000000001E-4</v>
      </c>
      <c r="H47" s="2">
        <v>4.63969E-4</v>
      </c>
      <c r="I47" s="2">
        <v>8.3825999999999996E-4</v>
      </c>
      <c r="J47" s="2">
        <v>1.0950300000000001E-3</v>
      </c>
      <c r="K47">
        <v>1.16087E-3</v>
      </c>
      <c r="L47">
        <v>1.2780999999999999E-3</v>
      </c>
      <c r="M47">
        <v>1.71637E-3</v>
      </c>
      <c r="N47">
        <v>2.46254E-3</v>
      </c>
      <c r="O47">
        <v>3.35813E-3</v>
      </c>
      <c r="P47">
        <v>4.42137E-3</v>
      </c>
      <c r="Q47">
        <v>5.91692E-3</v>
      </c>
      <c r="R47">
        <v>8.1589499999999999E-3</v>
      </c>
      <c r="S47">
        <v>1.13635E-2</v>
      </c>
      <c r="T47">
        <v>1.5714800000000001E-2</v>
      </c>
      <c r="U47">
        <v>2.1454600000000001E-2</v>
      </c>
      <c r="V47">
        <v>2.8785100000000001E-2</v>
      </c>
      <c r="W47">
        <v>3.7654100000000003E-2</v>
      </c>
      <c r="X47">
        <v>4.7620099999999999E-2</v>
      </c>
      <c r="Y47">
        <v>5.7872600000000003E-2</v>
      </c>
      <c r="Z47">
        <v>6.7356799999999994E-2</v>
      </c>
      <c r="AA47">
        <v>7.4956599999999998E-2</v>
      </c>
      <c r="AB47">
        <v>7.9715800000000003E-2</v>
      </c>
      <c r="AC47">
        <v>8.1044400000000003E-2</v>
      </c>
      <c r="AD47">
        <v>7.8838099999999994E-2</v>
      </c>
      <c r="AE47">
        <v>7.3469699999999999E-2</v>
      </c>
      <c r="AF47">
        <v>6.5672900000000006E-2</v>
      </c>
      <c r="AG47">
        <v>5.6370200000000002E-2</v>
      </c>
      <c r="AH47">
        <v>4.6498699999999997E-2</v>
      </c>
      <c r="AI47">
        <v>3.6874900000000002E-2</v>
      </c>
      <c r="AJ47">
        <v>2.8112999999999999E-2</v>
      </c>
      <c r="AK47">
        <v>2.05965E-2</v>
      </c>
      <c r="AL47">
        <v>1.44913E-2</v>
      </c>
      <c r="AM47">
        <v>9.7838300000000003E-3</v>
      </c>
      <c r="AN47">
        <v>6.3338300000000004E-3</v>
      </c>
      <c r="AO47">
        <v>3.9289599999999996E-3</v>
      </c>
      <c r="AP47">
        <v>2.33395E-3</v>
      </c>
      <c r="AQ47">
        <v>1.3270700000000001E-3</v>
      </c>
      <c r="AR47">
        <v>7.2194800000000003E-4</v>
      </c>
    </row>
    <row r="48" spans="1:44" x14ac:dyDescent="0.2">
      <c r="B48" s="2">
        <v>6.3403900000000003E-9</v>
      </c>
      <c r="C48" s="2">
        <v>1.08482E-7</v>
      </c>
      <c r="D48" s="2">
        <v>1.26899E-6</v>
      </c>
      <c r="E48" s="2">
        <v>1.01574E-5</v>
      </c>
      <c r="F48" s="2">
        <v>5.5690099999999997E-5</v>
      </c>
      <c r="G48" s="2">
        <v>2.0948900000000001E-4</v>
      </c>
      <c r="H48" s="2">
        <v>5.4266399999999999E-4</v>
      </c>
      <c r="I48" s="2">
        <v>9.7816099999999996E-4</v>
      </c>
      <c r="J48" s="2">
        <v>1.2690500000000001E-3</v>
      </c>
      <c r="K48">
        <v>1.32029E-3</v>
      </c>
      <c r="L48">
        <v>1.40478E-3</v>
      </c>
      <c r="M48">
        <v>1.8328800000000001E-3</v>
      </c>
      <c r="N48">
        <v>2.59246E-3</v>
      </c>
      <c r="O48">
        <v>3.4976E-3</v>
      </c>
      <c r="P48">
        <v>4.54521E-3</v>
      </c>
      <c r="Q48">
        <v>5.9924499999999999E-3</v>
      </c>
      <c r="R48">
        <v>8.1403900000000008E-3</v>
      </c>
      <c r="S48">
        <v>1.11672E-2</v>
      </c>
      <c r="T48">
        <v>1.5198E-2</v>
      </c>
      <c r="U48">
        <v>2.04236E-2</v>
      </c>
      <c r="V48">
        <v>2.7048900000000001E-2</v>
      </c>
      <c r="W48">
        <v>3.5118700000000003E-2</v>
      </c>
      <c r="X48">
        <v>4.4390800000000001E-2</v>
      </c>
      <c r="Y48">
        <v>5.4305300000000001E-2</v>
      </c>
      <c r="Z48">
        <v>6.4008499999999996E-2</v>
      </c>
      <c r="AA48">
        <v>7.2431899999999994E-2</v>
      </c>
      <c r="AB48">
        <v>7.8469499999999998E-2</v>
      </c>
      <c r="AC48">
        <v>8.1232799999999994E-2</v>
      </c>
      <c r="AD48">
        <v>8.0286300000000005E-2</v>
      </c>
      <c r="AE48">
        <v>7.5761400000000007E-2</v>
      </c>
      <c r="AF48">
        <v>6.8309300000000003E-2</v>
      </c>
      <c r="AG48">
        <v>5.8923799999999998E-2</v>
      </c>
      <c r="AH48">
        <v>4.8704699999999997E-2</v>
      </c>
      <c r="AI48">
        <v>3.8642700000000002E-2</v>
      </c>
      <c r="AJ48">
        <v>2.94775E-2</v>
      </c>
      <c r="AK48">
        <v>2.1648400000000002E-2</v>
      </c>
      <c r="AL48">
        <v>1.53203E-2</v>
      </c>
      <c r="AM48">
        <v>1.0451200000000001E-2</v>
      </c>
      <c r="AN48">
        <v>6.8710000000000004E-3</v>
      </c>
      <c r="AO48">
        <v>4.3499400000000001E-3</v>
      </c>
      <c r="AP48">
        <v>2.6486499999999998E-3</v>
      </c>
      <c r="AQ48">
        <v>1.5487700000000001E-3</v>
      </c>
      <c r="AR48">
        <v>8.6825100000000001E-4</v>
      </c>
    </row>
    <row r="49" spans="2:44" x14ac:dyDescent="0.2">
      <c r="B49" s="2">
        <v>1.1123999999999999E-8</v>
      </c>
      <c r="C49" s="2">
        <v>1.90323E-7</v>
      </c>
      <c r="D49" s="2">
        <v>2.2261499999999999E-6</v>
      </c>
      <c r="E49" s="2">
        <v>1.7815299999999999E-5</v>
      </c>
      <c r="F49" s="2">
        <v>9.7634599999999995E-5</v>
      </c>
      <c r="G49" s="2">
        <v>3.66912E-4</v>
      </c>
      <c r="H49" s="2">
        <v>9.4810000000000001E-4</v>
      </c>
      <c r="I49" s="2">
        <v>1.69718E-3</v>
      </c>
      <c r="J49">
        <v>2.1567299999999999E-3</v>
      </c>
      <c r="K49">
        <v>2.1142399999999999E-3</v>
      </c>
      <c r="L49">
        <v>1.9961200000000001E-3</v>
      </c>
      <c r="M49">
        <v>2.3296200000000001E-3</v>
      </c>
      <c r="N49">
        <v>3.1342800000000001E-3</v>
      </c>
      <c r="O49">
        <v>4.12313E-3</v>
      </c>
      <c r="P49">
        <v>5.2257099999999997E-3</v>
      </c>
      <c r="Q49">
        <v>6.7129299999999998E-3</v>
      </c>
      <c r="R49">
        <v>8.92131E-3</v>
      </c>
      <c r="S49">
        <v>1.2027899999999999E-2</v>
      </c>
      <c r="T49">
        <v>1.61175E-2</v>
      </c>
      <c r="U49">
        <v>2.1326500000000002E-2</v>
      </c>
      <c r="V49">
        <v>2.7801900000000001E-2</v>
      </c>
      <c r="W49">
        <v>3.55293E-2</v>
      </c>
      <c r="X49">
        <v>4.4227200000000001E-2</v>
      </c>
      <c r="Y49">
        <v>5.3358599999999999E-2</v>
      </c>
      <c r="Z49">
        <v>6.2187899999999997E-2</v>
      </c>
      <c r="AA49">
        <v>6.9847199999999998E-2</v>
      </c>
      <c r="AB49">
        <v>7.5448200000000007E-2</v>
      </c>
      <c r="AC49">
        <v>7.8246700000000002E-2</v>
      </c>
      <c r="AD49">
        <v>7.7809400000000001E-2</v>
      </c>
      <c r="AE49">
        <v>7.4122199999999999E-2</v>
      </c>
      <c r="AF49">
        <v>6.7604899999999996E-2</v>
      </c>
      <c r="AG49">
        <v>5.9027499999999997E-2</v>
      </c>
      <c r="AH49">
        <v>4.9349999999999998E-2</v>
      </c>
      <c r="AI49">
        <v>3.9533800000000001E-2</v>
      </c>
      <c r="AJ49">
        <v>3.03766E-2</v>
      </c>
      <c r="AK49">
        <v>2.24151E-2</v>
      </c>
      <c r="AL49">
        <v>1.5905099999999998E-2</v>
      </c>
      <c r="AM49">
        <v>1.08653E-2</v>
      </c>
      <c r="AN49">
        <v>7.1521800000000002E-3</v>
      </c>
      <c r="AO49">
        <v>4.5383400000000001E-3</v>
      </c>
      <c r="AP49">
        <v>2.77553E-3</v>
      </c>
      <c r="AQ49">
        <v>1.63477E-3</v>
      </c>
      <c r="AR49">
        <v>9.2612599999999999E-4</v>
      </c>
    </row>
    <row r="50" spans="2:44" x14ac:dyDescent="0.2">
      <c r="B50" s="2">
        <v>2.5438900000000002E-8</v>
      </c>
      <c r="C50" s="2">
        <v>4.3523299999999999E-7</v>
      </c>
      <c r="D50" s="2">
        <v>5.0906E-6</v>
      </c>
      <c r="E50" s="2">
        <v>4.0735599999999997E-5</v>
      </c>
      <c r="F50" s="2">
        <v>2.2320700000000001E-4</v>
      </c>
      <c r="G50" s="2">
        <v>8.3847499999999998E-4</v>
      </c>
      <c r="H50" s="2">
        <v>2.16438E-3</v>
      </c>
      <c r="I50">
        <v>3.8631E-3</v>
      </c>
      <c r="J50">
        <v>4.86492E-3</v>
      </c>
      <c r="K50">
        <v>4.6371399999999997E-3</v>
      </c>
      <c r="L50">
        <v>4.0933100000000002E-3</v>
      </c>
      <c r="M50">
        <v>4.3919500000000004E-3</v>
      </c>
      <c r="N50">
        <v>5.5553E-3</v>
      </c>
      <c r="O50">
        <v>6.8740399999999997E-3</v>
      </c>
      <c r="P50">
        <v>8.0306500000000003E-3</v>
      </c>
      <c r="Q50">
        <v>9.4115699999999993E-3</v>
      </c>
      <c r="R50">
        <v>1.1587E-2</v>
      </c>
      <c r="S50">
        <v>1.4822999999999999E-2</v>
      </c>
      <c r="T50">
        <v>1.9130299999999999E-2</v>
      </c>
      <c r="U50">
        <v>2.45335E-2</v>
      </c>
      <c r="V50">
        <v>3.1095899999999999E-2</v>
      </c>
      <c r="W50">
        <v>3.8724300000000003E-2</v>
      </c>
      <c r="X50">
        <v>4.7039699999999997E-2</v>
      </c>
      <c r="Y50">
        <v>5.5414699999999997E-2</v>
      </c>
      <c r="Z50">
        <v>6.3078499999999996E-2</v>
      </c>
      <c r="AA50">
        <v>6.9220000000000004E-2</v>
      </c>
      <c r="AB50">
        <v>7.3110900000000006E-2</v>
      </c>
      <c r="AC50">
        <v>7.4249499999999996E-2</v>
      </c>
      <c r="AD50">
        <v>7.2471800000000003E-2</v>
      </c>
      <c r="AE50">
        <v>6.7982799999999996E-2</v>
      </c>
      <c r="AF50">
        <v>6.1301399999999999E-2</v>
      </c>
      <c r="AG50">
        <v>5.3150000000000003E-2</v>
      </c>
      <c r="AH50">
        <v>4.4320999999999999E-2</v>
      </c>
      <c r="AI50">
        <v>3.5553599999999998E-2</v>
      </c>
      <c r="AJ50">
        <v>2.7440800000000001E-2</v>
      </c>
      <c r="AK50">
        <v>2.0379600000000001E-2</v>
      </c>
      <c r="AL50">
        <v>1.4564799999999999E-2</v>
      </c>
      <c r="AM50">
        <v>1.00169E-2</v>
      </c>
      <c r="AN50">
        <v>6.6290699999999999E-3</v>
      </c>
      <c r="AO50">
        <v>4.2207700000000004E-3</v>
      </c>
      <c r="AP50">
        <v>2.5846100000000002E-3</v>
      </c>
      <c r="AQ50">
        <v>1.52126E-3</v>
      </c>
      <c r="AR50">
        <v>8.5987699999999999E-4</v>
      </c>
    </row>
    <row r="51" spans="2:44" x14ac:dyDescent="0.2">
      <c r="B51" s="2">
        <v>4.6703300000000001E-8</v>
      </c>
      <c r="C51" s="2">
        <v>7.9906300000000004E-7</v>
      </c>
      <c r="D51" s="2">
        <v>9.3466999999999998E-6</v>
      </c>
      <c r="E51" s="2">
        <v>7.4804599999999999E-5</v>
      </c>
      <c r="F51" s="2">
        <v>4.1001900000000002E-4</v>
      </c>
      <c r="G51" s="2">
        <v>1.54138E-3</v>
      </c>
      <c r="H51" s="2">
        <v>3.9863399999999997E-3</v>
      </c>
      <c r="I51">
        <v>7.1526300000000001E-3</v>
      </c>
      <c r="J51">
        <v>9.1512299999999998E-3</v>
      </c>
      <c r="K51">
        <v>9.1381399999999995E-3</v>
      </c>
      <c r="L51">
        <v>8.9147299999999992E-3</v>
      </c>
      <c r="M51">
        <v>1.0546700000000001E-2</v>
      </c>
      <c r="N51">
        <v>1.3705699999999999E-2</v>
      </c>
      <c r="O51">
        <v>1.6584399999999999E-2</v>
      </c>
      <c r="P51">
        <v>1.8337200000000001E-2</v>
      </c>
      <c r="Q51">
        <v>1.9776100000000001E-2</v>
      </c>
      <c r="R51">
        <v>2.2100399999999999E-2</v>
      </c>
      <c r="S51">
        <v>2.5669899999999999E-2</v>
      </c>
      <c r="T51">
        <v>3.01447E-2</v>
      </c>
      <c r="U51">
        <v>3.52663E-2</v>
      </c>
      <c r="V51">
        <v>4.10716E-2</v>
      </c>
      <c r="W51">
        <v>4.7505100000000001E-2</v>
      </c>
      <c r="X51">
        <v>5.4117400000000003E-2</v>
      </c>
      <c r="Y51">
        <v>6.01521E-2</v>
      </c>
      <c r="Z51">
        <v>6.4797400000000005E-2</v>
      </c>
      <c r="AA51">
        <v>6.7374199999999995E-2</v>
      </c>
      <c r="AB51">
        <v>6.7449599999999998E-2</v>
      </c>
      <c r="AC51">
        <v>6.4918000000000003E-2</v>
      </c>
      <c r="AD51">
        <v>6.0031500000000002E-2</v>
      </c>
      <c r="AE51">
        <v>5.3342399999999998E-2</v>
      </c>
      <c r="AF51">
        <v>4.55763E-2</v>
      </c>
      <c r="AG51">
        <v>3.7482700000000001E-2</v>
      </c>
      <c r="AH51">
        <v>2.971E-2</v>
      </c>
      <c r="AI51">
        <v>2.2727600000000001E-2</v>
      </c>
      <c r="AJ51">
        <v>1.6802000000000001E-2</v>
      </c>
      <c r="AK51">
        <v>1.2017E-2</v>
      </c>
      <c r="AL51">
        <v>8.3203400000000007E-3</v>
      </c>
      <c r="AM51">
        <v>5.5777200000000004E-3</v>
      </c>
      <c r="AN51">
        <v>3.61868E-3</v>
      </c>
      <c r="AO51">
        <v>2.2698599999999998E-3</v>
      </c>
      <c r="AP51">
        <v>1.3746400000000001E-3</v>
      </c>
      <c r="AQ51">
        <v>8.02339E-4</v>
      </c>
      <c r="AR51">
        <v>4.5047300000000001E-4</v>
      </c>
    </row>
    <row r="52" spans="2:44" x14ac:dyDescent="0.2">
      <c r="B52" s="2">
        <v>5.4639200000000001E-8</v>
      </c>
      <c r="C52" s="2">
        <v>9.3484399999999998E-7</v>
      </c>
      <c r="D52" s="2">
        <v>1.09351E-5</v>
      </c>
      <c r="E52" s="2">
        <v>8.7519800000000002E-5</v>
      </c>
      <c r="F52" s="2">
        <v>4.7974500000000001E-4</v>
      </c>
      <c r="G52" s="2">
        <v>1.80379E-3</v>
      </c>
      <c r="H52" s="2">
        <v>4.66688E-3</v>
      </c>
      <c r="I52" s="2">
        <v>8.3833599999999994E-3</v>
      </c>
      <c r="J52">
        <v>1.07642E-2</v>
      </c>
      <c r="K52">
        <v>1.0866600000000001E-2</v>
      </c>
      <c r="L52">
        <v>1.0867399999999999E-2</v>
      </c>
      <c r="M52">
        <v>1.32652E-2</v>
      </c>
      <c r="N52">
        <v>1.7763899999999999E-2</v>
      </c>
      <c r="O52">
        <v>2.2350700000000001E-2</v>
      </c>
      <c r="P52">
        <v>2.6106799999999999E-2</v>
      </c>
      <c r="Q52">
        <v>2.9864700000000001E-2</v>
      </c>
      <c r="R52">
        <v>3.4576099999999999E-2</v>
      </c>
      <c r="S52">
        <v>3.99855E-2</v>
      </c>
      <c r="T52">
        <v>4.5151400000000001E-2</v>
      </c>
      <c r="U52">
        <v>4.9630399999999998E-2</v>
      </c>
      <c r="V52">
        <v>5.3664499999999997E-2</v>
      </c>
      <c r="W52">
        <v>5.7484599999999997E-2</v>
      </c>
      <c r="X52">
        <v>6.0835100000000003E-2</v>
      </c>
      <c r="Y52">
        <v>6.3133300000000003E-2</v>
      </c>
      <c r="Z52">
        <v>6.3830600000000001E-2</v>
      </c>
      <c r="AA52">
        <v>6.2587699999999996E-2</v>
      </c>
      <c r="AB52">
        <v>5.9295899999999999E-2</v>
      </c>
      <c r="AC52">
        <v>5.4094400000000001E-2</v>
      </c>
      <c r="AD52">
        <v>4.7386400000000002E-2</v>
      </c>
      <c r="AE52">
        <v>3.9787099999999999E-2</v>
      </c>
      <c r="AF52">
        <v>3.1995599999999999E-2</v>
      </c>
      <c r="AG52">
        <v>2.4646600000000001E-2</v>
      </c>
      <c r="AH52">
        <v>1.8201800000000001E-2</v>
      </c>
      <c r="AI52">
        <v>1.29062E-2</v>
      </c>
      <c r="AJ52">
        <v>8.8039099999999999E-3</v>
      </c>
      <c r="AK52">
        <v>5.7910899999999996E-3</v>
      </c>
      <c r="AL52">
        <v>3.68258E-3</v>
      </c>
      <c r="AM52">
        <v>2.2694799999999999E-3</v>
      </c>
      <c r="AN52">
        <v>1.35838E-3</v>
      </c>
      <c r="AO52">
        <v>7.9088699999999999E-4</v>
      </c>
      <c r="AP52">
        <v>4.48224E-4</v>
      </c>
      <c r="AQ52">
        <v>2.4717199999999998E-4</v>
      </c>
      <c r="AR52" s="2">
        <v>1.3243400000000001E-4</v>
      </c>
    </row>
    <row r="53" spans="2:44" x14ac:dyDescent="0.2">
      <c r="B53" s="2">
        <v>4.95339E-8</v>
      </c>
      <c r="C53" s="2">
        <v>8.4748400000000002E-7</v>
      </c>
      <c r="D53" s="2">
        <v>9.9128299999999998E-6</v>
      </c>
      <c r="E53" s="2">
        <v>7.9331000000000003E-5</v>
      </c>
      <c r="F53" s="2">
        <v>4.34776E-4</v>
      </c>
      <c r="G53" s="2">
        <v>1.6339900000000001E-3</v>
      </c>
      <c r="H53" s="2">
        <v>4.22288E-3</v>
      </c>
      <c r="I53">
        <v>7.5624500000000001E-3</v>
      </c>
      <c r="J53">
        <v>9.6212999999999993E-3</v>
      </c>
      <c r="K53">
        <v>9.4599100000000002E-3</v>
      </c>
      <c r="L53">
        <v>8.9698699999999996E-3</v>
      </c>
      <c r="M53">
        <v>1.0443900000000001E-2</v>
      </c>
      <c r="N53">
        <v>1.38274E-2</v>
      </c>
      <c r="O53">
        <v>1.7599799999999999E-2</v>
      </c>
      <c r="P53">
        <v>2.1114299999999999E-2</v>
      </c>
      <c r="Q53">
        <v>2.5137300000000001E-2</v>
      </c>
      <c r="R53">
        <v>3.05384E-2</v>
      </c>
      <c r="S53">
        <v>3.71907E-2</v>
      </c>
      <c r="T53">
        <v>4.4273600000000003E-2</v>
      </c>
      <c r="U53">
        <v>5.1109799999999997E-2</v>
      </c>
      <c r="V53">
        <v>5.7347799999999997E-2</v>
      </c>
      <c r="W53">
        <v>6.2610100000000002E-2</v>
      </c>
      <c r="X53">
        <v>6.6362000000000004E-2</v>
      </c>
      <c r="Y53">
        <v>6.8149699999999994E-2</v>
      </c>
      <c r="Z53">
        <v>6.7804799999999998E-2</v>
      </c>
      <c r="AA53">
        <v>6.5398700000000004E-2</v>
      </c>
      <c r="AB53">
        <v>6.1119399999999997E-2</v>
      </c>
      <c r="AC53">
        <v>5.5244099999999997E-2</v>
      </c>
      <c r="AD53">
        <v>4.8177299999999999E-2</v>
      </c>
      <c r="AE53">
        <v>4.0448499999999998E-2</v>
      </c>
      <c r="AF53">
        <v>3.26392E-2</v>
      </c>
      <c r="AG53">
        <v>2.5283E-2</v>
      </c>
      <c r="AH53">
        <v>1.8785E-2</v>
      </c>
      <c r="AI53">
        <v>1.33822E-2</v>
      </c>
      <c r="AJ53">
        <v>9.1416999999999991E-3</v>
      </c>
      <c r="AK53">
        <v>5.9922600000000001E-3</v>
      </c>
      <c r="AL53">
        <v>3.7731399999999999E-3</v>
      </c>
      <c r="AM53">
        <v>2.2857200000000002E-3</v>
      </c>
      <c r="AN53">
        <v>1.3345200000000001E-3</v>
      </c>
      <c r="AO53">
        <v>7.5236900000000002E-4</v>
      </c>
      <c r="AP53">
        <v>4.1030299999999999E-4</v>
      </c>
      <c r="AQ53" s="2">
        <v>2.16746E-4</v>
      </c>
      <c r="AR53" s="2">
        <v>1.10995E-4</v>
      </c>
    </row>
    <row r="54" spans="2:44" x14ac:dyDescent="0.2">
      <c r="B54" s="2">
        <v>2.18711E-8</v>
      </c>
      <c r="C54" s="2">
        <v>3.7422399999999998E-7</v>
      </c>
      <c r="D54" s="2">
        <v>4.3781599999999996E-6</v>
      </c>
      <c r="E54" s="2">
        <v>3.5054400000000001E-5</v>
      </c>
      <c r="F54" s="2">
        <v>1.92313E-4</v>
      </c>
      <c r="G54" s="2">
        <v>7.2446100000000003E-4</v>
      </c>
      <c r="H54" s="2">
        <v>1.88342E-3</v>
      </c>
      <c r="I54">
        <v>3.4284599999999999E-3</v>
      </c>
      <c r="J54">
        <v>4.5745300000000003E-3</v>
      </c>
      <c r="K54">
        <v>5.1108999999999998E-3</v>
      </c>
      <c r="L54">
        <v>6.07816E-3</v>
      </c>
      <c r="M54">
        <v>8.4583000000000002E-3</v>
      </c>
      <c r="N54">
        <v>1.18102E-2</v>
      </c>
      <c r="O54">
        <v>1.4935800000000001E-2</v>
      </c>
      <c r="P54">
        <v>1.7469999999999999E-2</v>
      </c>
      <c r="Q54">
        <v>2.0277400000000001E-2</v>
      </c>
      <c r="R54">
        <v>2.4395300000000002E-2</v>
      </c>
      <c r="S54">
        <v>3.0055499999999999E-2</v>
      </c>
      <c r="T54">
        <v>3.6843599999999997E-2</v>
      </c>
      <c r="U54">
        <v>4.4335899999999998E-2</v>
      </c>
      <c r="V54">
        <v>5.2218599999999997E-2</v>
      </c>
      <c r="W54">
        <v>5.9966499999999999E-2</v>
      </c>
      <c r="X54">
        <v>6.6719700000000007E-2</v>
      </c>
      <c r="Y54">
        <v>7.1535799999999997E-2</v>
      </c>
      <c r="Z54">
        <v>7.3710300000000006E-2</v>
      </c>
      <c r="AA54">
        <v>7.2929900000000006E-2</v>
      </c>
      <c r="AB54">
        <v>6.9287100000000004E-2</v>
      </c>
      <c r="AC54">
        <v>6.3232999999999998E-2</v>
      </c>
      <c r="AD54">
        <v>5.5475400000000001E-2</v>
      </c>
      <c r="AE54">
        <v>4.68277E-2</v>
      </c>
      <c r="AF54">
        <v>3.8058399999999999E-2</v>
      </c>
      <c r="AG54">
        <v>2.9789E-2</v>
      </c>
      <c r="AH54">
        <v>2.2451599999999999E-2</v>
      </c>
      <c r="AI54">
        <v>1.6287599999999999E-2</v>
      </c>
      <c r="AJ54">
        <v>1.13683E-2</v>
      </c>
      <c r="AK54">
        <v>7.6314299999999998E-3</v>
      </c>
      <c r="AL54">
        <v>4.9259000000000004E-3</v>
      </c>
      <c r="AM54">
        <v>3.05697E-3</v>
      </c>
      <c r="AN54">
        <v>1.8240999999999999E-3</v>
      </c>
      <c r="AO54">
        <v>1.0467499999999999E-3</v>
      </c>
      <c r="AP54">
        <v>5.7784000000000004E-4</v>
      </c>
      <c r="AQ54">
        <v>3.0697E-4</v>
      </c>
      <c r="AR54" s="2">
        <v>1.56976E-4</v>
      </c>
    </row>
    <row r="55" spans="2:44" x14ac:dyDescent="0.2">
      <c r="B55" s="2">
        <v>1.6319499999999999E-8</v>
      </c>
      <c r="C55" s="2">
        <v>2.7921799999999998E-7</v>
      </c>
      <c r="D55" s="2">
        <v>3.2661400000000002E-6</v>
      </c>
      <c r="E55" s="2">
        <v>2.6141700000000001E-5</v>
      </c>
      <c r="F55" s="2">
        <v>1.4331000000000001E-4</v>
      </c>
      <c r="G55" s="2">
        <v>5.3893699999999997E-4</v>
      </c>
      <c r="H55" s="2">
        <v>1.3951E-3</v>
      </c>
      <c r="I55">
        <v>2.50994E-3</v>
      </c>
      <c r="J55">
        <v>3.2388600000000001E-3</v>
      </c>
      <c r="K55">
        <v>3.3231599999999999E-3</v>
      </c>
      <c r="L55">
        <v>3.4600500000000001E-3</v>
      </c>
      <c r="M55">
        <v>4.4814E-3</v>
      </c>
      <c r="N55">
        <v>6.4409999999999997E-3</v>
      </c>
      <c r="O55">
        <v>8.9405800000000001E-3</v>
      </c>
      <c r="P55">
        <v>1.19157E-2</v>
      </c>
      <c r="Q55">
        <v>1.5714200000000001E-2</v>
      </c>
      <c r="R55">
        <v>2.05364E-2</v>
      </c>
      <c r="S55">
        <v>2.6138399999999999E-2</v>
      </c>
      <c r="T55">
        <v>3.2196900000000001E-2</v>
      </c>
      <c r="U55">
        <v>3.8728800000000001E-2</v>
      </c>
      <c r="V55">
        <v>4.5954500000000002E-2</v>
      </c>
      <c r="W55">
        <v>5.3817499999999997E-2</v>
      </c>
      <c r="X55">
        <v>6.1741400000000002E-2</v>
      </c>
      <c r="Y55">
        <v>6.87865E-2</v>
      </c>
      <c r="Z55">
        <v>7.3950799999999997E-2</v>
      </c>
      <c r="AA55">
        <v>7.6401899999999995E-2</v>
      </c>
      <c r="AB55">
        <v>7.5643799999999997E-2</v>
      </c>
      <c r="AC55">
        <v>7.1640800000000004E-2</v>
      </c>
      <c r="AD55">
        <v>6.4847600000000005E-2</v>
      </c>
      <c r="AE55">
        <v>5.6104500000000002E-2</v>
      </c>
      <c r="AF55">
        <v>4.6430899999999997E-2</v>
      </c>
      <c r="AG55">
        <v>3.6801800000000003E-2</v>
      </c>
      <c r="AH55">
        <v>2.7979899999999999E-2</v>
      </c>
      <c r="AI55">
        <v>2.0437799999999999E-2</v>
      </c>
      <c r="AJ55">
        <v>1.4364E-2</v>
      </c>
      <c r="AK55">
        <v>9.72459E-3</v>
      </c>
      <c r="AL55">
        <v>6.3466E-3</v>
      </c>
      <c r="AM55">
        <v>3.9940499999999999E-3</v>
      </c>
      <c r="AN55">
        <v>2.42356E-3</v>
      </c>
      <c r="AO55">
        <v>1.4174299999999999E-3</v>
      </c>
      <c r="AP55">
        <v>7.9856700000000003E-4</v>
      </c>
      <c r="AQ55">
        <v>4.33082E-4</v>
      </c>
      <c r="AR55" s="2">
        <v>2.2590300000000001E-4</v>
      </c>
    </row>
    <row r="56" spans="2:44" x14ac:dyDescent="0.2">
      <c r="B56" s="2">
        <v>1.22841E-8</v>
      </c>
      <c r="C56" s="2">
        <v>2.1017499999999999E-7</v>
      </c>
      <c r="D56" s="2">
        <v>2.4585499999999999E-6</v>
      </c>
      <c r="E56" s="2">
        <v>1.9678600000000002E-5</v>
      </c>
      <c r="F56" s="2">
        <v>1.07886E-4</v>
      </c>
      <c r="G56" s="2">
        <v>4.0578599999999999E-4</v>
      </c>
      <c r="H56" s="2">
        <v>1.05083E-3</v>
      </c>
      <c r="I56">
        <v>1.89248E-3</v>
      </c>
      <c r="J56">
        <v>2.4486299999999998E-3</v>
      </c>
      <c r="K56">
        <v>2.5270499999999999E-3</v>
      </c>
      <c r="L56">
        <v>2.64307E-3</v>
      </c>
      <c r="M56">
        <v>3.3800100000000001E-3</v>
      </c>
      <c r="N56">
        <v>4.6920599999999996E-3</v>
      </c>
      <c r="O56">
        <v>6.1910699999999999E-3</v>
      </c>
      <c r="P56">
        <v>7.8442800000000003E-3</v>
      </c>
      <c r="Q56">
        <v>1.01391E-2</v>
      </c>
      <c r="R56">
        <v>1.3648800000000001E-2</v>
      </c>
      <c r="S56">
        <v>1.8618699999999998E-2</v>
      </c>
      <c r="T56">
        <v>2.4967199999999998E-2</v>
      </c>
      <c r="U56">
        <v>3.2466599999999998E-2</v>
      </c>
      <c r="V56">
        <v>4.0780799999999999E-2</v>
      </c>
      <c r="W56">
        <v>4.9420199999999997E-2</v>
      </c>
      <c r="X56">
        <v>5.7793499999999998E-2</v>
      </c>
      <c r="Y56">
        <v>6.5312800000000004E-2</v>
      </c>
      <c r="Z56">
        <v>7.1412100000000006E-2</v>
      </c>
      <c r="AA56">
        <v>7.5503000000000001E-2</v>
      </c>
      <c r="AB56">
        <v>7.7015E-2</v>
      </c>
      <c r="AC56">
        <v>7.5558700000000006E-2</v>
      </c>
      <c r="AD56">
        <v>7.1106199999999994E-2</v>
      </c>
      <c r="AE56">
        <v>6.4063300000000004E-2</v>
      </c>
      <c r="AF56">
        <v>5.5197400000000001E-2</v>
      </c>
      <c r="AG56">
        <v>4.5464600000000001E-2</v>
      </c>
      <c r="AH56">
        <v>3.5806600000000001E-2</v>
      </c>
      <c r="AI56">
        <v>2.6983400000000001E-2</v>
      </c>
      <c r="AJ56">
        <v>1.94783E-2</v>
      </c>
      <c r="AK56">
        <v>1.34871E-2</v>
      </c>
      <c r="AL56">
        <v>8.9709500000000001E-3</v>
      </c>
      <c r="AM56">
        <v>5.7401700000000002E-3</v>
      </c>
      <c r="AN56">
        <v>3.5374500000000001E-3</v>
      </c>
      <c r="AO56">
        <v>2.1012600000000002E-3</v>
      </c>
      <c r="AP56">
        <v>1.2034299999999999E-3</v>
      </c>
      <c r="AQ56">
        <v>6.6438100000000002E-4</v>
      </c>
      <c r="AR56">
        <v>3.5330300000000002E-4</v>
      </c>
    </row>
    <row r="57" spans="2:44" x14ac:dyDescent="0.2">
      <c r="B57" s="2">
        <v>9.2708399999999994E-9</v>
      </c>
      <c r="C57" s="2">
        <v>1.58622E-7</v>
      </c>
      <c r="D57" s="2">
        <v>1.85555E-6</v>
      </c>
      <c r="E57" s="2">
        <v>1.48529E-5</v>
      </c>
      <c r="F57" s="2">
        <v>8.1439899999999999E-5</v>
      </c>
      <c r="G57" s="2">
        <v>3.0640399999999998E-4</v>
      </c>
      <c r="H57" s="2">
        <v>7.9404599999999997E-4</v>
      </c>
      <c r="I57">
        <v>1.4329200000000001E-3</v>
      </c>
      <c r="J57">
        <v>1.8651200000000001E-3</v>
      </c>
      <c r="K57">
        <v>1.9566900000000001E-3</v>
      </c>
      <c r="L57">
        <v>2.1088299999999999E-3</v>
      </c>
      <c r="M57">
        <v>2.76334E-3</v>
      </c>
      <c r="N57">
        <v>3.86653E-3</v>
      </c>
      <c r="O57">
        <v>5.0914999999999997E-3</v>
      </c>
      <c r="P57">
        <v>6.37931E-3</v>
      </c>
      <c r="Q57">
        <v>8.0660699999999998E-3</v>
      </c>
      <c r="R57">
        <v>1.05614E-2</v>
      </c>
      <c r="S57">
        <v>1.4092E-2</v>
      </c>
      <c r="T57">
        <v>1.8796899999999998E-2</v>
      </c>
      <c r="U57">
        <v>2.4889499999999998E-2</v>
      </c>
      <c r="V57">
        <v>3.2549099999999997E-2</v>
      </c>
      <c r="W57">
        <v>4.1632700000000002E-2</v>
      </c>
      <c r="X57">
        <v>5.1519599999999999E-2</v>
      </c>
      <c r="Y57">
        <v>6.1213499999999997E-2</v>
      </c>
      <c r="Z57">
        <v>6.9593299999999997E-2</v>
      </c>
      <c r="AA57">
        <v>7.5667600000000002E-2</v>
      </c>
      <c r="AB57">
        <v>7.8760800000000006E-2</v>
      </c>
      <c r="AC57">
        <v>7.8598600000000005E-2</v>
      </c>
      <c r="AD57">
        <v>7.5297299999999998E-2</v>
      </c>
      <c r="AE57">
        <v>6.9292800000000002E-2</v>
      </c>
      <c r="AF57">
        <v>6.1251699999999999E-2</v>
      </c>
      <c r="AG57">
        <v>5.1979600000000001E-2</v>
      </c>
      <c r="AH57">
        <v>4.2317899999999999E-2</v>
      </c>
      <c r="AI57">
        <v>3.3032400000000003E-2</v>
      </c>
      <c r="AJ57">
        <v>2.4714300000000002E-2</v>
      </c>
      <c r="AK57">
        <v>1.7723800000000001E-2</v>
      </c>
      <c r="AL57">
        <v>1.2187E-2</v>
      </c>
      <c r="AM57">
        <v>8.0387900000000005E-3</v>
      </c>
      <c r="AN57">
        <v>5.0899600000000001E-3</v>
      </c>
      <c r="AO57">
        <v>3.0956099999999999E-3</v>
      </c>
      <c r="AP57">
        <v>1.8093E-3</v>
      </c>
      <c r="AQ57">
        <v>1.0165700000000001E-3</v>
      </c>
      <c r="AR57">
        <v>5.4904800000000001E-4</v>
      </c>
    </row>
    <row r="58" spans="2:44" x14ac:dyDescent="0.2">
      <c r="B58" s="2">
        <v>6.2034800000000002E-9</v>
      </c>
      <c r="C58" s="2">
        <v>1.06142E-7</v>
      </c>
      <c r="D58" s="2">
        <v>1.24172E-6</v>
      </c>
      <c r="E58" s="2">
        <v>9.9407299999999999E-6</v>
      </c>
      <c r="F58" s="2">
        <v>5.4521400000000003E-5</v>
      </c>
      <c r="G58" s="2">
        <v>2.0526100000000001E-4</v>
      </c>
      <c r="H58" s="2">
        <v>5.3281100000000001E-4</v>
      </c>
      <c r="I58" s="2">
        <v>9.6589099999999997E-4</v>
      </c>
      <c r="J58">
        <v>1.27406E-3</v>
      </c>
      <c r="K58">
        <v>1.38492E-3</v>
      </c>
      <c r="L58">
        <v>1.58716E-3</v>
      </c>
      <c r="M58">
        <v>2.1845100000000002E-3</v>
      </c>
      <c r="N58">
        <v>3.1284699999999999E-3</v>
      </c>
      <c r="O58">
        <v>4.1869899999999998E-3</v>
      </c>
      <c r="P58">
        <v>5.3385000000000004E-3</v>
      </c>
      <c r="Q58">
        <v>6.85106E-3</v>
      </c>
      <c r="R58">
        <v>9.0196700000000005E-3</v>
      </c>
      <c r="S58">
        <v>1.19705E-2</v>
      </c>
      <c r="T58">
        <v>1.5765399999999999E-2</v>
      </c>
      <c r="U58">
        <v>2.05796E-2</v>
      </c>
      <c r="V58">
        <v>2.66698E-2</v>
      </c>
      <c r="W58">
        <v>3.41792E-2</v>
      </c>
      <c r="X58">
        <v>4.2975100000000002E-2</v>
      </c>
      <c r="Y58">
        <v>5.2588000000000003E-2</v>
      </c>
      <c r="Z58">
        <v>6.2209100000000003E-2</v>
      </c>
      <c r="AA58">
        <v>7.0754899999999996E-2</v>
      </c>
      <c r="AB58">
        <v>7.7058299999999996E-2</v>
      </c>
      <c r="AC58">
        <v>8.0161300000000005E-2</v>
      </c>
      <c r="AD58">
        <v>7.9584100000000005E-2</v>
      </c>
      <c r="AE58">
        <v>7.5443999999999997E-2</v>
      </c>
      <c r="AF58">
        <v>6.8383899999999997E-2</v>
      </c>
      <c r="AG58">
        <v>5.9368700000000003E-2</v>
      </c>
      <c r="AH58">
        <v>4.9446999999999998E-2</v>
      </c>
      <c r="AI58">
        <v>3.95579E-2</v>
      </c>
      <c r="AJ58">
        <v>3.0418400000000002E-2</v>
      </c>
      <c r="AK58">
        <v>2.2486599999999999E-2</v>
      </c>
      <c r="AL58">
        <v>1.5977100000000001E-2</v>
      </c>
      <c r="AM58">
        <v>1.09059E-2</v>
      </c>
      <c r="AN58">
        <v>7.1477199999999998E-3</v>
      </c>
      <c r="AO58">
        <v>4.4953600000000003E-3</v>
      </c>
      <c r="AP58">
        <v>2.7114399999999999E-3</v>
      </c>
      <c r="AQ58">
        <v>1.5675400000000001E-3</v>
      </c>
      <c r="AR58">
        <v>8.6806100000000005E-4</v>
      </c>
    </row>
    <row r="59" spans="2:44" x14ac:dyDescent="0.2">
      <c r="B59" s="2">
        <v>5.3044299999999996E-9</v>
      </c>
      <c r="C59" s="2">
        <v>9.07573E-8</v>
      </c>
      <c r="D59" s="2">
        <v>1.06167E-6</v>
      </c>
      <c r="E59" s="2">
        <v>8.4981999999999994E-6</v>
      </c>
      <c r="F59" s="2">
        <v>4.6596099999999999E-5</v>
      </c>
      <c r="G59" s="2">
        <v>1.7530700000000001E-4</v>
      </c>
      <c r="H59" s="2">
        <v>4.5429299999999998E-4</v>
      </c>
      <c r="I59" s="2">
        <v>8.1977099999999995E-4</v>
      </c>
      <c r="J59">
        <v>1.06712E-3</v>
      </c>
      <c r="K59">
        <v>1.12101E-3</v>
      </c>
      <c r="L59">
        <v>1.21637E-3</v>
      </c>
      <c r="M59">
        <v>1.62097E-3</v>
      </c>
      <c r="N59">
        <v>2.33432E-3</v>
      </c>
      <c r="O59">
        <v>3.21375E-3</v>
      </c>
      <c r="P59">
        <v>4.2700100000000003E-3</v>
      </c>
      <c r="Q59">
        <v>5.7179199999999996E-3</v>
      </c>
      <c r="R59">
        <v>7.7794600000000002E-3</v>
      </c>
      <c r="S59">
        <v>1.05478E-2</v>
      </c>
      <c r="T59">
        <v>1.4070900000000001E-2</v>
      </c>
      <c r="U59">
        <v>1.84742E-2</v>
      </c>
      <c r="V59">
        <v>2.39259E-2</v>
      </c>
      <c r="W59">
        <v>3.0502399999999999E-2</v>
      </c>
      <c r="X59">
        <v>3.8108700000000002E-2</v>
      </c>
      <c r="Y59">
        <v>4.6475599999999999E-2</v>
      </c>
      <c r="Z59">
        <v>5.5155299999999997E-2</v>
      </c>
      <c r="AA59">
        <v>6.3497200000000004E-2</v>
      </c>
      <c r="AB59">
        <v>7.0670899999999995E-2</v>
      </c>
      <c r="AC59">
        <v>7.5783299999999998E-2</v>
      </c>
      <c r="AD59">
        <v>7.8068100000000001E-2</v>
      </c>
      <c r="AE59">
        <v>7.7083200000000004E-2</v>
      </c>
      <c r="AF59">
        <v>7.28438E-2</v>
      </c>
      <c r="AG59">
        <v>6.5839999999999996E-2</v>
      </c>
      <c r="AH59">
        <v>5.6924299999999997E-2</v>
      </c>
      <c r="AI59">
        <v>4.7111599999999997E-2</v>
      </c>
      <c r="AJ59">
        <v>3.73642E-2</v>
      </c>
      <c r="AK59">
        <v>2.84307E-2</v>
      </c>
      <c r="AL59">
        <v>2.0775499999999999E-2</v>
      </c>
      <c r="AM59">
        <v>1.4588200000000001E-2</v>
      </c>
      <c r="AN59">
        <v>9.8439500000000006E-3</v>
      </c>
      <c r="AO59">
        <v>6.38063E-3</v>
      </c>
      <c r="AP59">
        <v>3.9692E-3</v>
      </c>
      <c r="AQ59">
        <v>2.3668600000000001E-3</v>
      </c>
      <c r="AR59">
        <v>1.35107E-3</v>
      </c>
    </row>
    <row r="60" spans="2:44" x14ac:dyDescent="0.2">
      <c r="B60" s="2">
        <v>6.8652799999999997E-9</v>
      </c>
      <c r="C60" s="2">
        <v>1.1745900000000001E-7</v>
      </c>
      <c r="D60" s="2">
        <v>1.3739000000000001E-6</v>
      </c>
      <c r="E60" s="2">
        <v>1.0995100000000001E-5</v>
      </c>
      <c r="F60" s="2">
        <v>6.0259500000000001E-5</v>
      </c>
      <c r="G60" s="2">
        <v>2.2647300000000001E-4</v>
      </c>
      <c r="H60" s="2">
        <v>5.8532300000000001E-4</v>
      </c>
      <c r="I60" s="2">
        <v>1.0483700000000001E-3</v>
      </c>
      <c r="J60" s="2">
        <v>1.3345399999999999E-3</v>
      </c>
      <c r="K60">
        <v>1.3152299999999999E-3</v>
      </c>
      <c r="L60">
        <v>1.25716E-3</v>
      </c>
      <c r="M60">
        <v>1.4895500000000001E-3</v>
      </c>
      <c r="N60">
        <v>2.02929E-3</v>
      </c>
      <c r="O60">
        <v>2.7106299999999999E-3</v>
      </c>
      <c r="P60">
        <v>3.5152999999999998E-3</v>
      </c>
      <c r="Q60">
        <v>4.6515200000000001E-3</v>
      </c>
      <c r="R60">
        <v>6.3778999999999997E-3</v>
      </c>
      <c r="S60">
        <v>8.8565099999999997E-3</v>
      </c>
      <c r="T60">
        <v>1.21878E-2</v>
      </c>
      <c r="U60">
        <v>1.64925E-2</v>
      </c>
      <c r="V60">
        <v>2.1882599999999999E-2</v>
      </c>
      <c r="W60">
        <v>2.8360799999999999E-2</v>
      </c>
      <c r="X60">
        <v>3.5767500000000001E-2</v>
      </c>
      <c r="Y60">
        <v>4.3791700000000003E-2</v>
      </c>
      <c r="Z60">
        <v>5.1990799999999997E-2</v>
      </c>
      <c r="AA60">
        <v>5.9803200000000001E-2</v>
      </c>
      <c r="AB60">
        <v>6.6586800000000002E-2</v>
      </c>
      <c r="AC60">
        <v>7.1697899999999995E-2</v>
      </c>
      <c r="AD60">
        <v>7.4585499999999999E-2</v>
      </c>
      <c r="AE60">
        <v>7.4879500000000002E-2</v>
      </c>
      <c r="AF60">
        <v>7.2459899999999994E-2</v>
      </c>
      <c r="AG60">
        <v>6.7497000000000001E-2</v>
      </c>
      <c r="AH60">
        <v>6.0446100000000003E-2</v>
      </c>
      <c r="AI60">
        <v>5.1984099999999998E-2</v>
      </c>
      <c r="AJ60">
        <v>4.2897200000000003E-2</v>
      </c>
      <c r="AK60">
        <v>3.3947400000000003E-2</v>
      </c>
      <c r="AL60">
        <v>2.5755799999999999E-2</v>
      </c>
      <c r="AM60">
        <v>1.87317E-2</v>
      </c>
      <c r="AN60">
        <v>1.30577E-2</v>
      </c>
      <c r="AO60">
        <v>8.7227599999999995E-3</v>
      </c>
      <c r="AP60">
        <v>5.5816199999999998E-3</v>
      </c>
      <c r="AQ60">
        <v>3.4189400000000001E-3</v>
      </c>
      <c r="AR60">
        <v>2.00278E-3</v>
      </c>
    </row>
    <row r="61" spans="2:44" x14ac:dyDescent="0.2">
      <c r="B61" s="2">
        <v>5.7984299999999998E-9</v>
      </c>
      <c r="C61" s="2">
        <v>9.9210399999999995E-8</v>
      </c>
      <c r="D61" s="2">
        <v>1.16058E-6</v>
      </c>
      <c r="E61" s="2">
        <v>9.2904600000000008E-6</v>
      </c>
      <c r="F61" s="2">
        <v>5.0945900000000003E-5</v>
      </c>
      <c r="G61" s="2">
        <v>1.91721E-4</v>
      </c>
      <c r="H61" s="2">
        <v>4.9714500000000005E-4</v>
      </c>
      <c r="I61" s="2">
        <v>8.9859300000000005E-4</v>
      </c>
      <c r="J61" s="2">
        <v>1.1749499999999999E-3</v>
      </c>
      <c r="K61">
        <v>1.2466000000000001E-3</v>
      </c>
      <c r="L61">
        <v>1.36535E-3</v>
      </c>
      <c r="M61">
        <v>1.79485E-3</v>
      </c>
      <c r="N61">
        <v>2.4679799999999998E-3</v>
      </c>
      <c r="O61">
        <v>3.1368500000000001E-3</v>
      </c>
      <c r="P61">
        <v>3.74121E-3</v>
      </c>
      <c r="Q61">
        <v>4.5124299999999996E-3</v>
      </c>
      <c r="R61">
        <v>5.7657200000000002E-3</v>
      </c>
      <c r="S61">
        <v>7.70676E-3</v>
      </c>
      <c r="T61">
        <v>1.0465E-2</v>
      </c>
      <c r="U61">
        <v>1.4209400000000001E-2</v>
      </c>
      <c r="V61">
        <v>1.9134700000000001E-2</v>
      </c>
      <c r="W61">
        <v>2.5334499999999999E-2</v>
      </c>
      <c r="X61">
        <v>3.2700199999999999E-2</v>
      </c>
      <c r="Y61">
        <v>4.0902000000000001E-2</v>
      </c>
      <c r="Z61">
        <v>4.9419400000000002E-2</v>
      </c>
      <c r="AA61">
        <v>5.75945E-2</v>
      </c>
      <c r="AB61">
        <v>6.4715900000000007E-2</v>
      </c>
      <c r="AC61">
        <v>7.01267E-2</v>
      </c>
      <c r="AD61">
        <v>7.3324200000000006E-2</v>
      </c>
      <c r="AE61">
        <v>7.4026700000000001E-2</v>
      </c>
      <c r="AF61">
        <v>7.2196999999999997E-2</v>
      </c>
      <c r="AG61">
        <v>6.8031400000000006E-2</v>
      </c>
      <c r="AH61">
        <v>6.1922100000000001E-2</v>
      </c>
      <c r="AI61">
        <v>5.4403100000000003E-2</v>
      </c>
      <c r="AJ61">
        <v>4.6085399999999999E-2</v>
      </c>
      <c r="AK61">
        <v>3.7588200000000002E-2</v>
      </c>
      <c r="AL61">
        <v>2.9471399999999998E-2</v>
      </c>
      <c r="AM61">
        <v>2.2176899999999999E-2</v>
      </c>
      <c r="AN61">
        <v>1.5990399999999998E-2</v>
      </c>
      <c r="AO61">
        <v>1.10314E-2</v>
      </c>
      <c r="AP61">
        <v>7.2714499999999996E-3</v>
      </c>
      <c r="AQ61">
        <v>4.5739099999999996E-3</v>
      </c>
      <c r="AR61">
        <v>2.74238E-3</v>
      </c>
    </row>
    <row r="62" spans="2:44" x14ac:dyDescent="0.2">
      <c r="B62" s="2">
        <v>4.5832900000000002E-9</v>
      </c>
      <c r="C62" s="2">
        <v>7.8420199999999994E-8</v>
      </c>
      <c r="D62" s="2">
        <v>9.1740200000000005E-7</v>
      </c>
      <c r="E62" s="2">
        <v>7.3442699999999997E-6</v>
      </c>
      <c r="F62" s="2">
        <v>4.0279299999999999E-5</v>
      </c>
      <c r="G62" s="2">
        <v>1.5163000000000001E-4</v>
      </c>
      <c r="H62" s="2">
        <v>3.93516E-4</v>
      </c>
      <c r="I62" s="2">
        <v>7.1297899999999998E-4</v>
      </c>
      <c r="J62">
        <v>9.3900299999999999E-4</v>
      </c>
      <c r="K62">
        <v>1.0168899999999999E-3</v>
      </c>
      <c r="L62">
        <v>1.1592900000000001E-3</v>
      </c>
      <c r="M62">
        <v>1.5926600000000001E-3</v>
      </c>
      <c r="N62">
        <v>2.2861800000000001E-3</v>
      </c>
      <c r="O62">
        <v>3.0700800000000002E-3</v>
      </c>
      <c r="P62">
        <v>3.9141699999999998E-3</v>
      </c>
      <c r="Q62">
        <v>4.9768900000000003E-3</v>
      </c>
      <c r="R62">
        <v>6.4179399999999996E-3</v>
      </c>
      <c r="S62">
        <v>8.2807200000000001E-3</v>
      </c>
      <c r="T62">
        <v>1.06061E-2</v>
      </c>
      <c r="U62">
        <v>1.35867E-2</v>
      </c>
      <c r="V62">
        <v>1.75376E-2</v>
      </c>
      <c r="W62">
        <v>2.2723400000000001E-2</v>
      </c>
      <c r="X62">
        <v>2.9216099999999998E-2</v>
      </c>
      <c r="Y62">
        <v>3.6849E-2</v>
      </c>
      <c r="Z62">
        <v>4.5219000000000002E-2</v>
      </c>
      <c r="AA62">
        <v>5.3707299999999999E-2</v>
      </c>
      <c r="AB62">
        <v>6.1544500000000002E-2</v>
      </c>
      <c r="AC62">
        <v>6.7935200000000001E-2</v>
      </c>
      <c r="AD62">
        <v>7.2207900000000005E-2</v>
      </c>
      <c r="AE62">
        <v>7.3936299999999996E-2</v>
      </c>
      <c r="AF62">
        <v>7.2997599999999996E-2</v>
      </c>
      <c r="AG62">
        <v>6.9562399999999996E-2</v>
      </c>
      <c r="AH62">
        <v>6.4032400000000003E-2</v>
      </c>
      <c r="AI62">
        <v>5.6956199999999998E-2</v>
      </c>
      <c r="AJ62">
        <v>4.89437E-2</v>
      </c>
      <c r="AK62">
        <v>4.0597000000000001E-2</v>
      </c>
      <c r="AL62">
        <v>3.2457300000000001E-2</v>
      </c>
      <c r="AM62">
        <v>2.4965399999999999E-2</v>
      </c>
      <c r="AN62">
        <v>1.8434800000000001E-2</v>
      </c>
      <c r="AO62">
        <v>1.30388E-2</v>
      </c>
      <c r="AP62">
        <v>8.8140600000000003E-3</v>
      </c>
      <c r="AQ62">
        <v>5.6826699999999999E-3</v>
      </c>
      <c r="AR62">
        <v>3.4878299999999999E-3</v>
      </c>
    </row>
    <row r="63" spans="2:44" x14ac:dyDescent="0.2">
      <c r="B63" s="2">
        <v>5.1095199999999999E-9</v>
      </c>
      <c r="C63" s="2">
        <v>8.7421300000000002E-8</v>
      </c>
      <c r="D63" s="2">
        <v>1.0226E-6</v>
      </c>
      <c r="E63" s="2">
        <v>8.1847399999999992E-6</v>
      </c>
      <c r="F63" s="2">
        <v>4.4868499999999999E-5</v>
      </c>
      <c r="G63" s="2">
        <v>1.68729E-4</v>
      </c>
      <c r="H63" s="2">
        <v>4.3674099999999998E-4</v>
      </c>
      <c r="I63">
        <v>7.8555699999999999E-4</v>
      </c>
      <c r="J63">
        <v>1.01285E-3</v>
      </c>
      <c r="K63">
        <v>1.0361599999999999E-3</v>
      </c>
      <c r="L63">
        <v>1.0704099999999999E-3</v>
      </c>
      <c r="M63">
        <v>1.3696800000000001E-3</v>
      </c>
      <c r="N63">
        <v>1.9425200000000001E-3</v>
      </c>
      <c r="O63">
        <v>2.6613800000000001E-3</v>
      </c>
      <c r="P63">
        <v>3.5265100000000001E-3</v>
      </c>
      <c r="Q63">
        <v>4.7120799999999996E-3</v>
      </c>
      <c r="R63">
        <v>6.3943400000000001E-3</v>
      </c>
      <c r="S63">
        <v>8.6259100000000005E-3</v>
      </c>
      <c r="T63">
        <v>1.13968E-2</v>
      </c>
      <c r="U63">
        <v>1.4745100000000001E-2</v>
      </c>
      <c r="V63">
        <v>1.87628E-2</v>
      </c>
      <c r="W63">
        <v>2.3532000000000001E-2</v>
      </c>
      <c r="X63">
        <v>2.9095099999999999E-2</v>
      </c>
      <c r="Y63">
        <v>3.5446999999999999E-2</v>
      </c>
      <c r="Z63">
        <v>4.2483300000000002E-2</v>
      </c>
      <c r="AA63">
        <v>4.9912699999999997E-2</v>
      </c>
      <c r="AB63">
        <v>5.7217900000000002E-2</v>
      </c>
      <c r="AC63">
        <v>6.3715800000000003E-2</v>
      </c>
      <c r="AD63">
        <v>6.8692500000000004E-2</v>
      </c>
      <c r="AE63">
        <v>7.1554599999999996E-2</v>
      </c>
      <c r="AF63">
        <v>7.1945999999999996E-2</v>
      </c>
      <c r="AG63">
        <v>6.9805800000000001E-2</v>
      </c>
      <c r="AH63">
        <v>6.53609E-2</v>
      </c>
      <c r="AI63">
        <v>5.9064999999999999E-2</v>
      </c>
      <c r="AJ63">
        <v>5.1508900000000003E-2</v>
      </c>
      <c r="AK63">
        <v>4.3326700000000003E-2</v>
      </c>
      <c r="AL63">
        <v>3.5117700000000002E-2</v>
      </c>
      <c r="AM63">
        <v>2.7388599999999999E-2</v>
      </c>
      <c r="AN63">
        <v>2.0516099999999999E-2</v>
      </c>
      <c r="AO63">
        <v>1.4730099999999999E-2</v>
      </c>
      <c r="AP63">
        <v>1.0115000000000001E-2</v>
      </c>
      <c r="AQ63">
        <v>6.6289900000000004E-3</v>
      </c>
      <c r="AR63">
        <v>4.1378099999999996E-3</v>
      </c>
    </row>
    <row r="64" spans="2:44" x14ac:dyDescent="0.2">
      <c r="B64" s="2">
        <v>4.6239500000000004E-9</v>
      </c>
      <c r="C64" s="2">
        <v>7.9115200000000002E-8</v>
      </c>
      <c r="D64" s="2">
        <v>9.2550300000000005E-7</v>
      </c>
      <c r="E64" s="2">
        <v>7.4086100000000004E-6</v>
      </c>
      <c r="F64" s="2">
        <v>4.0626100000000001E-5</v>
      </c>
      <c r="G64" s="2">
        <v>1.5288199999999999E-4</v>
      </c>
      <c r="H64" s="2">
        <v>3.9641600000000002E-4</v>
      </c>
      <c r="I64">
        <v>7.1646399999999999E-4</v>
      </c>
      <c r="J64">
        <v>9.3671599999999998E-4</v>
      </c>
      <c r="K64">
        <v>9.943459999999999E-4</v>
      </c>
      <c r="L64">
        <v>1.0933399999999999E-3</v>
      </c>
      <c r="M64">
        <v>1.4533700000000001E-3</v>
      </c>
      <c r="N64">
        <v>2.0407300000000001E-3</v>
      </c>
      <c r="O64">
        <v>2.6885899999999998E-3</v>
      </c>
      <c r="P64">
        <v>3.3844999999999999E-3</v>
      </c>
      <c r="Q64">
        <v>4.3422599999999997E-3</v>
      </c>
      <c r="R64">
        <v>5.82812E-3</v>
      </c>
      <c r="S64">
        <v>8.0042800000000008E-3</v>
      </c>
      <c r="T64">
        <v>1.0951900000000001E-2</v>
      </c>
      <c r="U64">
        <v>1.4749999999999999E-2</v>
      </c>
      <c r="V64">
        <v>1.94538E-2</v>
      </c>
      <c r="W64">
        <v>2.5009400000000001E-2</v>
      </c>
      <c r="X64">
        <v>3.1226E-2</v>
      </c>
      <c r="Y64">
        <v>3.7826400000000003E-2</v>
      </c>
      <c r="Z64">
        <v>4.4507499999999998E-2</v>
      </c>
      <c r="AA64">
        <v>5.0965999999999997E-2</v>
      </c>
      <c r="AB64">
        <v>5.6898400000000002E-2</v>
      </c>
      <c r="AC64">
        <v>6.1989099999999998E-2</v>
      </c>
      <c r="AD64">
        <v>6.5903000000000003E-2</v>
      </c>
      <c r="AE64">
        <v>6.8297499999999997E-2</v>
      </c>
      <c r="AF64">
        <v>6.8870299999999995E-2</v>
      </c>
      <c r="AG64">
        <v>6.7432599999999995E-2</v>
      </c>
      <c r="AH64">
        <v>6.3974000000000003E-2</v>
      </c>
      <c r="AI64">
        <v>5.8693200000000001E-2</v>
      </c>
      <c r="AJ64">
        <v>5.19803E-2</v>
      </c>
      <c r="AK64">
        <v>4.4360900000000002E-2</v>
      </c>
      <c r="AL64">
        <v>3.6416900000000002E-2</v>
      </c>
      <c r="AM64">
        <v>2.8704799999999999E-2</v>
      </c>
      <c r="AN64">
        <v>2.1683600000000001E-2</v>
      </c>
      <c r="AO64">
        <v>1.5667500000000001E-2</v>
      </c>
      <c r="AP64">
        <v>1.0807799999999999E-2</v>
      </c>
      <c r="AQ64">
        <v>7.1047899999999997E-3</v>
      </c>
      <c r="AR64">
        <v>4.4432400000000002E-3</v>
      </c>
    </row>
    <row r="65" spans="1:44" x14ac:dyDescent="0.2">
      <c r="B65" s="2">
        <v>4.1419700000000003E-9</v>
      </c>
      <c r="C65" s="2">
        <v>7.0868299999999999E-8</v>
      </c>
      <c r="D65" s="2">
        <v>8.2902400000000005E-7</v>
      </c>
      <c r="E65" s="2">
        <v>6.6362000000000001E-6</v>
      </c>
      <c r="F65" s="2">
        <v>3.6389400000000001E-5</v>
      </c>
      <c r="G65" s="2">
        <v>1.3693000000000001E-4</v>
      </c>
      <c r="H65" s="2">
        <v>3.5499300000000001E-4</v>
      </c>
      <c r="I65">
        <v>6.4132399999999997E-4</v>
      </c>
      <c r="J65">
        <v>8.3757000000000005E-4</v>
      </c>
      <c r="K65">
        <v>8.8721099999999995E-4</v>
      </c>
      <c r="L65">
        <v>9.7477700000000002E-4</v>
      </c>
      <c r="M65">
        <v>1.30434E-3</v>
      </c>
      <c r="N65">
        <v>1.8603700000000001E-3</v>
      </c>
      <c r="O65">
        <v>2.5093699999999999E-3</v>
      </c>
      <c r="P65">
        <v>3.24151E-3</v>
      </c>
      <c r="Q65">
        <v>4.2199899999999999E-3</v>
      </c>
      <c r="R65">
        <v>5.6309100000000003E-3</v>
      </c>
      <c r="S65">
        <v>7.5803299999999997E-3</v>
      </c>
      <c r="T65">
        <v>1.01671E-2</v>
      </c>
      <c r="U65">
        <v>1.35812E-2</v>
      </c>
      <c r="V65">
        <v>1.80553E-2</v>
      </c>
      <c r="W65">
        <v>2.3712199999999999E-2</v>
      </c>
      <c r="X65">
        <v>3.0452099999999999E-2</v>
      </c>
      <c r="Y65">
        <v>3.7941999999999997E-2</v>
      </c>
      <c r="Z65">
        <v>4.5667800000000001E-2</v>
      </c>
      <c r="AA65">
        <v>5.3018500000000003E-2</v>
      </c>
      <c r="AB65">
        <v>5.9394000000000002E-2</v>
      </c>
      <c r="AC65">
        <v>6.4315600000000001E-2</v>
      </c>
      <c r="AD65">
        <v>6.7493600000000001E-2</v>
      </c>
      <c r="AE65">
        <v>6.8826700000000005E-2</v>
      </c>
      <c r="AF65">
        <v>6.8349400000000005E-2</v>
      </c>
      <c r="AG65">
        <v>6.6168699999999997E-2</v>
      </c>
      <c r="AH65">
        <v>6.2426099999999998E-2</v>
      </c>
      <c r="AI65">
        <v>5.7301100000000001E-2</v>
      </c>
      <c r="AJ65">
        <v>5.1038500000000001E-2</v>
      </c>
      <c r="AK65">
        <v>4.3972999999999998E-2</v>
      </c>
      <c r="AL65">
        <v>3.6523699999999999E-2</v>
      </c>
      <c r="AM65">
        <v>2.91521E-2</v>
      </c>
      <c r="AN65">
        <v>2.2294399999999999E-2</v>
      </c>
      <c r="AO65">
        <v>1.6293999999999999E-2</v>
      </c>
      <c r="AP65">
        <v>1.1354899999999999E-2</v>
      </c>
      <c r="AQ65">
        <v>7.5302299999999997E-3</v>
      </c>
      <c r="AR65">
        <v>4.7442999999999999E-3</v>
      </c>
    </row>
    <row r="66" spans="1:44" x14ac:dyDescent="0.2">
      <c r="B66" s="2">
        <v>4.3710300000000004E-9</v>
      </c>
      <c r="C66" s="2">
        <v>7.4786599999999998E-8</v>
      </c>
      <c r="D66" s="2">
        <v>8.74824E-7</v>
      </c>
      <c r="E66" s="2">
        <v>7.0021799999999999E-6</v>
      </c>
      <c r="F66" s="2">
        <v>3.83886E-5</v>
      </c>
      <c r="G66" s="2">
        <v>1.44387E-4</v>
      </c>
      <c r="H66" s="2">
        <v>3.73894E-4</v>
      </c>
      <c r="I66">
        <v>6.7331300000000004E-4</v>
      </c>
      <c r="J66">
        <v>8.7111399999999998E-4</v>
      </c>
      <c r="K66">
        <v>8.99361E-4</v>
      </c>
      <c r="L66">
        <v>9.4359000000000001E-4</v>
      </c>
      <c r="M66">
        <v>1.2174E-3</v>
      </c>
      <c r="N66">
        <v>1.7157100000000001E-3</v>
      </c>
      <c r="O66">
        <v>2.31365E-3</v>
      </c>
      <c r="P66">
        <v>3.00549E-3</v>
      </c>
      <c r="Q66">
        <v>3.9552600000000004E-3</v>
      </c>
      <c r="R66">
        <v>5.3510399999999996E-3</v>
      </c>
      <c r="S66">
        <v>7.2940799999999997E-3</v>
      </c>
      <c r="T66">
        <v>9.8498300000000004E-3</v>
      </c>
      <c r="U66">
        <v>1.3140799999999999E-2</v>
      </c>
      <c r="V66">
        <v>1.7336600000000001E-2</v>
      </c>
      <c r="W66">
        <v>2.2567E-2</v>
      </c>
      <c r="X66">
        <v>2.8852900000000001E-2</v>
      </c>
      <c r="Y66">
        <v>3.6069400000000001E-2</v>
      </c>
      <c r="Z66">
        <v>4.3907099999999998E-2</v>
      </c>
      <c r="AA66">
        <v>5.1845599999999999E-2</v>
      </c>
      <c r="AB66">
        <v>5.9195999999999999E-2</v>
      </c>
      <c r="AC66">
        <v>6.5230200000000002E-2</v>
      </c>
      <c r="AD66">
        <v>6.9344199999999995E-2</v>
      </c>
      <c r="AE66">
        <v>7.1184600000000001E-2</v>
      </c>
      <c r="AF66">
        <v>7.0690699999999995E-2</v>
      </c>
      <c r="AG66">
        <v>6.8053100000000005E-2</v>
      </c>
      <c r="AH66">
        <v>6.3621700000000003E-2</v>
      </c>
      <c r="AI66">
        <v>5.7812299999999997E-2</v>
      </c>
      <c r="AJ66">
        <v>5.1043999999999999E-2</v>
      </c>
      <c r="AK66">
        <v>4.3719399999999999E-2</v>
      </c>
      <c r="AL66">
        <v>3.6228000000000003E-2</v>
      </c>
      <c r="AM66">
        <v>2.8947500000000001E-2</v>
      </c>
      <c r="AN66">
        <v>2.2224299999999999E-2</v>
      </c>
      <c r="AO66">
        <v>1.6338499999999999E-2</v>
      </c>
      <c r="AP66">
        <v>1.14664E-2</v>
      </c>
      <c r="AQ66">
        <v>7.6616599999999998E-3</v>
      </c>
      <c r="AR66">
        <v>4.8634999999999998E-3</v>
      </c>
    </row>
    <row r="67" spans="1:44" x14ac:dyDescent="0.2">
      <c r="B67" s="2">
        <v>5.1420900000000004E-9</v>
      </c>
      <c r="C67" s="2">
        <v>8.7978499999999996E-8</v>
      </c>
      <c r="D67" s="2">
        <v>1.0291199999999999E-6</v>
      </c>
      <c r="E67" s="2">
        <v>8.2368500000000006E-6</v>
      </c>
      <c r="F67" s="2">
        <v>4.5153600000000001E-5</v>
      </c>
      <c r="G67" s="2">
        <v>1.6979699999999999E-4</v>
      </c>
      <c r="H67" s="2">
        <v>4.3947099999999998E-4</v>
      </c>
      <c r="I67">
        <v>7.9027199999999996E-4</v>
      </c>
      <c r="J67">
        <v>1.018E-3</v>
      </c>
      <c r="K67">
        <v>1.0378200000000001E-3</v>
      </c>
      <c r="L67">
        <v>1.0610299999999999E-3</v>
      </c>
      <c r="M67">
        <v>1.33209E-3</v>
      </c>
      <c r="N67">
        <v>1.8388199999999999E-3</v>
      </c>
      <c r="O67">
        <v>2.4239499999999998E-3</v>
      </c>
      <c r="P67">
        <v>3.0621799999999998E-3</v>
      </c>
      <c r="Q67">
        <v>3.9274399999999999E-3</v>
      </c>
      <c r="R67">
        <v>5.2365700000000003E-3</v>
      </c>
      <c r="S67">
        <v>7.1195599999999996E-3</v>
      </c>
      <c r="T67">
        <v>9.6596700000000004E-3</v>
      </c>
      <c r="U67">
        <v>1.29807E-2</v>
      </c>
      <c r="V67">
        <v>1.7229399999999999E-2</v>
      </c>
      <c r="W67">
        <v>2.24818E-2</v>
      </c>
      <c r="X67">
        <v>2.8686300000000001E-2</v>
      </c>
      <c r="Y67">
        <v>3.5665299999999997E-2</v>
      </c>
      <c r="Z67">
        <v>4.3128899999999998E-2</v>
      </c>
      <c r="AA67">
        <v>5.0673299999999998E-2</v>
      </c>
      <c r="AB67">
        <v>5.7790000000000001E-2</v>
      </c>
      <c r="AC67">
        <v>6.3908599999999996E-2</v>
      </c>
      <c r="AD67">
        <v>6.8471299999999999E-2</v>
      </c>
      <c r="AE67">
        <v>7.1022100000000005E-2</v>
      </c>
      <c r="AF67">
        <v>7.1290800000000001E-2</v>
      </c>
      <c r="AG67">
        <v>6.9245100000000004E-2</v>
      </c>
      <c r="AH67">
        <v>6.5090800000000004E-2</v>
      </c>
      <c r="AI67">
        <v>5.9223199999999997E-2</v>
      </c>
      <c r="AJ67">
        <v>5.2149800000000003E-2</v>
      </c>
      <c r="AK67">
        <v>4.4413899999999999E-2</v>
      </c>
      <c r="AL67">
        <v>3.6535600000000001E-2</v>
      </c>
      <c r="AM67">
        <v>2.89728E-2</v>
      </c>
      <c r="AN67">
        <v>2.2093700000000001E-2</v>
      </c>
      <c r="AO67">
        <v>1.6156899999999998E-2</v>
      </c>
      <c r="AP67">
        <v>1.1299099999999999E-2</v>
      </c>
      <c r="AQ67">
        <v>7.5364999999999998E-3</v>
      </c>
      <c r="AR67">
        <v>4.7829200000000004E-3</v>
      </c>
    </row>
    <row r="68" spans="1:44" x14ac:dyDescent="0.2">
      <c r="B68" s="2">
        <v>5.3143600000000002E-9</v>
      </c>
      <c r="C68" s="2">
        <v>9.0927099999999996E-8</v>
      </c>
      <c r="D68" s="2">
        <v>1.06365E-6</v>
      </c>
      <c r="E68" s="2">
        <v>8.51395E-6</v>
      </c>
      <c r="F68" s="2">
        <v>4.6681200000000003E-5</v>
      </c>
      <c r="G68" s="2">
        <v>1.7561500000000001E-4</v>
      </c>
      <c r="H68" s="2">
        <v>4.5500800000000002E-4</v>
      </c>
      <c r="I68">
        <v>8.2060100000000001E-4</v>
      </c>
      <c r="J68">
        <v>1.06616E-3</v>
      </c>
      <c r="K68">
        <v>1.1127000000000001E-3</v>
      </c>
      <c r="L68">
        <v>1.1870100000000001E-3</v>
      </c>
      <c r="M68">
        <v>1.5390899999999999E-3</v>
      </c>
      <c r="N68">
        <v>2.1349699999999999E-3</v>
      </c>
      <c r="O68">
        <v>2.78232E-3</v>
      </c>
      <c r="P68">
        <v>3.4388299999999999E-3</v>
      </c>
      <c r="Q68">
        <v>4.2874300000000001E-3</v>
      </c>
      <c r="R68">
        <v>5.5556299999999998E-3</v>
      </c>
      <c r="S68">
        <v>7.3670599999999999E-3</v>
      </c>
      <c r="T68">
        <v>9.7960800000000004E-3</v>
      </c>
      <c r="U68">
        <v>1.2981599999999999E-2</v>
      </c>
      <c r="V68">
        <v>1.7112700000000002E-2</v>
      </c>
      <c r="W68">
        <v>2.2311299999999999E-2</v>
      </c>
      <c r="X68">
        <v>2.8543200000000001E-2</v>
      </c>
      <c r="Y68">
        <v>3.5603999999999997E-2</v>
      </c>
      <c r="Z68">
        <v>4.3137300000000003E-2</v>
      </c>
      <c r="AA68">
        <v>5.0662400000000003E-2</v>
      </c>
      <c r="AB68">
        <v>5.7626200000000002E-2</v>
      </c>
      <c r="AC68">
        <v>6.3481399999999993E-2</v>
      </c>
      <c r="AD68">
        <v>6.7763699999999996E-2</v>
      </c>
      <c r="AE68">
        <v>7.0141700000000001E-2</v>
      </c>
      <c r="AF68">
        <v>7.0436899999999997E-2</v>
      </c>
      <c r="AG68">
        <v>6.8626699999999999E-2</v>
      </c>
      <c r="AH68">
        <v>6.4838999999999994E-2</v>
      </c>
      <c r="AI68">
        <v>5.9345099999999998E-2</v>
      </c>
      <c r="AJ68">
        <v>5.25406E-2</v>
      </c>
      <c r="AK68">
        <v>4.4914000000000003E-2</v>
      </c>
      <c r="AL68">
        <v>3.6996500000000002E-2</v>
      </c>
      <c r="AM68">
        <v>2.9301799999999999E-2</v>
      </c>
      <c r="AN68">
        <v>2.2264699999999998E-2</v>
      </c>
      <c r="AO68">
        <v>1.61946E-2</v>
      </c>
      <c r="AP68">
        <v>1.12517E-2</v>
      </c>
      <c r="AQ68">
        <v>7.4520999999999997E-3</v>
      </c>
      <c r="AR68">
        <v>4.6960300000000003E-3</v>
      </c>
    </row>
    <row r="69" spans="1:44" x14ac:dyDescent="0.2">
      <c r="B69" s="2">
        <v>5.2815899999999997E-9</v>
      </c>
      <c r="C69" s="2">
        <v>9.0366799999999994E-8</v>
      </c>
      <c r="D69" s="2">
        <v>1.0571100000000001E-6</v>
      </c>
      <c r="E69" s="2">
        <v>8.4617999999999992E-6</v>
      </c>
      <c r="F69" s="2">
        <v>4.6397699999999998E-5</v>
      </c>
      <c r="G69" s="2">
        <v>1.7457099999999999E-4</v>
      </c>
      <c r="H69" s="2">
        <v>4.52449E-4</v>
      </c>
      <c r="I69" s="2">
        <v>8.1673100000000001E-4</v>
      </c>
      <c r="J69">
        <v>1.0640700000000001E-3</v>
      </c>
      <c r="K69">
        <v>1.1194099999999999E-3</v>
      </c>
      <c r="L69">
        <v>1.21342E-3</v>
      </c>
      <c r="M69">
        <v>1.60075E-3</v>
      </c>
      <c r="N69">
        <v>2.2544100000000001E-3</v>
      </c>
      <c r="O69">
        <v>2.9918000000000002E-3</v>
      </c>
      <c r="P69">
        <v>3.7788700000000001E-3</v>
      </c>
      <c r="Q69">
        <v>4.7936200000000002E-3</v>
      </c>
      <c r="R69">
        <v>6.2342400000000003E-3</v>
      </c>
      <c r="S69">
        <v>8.17617E-3</v>
      </c>
      <c r="T69">
        <v>1.06494E-2</v>
      </c>
      <c r="U69">
        <v>1.37716E-2</v>
      </c>
      <c r="V69">
        <v>1.77363E-2</v>
      </c>
      <c r="W69">
        <v>2.26886E-2</v>
      </c>
      <c r="X69">
        <v>2.86352E-2</v>
      </c>
      <c r="Y69">
        <v>3.54282E-2</v>
      </c>
      <c r="Z69">
        <v>4.2769099999999997E-2</v>
      </c>
      <c r="AA69">
        <v>5.0208799999999998E-2</v>
      </c>
      <c r="AB69">
        <v>5.7180399999999999E-2</v>
      </c>
      <c r="AC69">
        <v>6.3082600000000003E-2</v>
      </c>
      <c r="AD69">
        <v>6.73869E-2</v>
      </c>
      <c r="AE69">
        <v>6.9724099999999997E-2</v>
      </c>
      <c r="AF69">
        <v>6.9924799999999995E-2</v>
      </c>
      <c r="AG69">
        <v>6.8015500000000007E-2</v>
      </c>
      <c r="AH69">
        <v>6.4184099999999994E-2</v>
      </c>
      <c r="AI69">
        <v>5.8737900000000003E-2</v>
      </c>
      <c r="AJ69">
        <v>5.2068299999999998E-2</v>
      </c>
      <c r="AK69">
        <v>4.4623799999999998E-2</v>
      </c>
      <c r="AL69">
        <v>3.6883800000000001E-2</v>
      </c>
      <c r="AM69">
        <v>2.9321400000000001E-2</v>
      </c>
      <c r="AN69">
        <v>2.2355799999999999E-2</v>
      </c>
      <c r="AO69">
        <v>1.6303600000000001E-2</v>
      </c>
      <c r="AP69">
        <v>1.13449E-2</v>
      </c>
      <c r="AQ69">
        <v>7.5162099999999997E-3</v>
      </c>
      <c r="AR69">
        <v>4.73231E-3</v>
      </c>
    </row>
    <row r="70" spans="1:44" x14ac:dyDescent="0.2">
      <c r="B70" s="2">
        <v>4.8904200000000002E-9</v>
      </c>
      <c r="C70" s="2">
        <v>8.3674399999999994E-8</v>
      </c>
      <c r="D70" s="2">
        <v>9.7884099999999992E-7</v>
      </c>
      <c r="E70" s="2">
        <v>7.8356399999999994E-6</v>
      </c>
      <c r="F70" s="2">
        <v>4.29685E-5</v>
      </c>
      <c r="G70" s="2">
        <v>1.6170400000000001E-4</v>
      </c>
      <c r="H70" s="2">
        <v>4.1933699999999999E-4</v>
      </c>
      <c r="I70" s="2">
        <v>7.5813900000000001E-4</v>
      </c>
      <c r="J70">
        <v>9.922729999999999E-4</v>
      </c>
      <c r="K70">
        <v>1.0569500000000001E-3</v>
      </c>
      <c r="L70">
        <v>1.1715499999999999E-3</v>
      </c>
      <c r="M70">
        <v>1.5751700000000001E-3</v>
      </c>
      <c r="N70">
        <v>2.2424200000000002E-3</v>
      </c>
      <c r="O70">
        <v>3.0072300000000001E-3</v>
      </c>
      <c r="P70">
        <v>3.8552899999999999E-3</v>
      </c>
      <c r="Q70">
        <v>4.9826200000000001E-3</v>
      </c>
      <c r="R70">
        <v>6.6027300000000002E-3</v>
      </c>
      <c r="S70">
        <v>8.7980300000000001E-3</v>
      </c>
      <c r="T70">
        <v>1.1584199999999999E-2</v>
      </c>
      <c r="U70">
        <v>1.5031900000000001E-2</v>
      </c>
      <c r="V70">
        <v>1.9256499999999999E-2</v>
      </c>
      <c r="W70">
        <v>2.4317800000000001E-2</v>
      </c>
      <c r="X70">
        <v>3.01634E-2</v>
      </c>
      <c r="Y70">
        <v>3.6638400000000002E-2</v>
      </c>
      <c r="Z70">
        <v>4.3494100000000001E-2</v>
      </c>
      <c r="AA70">
        <v>5.0371600000000002E-2</v>
      </c>
      <c r="AB70">
        <v>5.6807400000000001E-2</v>
      </c>
      <c r="AC70">
        <v>6.2286399999999999E-2</v>
      </c>
      <c r="AD70">
        <v>6.6325499999999996E-2</v>
      </c>
      <c r="AE70">
        <v>6.8552100000000005E-2</v>
      </c>
      <c r="AF70">
        <v>6.8756700000000004E-2</v>
      </c>
      <c r="AG70">
        <v>6.6914699999999994E-2</v>
      </c>
      <c r="AH70">
        <v>6.3175999999999996E-2</v>
      </c>
      <c r="AI70">
        <v>5.7833799999999998E-2</v>
      </c>
      <c r="AJ70">
        <v>5.1283099999999998E-2</v>
      </c>
      <c r="AK70">
        <v>4.3979200000000003E-2</v>
      </c>
      <c r="AL70">
        <v>3.6398800000000002E-2</v>
      </c>
      <c r="AM70">
        <v>2.9000499999999999E-2</v>
      </c>
      <c r="AN70">
        <v>2.2183100000000001E-2</v>
      </c>
      <c r="AO70">
        <v>1.6245900000000001E-2</v>
      </c>
      <c r="AP70">
        <v>1.13613E-2</v>
      </c>
      <c r="AQ70">
        <v>7.5689499999999996E-3</v>
      </c>
      <c r="AR70">
        <v>4.7934900000000001E-3</v>
      </c>
    </row>
    <row r="71" spans="1:44" x14ac:dyDescent="0.2">
      <c r="B71" s="2">
        <v>5.9545499999999999E-9</v>
      </c>
      <c r="C71" s="2">
        <v>1.01879E-7</v>
      </c>
      <c r="D71" s="2">
        <v>1.1917E-6</v>
      </c>
      <c r="E71" s="2">
        <v>9.5377899999999997E-6</v>
      </c>
      <c r="F71" s="2">
        <v>5.2281499999999997E-5</v>
      </c>
      <c r="G71" s="2">
        <v>1.9656900000000001E-4</v>
      </c>
      <c r="H71" s="2">
        <v>5.0855599999999996E-4</v>
      </c>
      <c r="I71" s="2">
        <v>9.1348799999999995E-4</v>
      </c>
      <c r="J71" s="2">
        <v>1.17296E-3</v>
      </c>
      <c r="K71" s="2">
        <v>1.1856799999999999E-3</v>
      </c>
      <c r="L71">
        <v>1.1950699999999999E-3</v>
      </c>
      <c r="M71">
        <v>1.4914100000000001E-3</v>
      </c>
      <c r="N71">
        <v>2.0810099999999999E-3</v>
      </c>
      <c r="O71">
        <v>2.8084400000000002E-3</v>
      </c>
      <c r="P71">
        <v>3.6587299999999998E-3</v>
      </c>
      <c r="Q71">
        <v>4.8199599999999999E-3</v>
      </c>
      <c r="R71">
        <v>6.50448E-3</v>
      </c>
      <c r="S71">
        <v>8.8141199999999999E-3</v>
      </c>
      <c r="T71">
        <v>1.17991E-2</v>
      </c>
      <c r="U71">
        <v>1.55578E-2</v>
      </c>
      <c r="V71">
        <v>2.0204400000000001E-2</v>
      </c>
      <c r="W71">
        <v>2.5753700000000001E-2</v>
      </c>
      <c r="X71">
        <v>3.2062399999999998E-2</v>
      </c>
      <c r="Y71">
        <v>3.8855399999999998E-2</v>
      </c>
      <c r="Z71">
        <v>4.5771199999999998E-2</v>
      </c>
      <c r="AA71">
        <v>5.2391100000000003E-2</v>
      </c>
      <c r="AB71">
        <v>5.82733E-2</v>
      </c>
      <c r="AC71">
        <v>6.3003600000000007E-2</v>
      </c>
      <c r="AD71">
        <v>6.62441E-2</v>
      </c>
      <c r="AE71">
        <v>6.7764099999999994E-2</v>
      </c>
      <c r="AF71">
        <v>6.7452700000000004E-2</v>
      </c>
      <c r="AG71">
        <v>6.5321699999999996E-2</v>
      </c>
      <c r="AH71">
        <v>6.1500899999999997E-2</v>
      </c>
      <c r="AI71">
        <v>5.6229500000000002E-2</v>
      </c>
      <c r="AJ71">
        <v>4.98404E-2</v>
      </c>
      <c r="AK71">
        <v>4.2737799999999999E-2</v>
      </c>
      <c r="AL71">
        <v>3.5366399999999999E-2</v>
      </c>
      <c r="AM71">
        <v>2.81683E-2</v>
      </c>
      <c r="AN71">
        <v>2.15347E-2</v>
      </c>
      <c r="AO71">
        <v>1.57606E-2</v>
      </c>
      <c r="AP71">
        <v>1.1014899999999999E-2</v>
      </c>
      <c r="AQ71">
        <v>7.3345399999999996E-3</v>
      </c>
      <c r="AR71">
        <v>4.6438299999999998E-3</v>
      </c>
    </row>
    <row r="72" spans="1:44" x14ac:dyDescent="0.2">
      <c r="A72" t="s">
        <v>34</v>
      </c>
      <c r="B72" s="2"/>
      <c r="C72" s="2"/>
      <c r="D72" s="2"/>
      <c r="E72" s="2"/>
      <c r="F72" s="2"/>
      <c r="G72" s="2"/>
      <c r="H72" s="2"/>
      <c r="I72" s="2"/>
    </row>
    <row r="73" spans="1:44" x14ac:dyDescent="0.2"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6.0600599999999999E-3</v>
      </c>
      <c r="Q79">
        <v>1.8180200000000001E-2</v>
      </c>
      <c r="R79">
        <v>1.8180200000000001E-2</v>
      </c>
      <c r="S79">
        <v>7.2730699999999995E-2</v>
      </c>
      <c r="T79">
        <v>9.0910900000000003E-2</v>
      </c>
      <c r="U79">
        <v>0.115151</v>
      </c>
      <c r="V79">
        <v>0.145451</v>
      </c>
      <c r="W79">
        <v>0.16364200000000001</v>
      </c>
      <c r="X79">
        <v>0.13939099999999999</v>
      </c>
      <c r="Y79">
        <v>0.13939099999999999</v>
      </c>
      <c r="Z79">
        <v>5.4550500000000002E-2</v>
      </c>
      <c r="AA79">
        <v>2.42402E-2</v>
      </c>
      <c r="AB79">
        <v>1.21201E-2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>
        <v>0</v>
      </c>
      <c r="M80">
        <v>0</v>
      </c>
      <c r="N80">
        <v>2.04102E-2</v>
      </c>
      <c r="O80">
        <v>0</v>
      </c>
      <c r="P80">
        <v>2.72103E-2</v>
      </c>
      <c r="Q80">
        <v>4.7620500000000003E-2</v>
      </c>
      <c r="R80">
        <v>9.5241000000000006E-2</v>
      </c>
      <c r="S80">
        <v>0.10884099999999999</v>
      </c>
      <c r="T80">
        <v>0.170072</v>
      </c>
      <c r="U80">
        <v>0.14286099999999999</v>
      </c>
      <c r="V80">
        <v>0.10204100000000001</v>
      </c>
      <c r="W80">
        <v>7.48307E-2</v>
      </c>
      <c r="X80">
        <v>6.12206E-2</v>
      </c>
      <c r="Y80">
        <v>5.4420499999999997E-2</v>
      </c>
      <c r="Z80">
        <v>4.7620500000000003E-2</v>
      </c>
      <c r="AA80">
        <v>3.40103E-2</v>
      </c>
      <c r="AB80">
        <v>6.8000700000000001E-3</v>
      </c>
      <c r="AC80">
        <v>6.8000700000000001E-3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2:44" x14ac:dyDescent="0.2"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1.7000000000000001E-4</v>
      </c>
      <c r="K81" s="2">
        <v>8.9999999999999998E-4</v>
      </c>
      <c r="L81">
        <v>4.3299999999999996E-3</v>
      </c>
      <c r="M81">
        <v>6.1700000000000001E-3</v>
      </c>
      <c r="N81">
        <v>9.1199999999999996E-3</v>
      </c>
      <c r="O81">
        <v>1.3520000000000001E-2</v>
      </c>
      <c r="P81">
        <v>2.8209999999999999E-2</v>
      </c>
      <c r="Q81">
        <v>3.594E-2</v>
      </c>
      <c r="R81">
        <v>6.6830000000000001E-2</v>
      </c>
      <c r="S81">
        <v>9.1910000000000006E-2</v>
      </c>
      <c r="T81">
        <v>8.9599999999999999E-2</v>
      </c>
      <c r="U81">
        <v>8.3860000000000004E-2</v>
      </c>
      <c r="V81">
        <v>7.7119999999999994E-2</v>
      </c>
      <c r="W81">
        <v>8.0759999999999998E-2</v>
      </c>
      <c r="X81">
        <v>8.0689999999999998E-2</v>
      </c>
      <c r="Y81">
        <v>7.3169999999999999E-2</v>
      </c>
      <c r="Z81">
        <v>5.296E-2</v>
      </c>
      <c r="AA81">
        <v>5.6910000000000002E-2</v>
      </c>
      <c r="AB81">
        <v>5.5550000000000002E-2</v>
      </c>
      <c r="AC81">
        <v>4.0169999999999997E-2</v>
      </c>
      <c r="AD81">
        <v>2.8160000000000001E-2</v>
      </c>
      <c r="AE81">
        <v>1.985E-2</v>
      </c>
      <c r="AF81">
        <v>5.0000000000000001E-4</v>
      </c>
      <c r="AG81">
        <v>3.0999999999999999E-3</v>
      </c>
      <c r="AH81">
        <v>5.0000000000000001E-4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2:44" x14ac:dyDescent="0.2"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4.5022699999999998E-5</v>
      </c>
      <c r="J82">
        <v>6.5282999999999997E-4</v>
      </c>
      <c r="K82">
        <v>4.2771600000000002E-4</v>
      </c>
      <c r="L82">
        <v>1.6095599999999999E-3</v>
      </c>
      <c r="M82">
        <v>3.2303800000000001E-3</v>
      </c>
      <c r="N82">
        <v>2.2736499999999999E-3</v>
      </c>
      <c r="O82">
        <v>2.6338300000000002E-3</v>
      </c>
      <c r="P82">
        <v>4.0520499999999997E-3</v>
      </c>
      <c r="Q82">
        <v>8.6218500000000003E-3</v>
      </c>
      <c r="R82">
        <v>1.31579E-2</v>
      </c>
      <c r="S82">
        <v>1.4857499999999999E-2</v>
      </c>
      <c r="T82">
        <v>2.4143399999999999E-2</v>
      </c>
      <c r="U82">
        <v>4.3075500000000003E-2</v>
      </c>
      <c r="V82">
        <v>5.1427199999999999E-2</v>
      </c>
      <c r="W82">
        <v>7.1946300000000005E-2</v>
      </c>
      <c r="X82">
        <v>6.77817E-2</v>
      </c>
      <c r="Y82">
        <v>7.5672000000000003E-2</v>
      </c>
      <c r="Z82">
        <v>9.9477700000000002E-2</v>
      </c>
      <c r="AA82">
        <v>9.8768599999999998E-2</v>
      </c>
      <c r="AB82">
        <v>8.93814E-2</v>
      </c>
      <c r="AC82">
        <v>8.5408100000000001E-2</v>
      </c>
      <c r="AD82">
        <v>7.7630500000000005E-2</v>
      </c>
      <c r="AE82">
        <v>7.0404300000000003E-2</v>
      </c>
      <c r="AF82">
        <v>3.9000899999999998E-2</v>
      </c>
      <c r="AG82">
        <v>3.1853600000000003E-2</v>
      </c>
      <c r="AH82">
        <v>2.14196E-2</v>
      </c>
      <c r="AI82">
        <v>6.0780700000000003E-4</v>
      </c>
      <c r="AJ82">
        <v>4.3897199999999998E-4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2:44" x14ac:dyDescent="0.2"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5.0998500000000002E-4</v>
      </c>
      <c r="I83">
        <v>5.0998500000000002E-4</v>
      </c>
      <c r="J83">
        <v>7.3997799999999997E-4</v>
      </c>
      <c r="K83">
        <v>0</v>
      </c>
      <c r="L83">
        <v>9.2997200000000005E-4</v>
      </c>
      <c r="M83">
        <v>6.1998100000000003E-4</v>
      </c>
      <c r="N83">
        <v>6.3098099999999999E-3</v>
      </c>
      <c r="O83">
        <v>5.40984E-3</v>
      </c>
      <c r="P83">
        <v>1.1089699999999999E-2</v>
      </c>
      <c r="Q83">
        <v>1.60695E-2</v>
      </c>
      <c r="R83">
        <v>2.52392E-2</v>
      </c>
      <c r="S83">
        <v>4.0808799999999999E-2</v>
      </c>
      <c r="T83">
        <v>5.1518500000000002E-2</v>
      </c>
      <c r="U83">
        <v>6.5547999999999995E-2</v>
      </c>
      <c r="V83">
        <v>9.0807299999999994E-2</v>
      </c>
      <c r="W83">
        <v>0.107597</v>
      </c>
      <c r="X83">
        <v>0.10989699999999999</v>
      </c>
      <c r="Y83">
        <v>0.104517</v>
      </c>
      <c r="Z83">
        <v>0.102827</v>
      </c>
      <c r="AA83">
        <v>7.5887700000000002E-2</v>
      </c>
      <c r="AB83">
        <v>6.2228100000000001E-2</v>
      </c>
      <c r="AC83">
        <v>4.9148499999999998E-2</v>
      </c>
      <c r="AD83">
        <v>3.04391E-2</v>
      </c>
      <c r="AE83">
        <v>2.1769299999999998E-2</v>
      </c>
      <c r="AF83">
        <v>9.9997000000000003E-3</v>
      </c>
      <c r="AG83">
        <v>7.5397700000000003E-3</v>
      </c>
      <c r="AH83">
        <v>1.30996E-3</v>
      </c>
      <c r="AI83">
        <v>2.9999099999999999E-4</v>
      </c>
      <c r="AJ83">
        <v>2.8999100000000002E-4</v>
      </c>
      <c r="AK83">
        <v>1.3999600000000001E-4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2:44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1.4800099999999999E-3</v>
      </c>
      <c r="L84">
        <v>2.3100199999999999E-3</v>
      </c>
      <c r="M84">
        <v>2.19002E-3</v>
      </c>
      <c r="N84">
        <v>6.3300600000000002E-3</v>
      </c>
      <c r="O84">
        <v>1.6930199999999999E-2</v>
      </c>
      <c r="P84">
        <v>2.0940199999999999E-2</v>
      </c>
      <c r="Q84">
        <v>1.8930200000000001E-2</v>
      </c>
      <c r="R84">
        <v>2.9010299999999999E-2</v>
      </c>
      <c r="S84">
        <v>4.1470399999999998E-2</v>
      </c>
      <c r="T84">
        <v>5.2880499999999997E-2</v>
      </c>
      <c r="U84">
        <v>6.3810599999999995E-2</v>
      </c>
      <c r="V84">
        <v>6.3840599999999997E-2</v>
      </c>
      <c r="W84">
        <v>6.5030699999999997E-2</v>
      </c>
      <c r="X84">
        <v>6.0800600000000003E-2</v>
      </c>
      <c r="Y84">
        <v>5.5490600000000001E-2</v>
      </c>
      <c r="Z84">
        <v>5.69606E-2</v>
      </c>
      <c r="AA84">
        <v>6.7690700000000006E-2</v>
      </c>
      <c r="AB84">
        <v>7.7530799999999997E-2</v>
      </c>
      <c r="AC84">
        <v>7.0050699999999994E-2</v>
      </c>
      <c r="AD84">
        <v>6.9180699999999998E-2</v>
      </c>
      <c r="AE84">
        <v>4.6780500000000003E-2</v>
      </c>
      <c r="AF84">
        <v>3.7710399999999998E-2</v>
      </c>
      <c r="AG84">
        <v>2.9360299999999999E-2</v>
      </c>
      <c r="AH84">
        <v>1.7240200000000001E-2</v>
      </c>
      <c r="AI84">
        <v>1.14901E-2</v>
      </c>
      <c r="AJ84">
        <v>7.1100699999999996E-3</v>
      </c>
      <c r="AK84">
        <v>4.4600400000000002E-3</v>
      </c>
      <c r="AL84">
        <v>1.3900099999999999E-3</v>
      </c>
      <c r="AM84">
        <v>1.35001E-3</v>
      </c>
      <c r="AN84">
        <v>2.5000199999999998E-4</v>
      </c>
      <c r="AO84">
        <v>0</v>
      </c>
      <c r="AP84">
        <v>0</v>
      </c>
      <c r="AQ84">
        <v>0</v>
      </c>
      <c r="AR84">
        <v>0</v>
      </c>
    </row>
    <row r="85" spans="2:44" x14ac:dyDescent="0.2">
      <c r="B85">
        <v>0</v>
      </c>
      <c r="C85">
        <v>0</v>
      </c>
      <c r="D85">
        <v>0</v>
      </c>
      <c r="E85">
        <v>0</v>
      </c>
      <c r="F85">
        <v>1.00001E-3</v>
      </c>
      <c r="G85">
        <v>2.0800200000000001E-3</v>
      </c>
      <c r="H85">
        <v>3.9600399999999997E-3</v>
      </c>
      <c r="I85">
        <v>4.5400500000000003E-3</v>
      </c>
      <c r="J85">
        <v>7.3200699999999997E-3</v>
      </c>
      <c r="K85">
        <v>1.1850100000000001E-2</v>
      </c>
      <c r="L85">
        <v>1.81202E-2</v>
      </c>
      <c r="M85">
        <v>2.1500200000000001E-2</v>
      </c>
      <c r="N85">
        <v>2.9460299999999998E-2</v>
      </c>
      <c r="O85">
        <v>3.2720300000000001E-2</v>
      </c>
      <c r="P85">
        <v>4.5030500000000001E-2</v>
      </c>
      <c r="Q85">
        <v>5.6140599999999999E-2</v>
      </c>
      <c r="R85">
        <v>8.1120800000000007E-2</v>
      </c>
      <c r="S85">
        <v>8.4060800000000005E-2</v>
      </c>
      <c r="T85">
        <v>0.131491</v>
      </c>
      <c r="U85">
        <v>0.181312</v>
      </c>
      <c r="V85">
        <v>0.12255099999999999</v>
      </c>
      <c r="W85">
        <v>6.5470700000000007E-2</v>
      </c>
      <c r="X85">
        <v>3.5960399999999997E-2</v>
      </c>
      <c r="Y85">
        <v>3.07703E-2</v>
      </c>
      <c r="Z85">
        <v>1.30101E-2</v>
      </c>
      <c r="AA85">
        <v>7.95008E-3</v>
      </c>
      <c r="AB85">
        <v>5.4500499999999997E-3</v>
      </c>
      <c r="AC85">
        <v>3.3400299999999999E-3</v>
      </c>
      <c r="AD85">
        <v>2.6200300000000002E-3</v>
      </c>
      <c r="AE85">
        <v>7.80008E-4</v>
      </c>
      <c r="AF85">
        <v>3.3000299999999999E-4</v>
      </c>
      <c r="AG85" s="2">
        <v>6.0000600000000003E-5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2:44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2.4000200000000001E-4</v>
      </c>
      <c r="H86">
        <v>1.4600100000000001E-3</v>
      </c>
      <c r="I86">
        <v>2.73003E-3</v>
      </c>
      <c r="J86">
        <v>9.8901000000000006E-3</v>
      </c>
      <c r="K86">
        <v>2.97503E-2</v>
      </c>
      <c r="L86">
        <v>3.2710299999999998E-2</v>
      </c>
      <c r="M86">
        <v>5.1810500000000002E-2</v>
      </c>
      <c r="N86">
        <v>7.4320700000000003E-2</v>
      </c>
      <c r="O86">
        <v>6.9010699999999994E-2</v>
      </c>
      <c r="P86">
        <v>8.4030800000000003E-2</v>
      </c>
      <c r="Q86">
        <v>7.2580699999999998E-2</v>
      </c>
      <c r="R86">
        <v>8.5900900000000002E-2</v>
      </c>
      <c r="S86">
        <v>6.9490700000000002E-2</v>
      </c>
      <c r="T86">
        <v>7.2290699999999999E-2</v>
      </c>
      <c r="U86">
        <v>5.72106E-2</v>
      </c>
      <c r="V86">
        <v>4.6380499999999998E-2</v>
      </c>
      <c r="W86">
        <v>4.7650499999999998E-2</v>
      </c>
      <c r="X86">
        <v>3.6330399999999999E-2</v>
      </c>
      <c r="Y86">
        <v>3.6480400000000003E-2</v>
      </c>
      <c r="Z86">
        <v>3.2720300000000001E-2</v>
      </c>
      <c r="AA86">
        <v>2.2090200000000001E-2</v>
      </c>
      <c r="AB86">
        <v>1.8770200000000001E-2</v>
      </c>
      <c r="AC86">
        <v>1.1720100000000001E-2</v>
      </c>
      <c r="AD86">
        <v>8.5700900000000007E-3</v>
      </c>
      <c r="AE86">
        <v>6.4600600000000001E-3</v>
      </c>
      <c r="AF86">
        <v>4.2500400000000001E-3</v>
      </c>
      <c r="AG86">
        <v>5.0500500000000004E-3</v>
      </c>
      <c r="AH86">
        <v>2.1400199999999999E-3</v>
      </c>
      <c r="AI86">
        <v>2.54003E-3</v>
      </c>
      <c r="AJ86">
        <v>1.28001E-3</v>
      </c>
      <c r="AK86">
        <v>1.09001E-3</v>
      </c>
      <c r="AL86">
        <v>1.3100099999999999E-3</v>
      </c>
      <c r="AM86">
        <v>8.8000899999999996E-4</v>
      </c>
      <c r="AN86">
        <v>8.6000900000000001E-4</v>
      </c>
      <c r="AO86">
        <v>0</v>
      </c>
      <c r="AP86">
        <v>0</v>
      </c>
      <c r="AQ86">
        <v>0</v>
      </c>
      <c r="AR86">
        <v>0</v>
      </c>
    </row>
    <row r="87" spans="2:44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4.4000400000000002E-4</v>
      </c>
      <c r="I87">
        <v>1.2200100000000001E-3</v>
      </c>
      <c r="J87">
        <v>1.0700099999999999E-3</v>
      </c>
      <c r="K87">
        <v>1.01501E-2</v>
      </c>
      <c r="L87">
        <v>2.0200200000000001E-2</v>
      </c>
      <c r="M87">
        <v>3.66504E-2</v>
      </c>
      <c r="N87">
        <v>5.7900600000000003E-2</v>
      </c>
      <c r="O87">
        <v>8.3160800000000007E-2</v>
      </c>
      <c r="P87">
        <v>9.9361000000000005E-2</v>
      </c>
      <c r="Q87">
        <v>0.11067100000000001</v>
      </c>
      <c r="R87">
        <v>9.3540899999999996E-2</v>
      </c>
      <c r="S87">
        <v>8.3180799999999999E-2</v>
      </c>
      <c r="T87">
        <v>6.7930699999999997E-2</v>
      </c>
      <c r="U87">
        <v>5.8700599999999999E-2</v>
      </c>
      <c r="V87">
        <v>4.7100499999999997E-2</v>
      </c>
      <c r="W87">
        <v>2.9880299999999999E-2</v>
      </c>
      <c r="X87">
        <v>2.2340200000000001E-2</v>
      </c>
      <c r="Y87">
        <v>1.29401E-2</v>
      </c>
      <c r="Z87">
        <v>8.4400800000000008E-3</v>
      </c>
      <c r="AA87">
        <v>1.37001E-2</v>
      </c>
      <c r="AB87">
        <v>1.6600199999999999E-2</v>
      </c>
      <c r="AC87">
        <v>2.21002E-2</v>
      </c>
      <c r="AD87">
        <v>2.6330300000000001E-2</v>
      </c>
      <c r="AE87">
        <v>2.5730300000000001E-2</v>
      </c>
      <c r="AF87">
        <v>2.11702E-2</v>
      </c>
      <c r="AG87">
        <v>1.3540099999999999E-2</v>
      </c>
      <c r="AH87">
        <v>9.0600899999999998E-3</v>
      </c>
      <c r="AI87">
        <v>4.6800499999999998E-3</v>
      </c>
      <c r="AJ87">
        <v>1.5600200000000001E-3</v>
      </c>
      <c r="AK87">
        <v>5.0000499999999998E-4</v>
      </c>
      <c r="AL87">
        <v>1.50001E-4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2:44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2.9700299999999998E-3</v>
      </c>
      <c r="H88">
        <v>1.62002E-3</v>
      </c>
      <c r="I88">
        <v>8.3900799999999994E-3</v>
      </c>
      <c r="J88">
        <v>1.4350099999999999E-2</v>
      </c>
      <c r="K88">
        <v>2.4440199999999999E-2</v>
      </c>
      <c r="L88">
        <v>4.3040399999999999E-2</v>
      </c>
      <c r="M88">
        <v>6.4590599999999998E-2</v>
      </c>
      <c r="N88">
        <v>8.7940900000000002E-2</v>
      </c>
      <c r="O88">
        <v>0.105901</v>
      </c>
      <c r="P88">
        <v>0.13350100000000001</v>
      </c>
      <c r="Q88">
        <v>0.13686100000000001</v>
      </c>
      <c r="R88">
        <v>0.122201</v>
      </c>
      <c r="S88">
        <v>0.109961</v>
      </c>
      <c r="T88">
        <v>5.5790600000000003E-2</v>
      </c>
      <c r="U88">
        <v>3.91004E-2</v>
      </c>
      <c r="V88">
        <v>2.44102E-2</v>
      </c>
      <c r="W88">
        <v>1.11901E-2</v>
      </c>
      <c r="X88">
        <v>9.4400899999999999E-3</v>
      </c>
      <c r="Y88">
        <v>2.0800200000000001E-3</v>
      </c>
      <c r="Z88">
        <v>0</v>
      </c>
      <c r="AA88">
        <v>2.1100200000000002E-3</v>
      </c>
      <c r="AB88">
        <v>0</v>
      </c>
      <c r="AC88">
        <v>0</v>
      </c>
      <c r="AD88">
        <v>0</v>
      </c>
      <c r="AE88">
        <v>1.1000100000000001E-4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2:44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2.7999699999999998E-4</v>
      </c>
      <c r="I89">
        <v>1.37999E-3</v>
      </c>
      <c r="J89">
        <v>2.6399700000000002E-3</v>
      </c>
      <c r="K89">
        <v>7.1899299999999998E-3</v>
      </c>
      <c r="L89">
        <v>1.6309799999999999E-2</v>
      </c>
      <c r="M89">
        <v>3.6729600000000001E-2</v>
      </c>
      <c r="N89">
        <v>6.4629400000000004E-2</v>
      </c>
      <c r="O89">
        <v>9.6328999999999998E-2</v>
      </c>
      <c r="P89">
        <v>0.114799</v>
      </c>
      <c r="Q89">
        <v>0.123779</v>
      </c>
      <c r="R89">
        <v>0.124959</v>
      </c>
      <c r="S89">
        <v>0.112299</v>
      </c>
      <c r="T89">
        <v>8.7799100000000005E-2</v>
      </c>
      <c r="U89">
        <v>7.2969300000000001E-2</v>
      </c>
      <c r="V89">
        <v>5.3049499999999999E-2</v>
      </c>
      <c r="W89">
        <v>2.7159699999999998E-2</v>
      </c>
      <c r="X89">
        <v>2.0349800000000001E-2</v>
      </c>
      <c r="Y89">
        <v>1.4129900000000001E-2</v>
      </c>
      <c r="Z89">
        <v>9.6599000000000008E-3</v>
      </c>
      <c r="AA89">
        <v>5.6399400000000004E-3</v>
      </c>
      <c r="AB89">
        <v>2.6699699999999998E-3</v>
      </c>
      <c r="AC89">
        <v>2.56997E-3</v>
      </c>
      <c r="AD89">
        <v>1.29999E-3</v>
      </c>
      <c r="AE89">
        <v>5.9999399999999996E-4</v>
      </c>
      <c r="AF89">
        <v>5.4999400000000005E-4</v>
      </c>
      <c r="AG89">
        <v>1.4999800000000001E-4</v>
      </c>
      <c r="AH89" s="2">
        <v>7.9999200000000005E-5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2:44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2.99988E-4</v>
      </c>
      <c r="J90">
        <v>3.1998699999999998E-4</v>
      </c>
      <c r="K90">
        <v>7.4996999999999998E-4</v>
      </c>
      <c r="L90">
        <v>1.42994E-3</v>
      </c>
      <c r="M90">
        <v>2.9798799999999999E-3</v>
      </c>
      <c r="N90">
        <v>3.5698599999999998E-3</v>
      </c>
      <c r="O90">
        <v>7.7596899999999996E-3</v>
      </c>
      <c r="P90">
        <v>1.2869500000000001E-2</v>
      </c>
      <c r="Q90">
        <v>2.2589100000000001E-2</v>
      </c>
      <c r="R90">
        <v>3.3428699999999999E-2</v>
      </c>
      <c r="S90">
        <v>6.1877500000000002E-2</v>
      </c>
      <c r="T90">
        <v>9.5316200000000004E-2</v>
      </c>
      <c r="U90">
        <v>0.119435</v>
      </c>
      <c r="V90">
        <v>0.116995</v>
      </c>
      <c r="W90">
        <v>0.12027500000000001</v>
      </c>
      <c r="X90">
        <v>0.107546</v>
      </c>
      <c r="Y90">
        <v>8.5586599999999999E-2</v>
      </c>
      <c r="Z90">
        <v>6.6097400000000001E-2</v>
      </c>
      <c r="AA90">
        <v>4.1928300000000002E-2</v>
      </c>
      <c r="AB90">
        <v>2.6068999999999998E-2</v>
      </c>
      <c r="AC90">
        <v>2.14191E-2</v>
      </c>
      <c r="AD90">
        <v>1.58294E-2</v>
      </c>
      <c r="AE90">
        <v>1.2789500000000001E-2</v>
      </c>
      <c r="AF90">
        <v>1.04496E-2</v>
      </c>
      <c r="AG90">
        <v>5.6497700000000001E-3</v>
      </c>
      <c r="AH90">
        <v>3.1198799999999998E-3</v>
      </c>
      <c r="AI90">
        <v>2.3998999999999999E-3</v>
      </c>
      <c r="AJ90">
        <v>6.7997299999999995E-4</v>
      </c>
      <c r="AK90">
        <v>3.1998699999999998E-4</v>
      </c>
      <c r="AL90">
        <v>2.19991E-4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2:44" x14ac:dyDescent="0.2">
      <c r="B91">
        <v>0</v>
      </c>
      <c r="C91" s="2">
        <v>3.9999200000000002E-5</v>
      </c>
      <c r="D91">
        <v>1.09998E-4</v>
      </c>
      <c r="E91">
        <v>1.3999699999999999E-4</v>
      </c>
      <c r="F91">
        <v>2.5999500000000001E-4</v>
      </c>
      <c r="G91">
        <v>5.3998900000000005E-4</v>
      </c>
      <c r="H91">
        <v>2.7499400000000002E-3</v>
      </c>
      <c r="I91">
        <v>4.8998999999999996E-3</v>
      </c>
      <c r="J91">
        <v>8.5298300000000004E-3</v>
      </c>
      <c r="K91">
        <v>1.22898E-2</v>
      </c>
      <c r="L91">
        <v>1.38497E-2</v>
      </c>
      <c r="M91">
        <v>1.6669699999999999E-2</v>
      </c>
      <c r="N91">
        <v>1.90396E-2</v>
      </c>
      <c r="O91">
        <v>3.5919300000000001E-2</v>
      </c>
      <c r="P91">
        <v>5.3488899999999999E-2</v>
      </c>
      <c r="Q91">
        <v>7.9388399999999998E-2</v>
      </c>
      <c r="R91">
        <v>8.6218299999999998E-2</v>
      </c>
      <c r="S91">
        <v>8.4678299999999998E-2</v>
      </c>
      <c r="T91">
        <v>8.0338400000000004E-2</v>
      </c>
      <c r="U91">
        <v>7.4618500000000004E-2</v>
      </c>
      <c r="V91">
        <v>7.6068499999999997E-2</v>
      </c>
      <c r="W91">
        <v>7.1048600000000003E-2</v>
      </c>
      <c r="X91">
        <v>7.3398500000000005E-2</v>
      </c>
      <c r="Y91">
        <v>5.5708899999999999E-2</v>
      </c>
      <c r="Z91">
        <v>5.5318899999999997E-2</v>
      </c>
      <c r="AA91">
        <v>3.9319199999999999E-2</v>
      </c>
      <c r="AB91">
        <v>2.5849500000000001E-2</v>
      </c>
      <c r="AC91">
        <v>1.53797E-2</v>
      </c>
      <c r="AD91">
        <v>6.4598700000000004E-3</v>
      </c>
      <c r="AE91">
        <v>3.0899399999999998E-3</v>
      </c>
      <c r="AF91">
        <v>1.9699600000000002E-3</v>
      </c>
      <c r="AG91">
        <v>1.2399799999999999E-3</v>
      </c>
      <c r="AH91">
        <v>6.4998699999999998E-4</v>
      </c>
      <c r="AI91">
        <v>2.8999400000000002E-4</v>
      </c>
      <c r="AJ91">
        <v>1.29997E-4</v>
      </c>
      <c r="AK91">
        <v>2.09996E-4</v>
      </c>
      <c r="AL91" s="2">
        <v>9.9998E-5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2:44" x14ac:dyDescent="0.2">
      <c r="B92" s="2">
        <v>2.00006E-5</v>
      </c>
      <c r="C92">
        <v>0</v>
      </c>
      <c r="D92" s="2">
        <v>6.0001799999999999E-5</v>
      </c>
      <c r="E92" s="2">
        <v>3.0000899999999999E-5</v>
      </c>
      <c r="F92">
        <v>1.20004E-4</v>
      </c>
      <c r="G92">
        <v>3.9001200000000002E-4</v>
      </c>
      <c r="H92">
        <v>1.07003E-3</v>
      </c>
      <c r="I92">
        <v>2.7200800000000002E-3</v>
      </c>
      <c r="J92">
        <v>5.3701599999999997E-3</v>
      </c>
      <c r="K92">
        <v>1.05603E-2</v>
      </c>
      <c r="L92">
        <v>1.7840499999999999E-2</v>
      </c>
      <c r="M92">
        <v>3.6581099999999998E-2</v>
      </c>
      <c r="N92">
        <v>4.3081300000000003E-2</v>
      </c>
      <c r="O92">
        <v>4.4011300000000003E-2</v>
      </c>
      <c r="P92">
        <v>4.5181399999999997E-2</v>
      </c>
      <c r="Q92">
        <v>5.3791600000000002E-2</v>
      </c>
      <c r="R92">
        <v>6.9642099999999998E-2</v>
      </c>
      <c r="S92">
        <v>7.6262300000000005E-2</v>
      </c>
      <c r="T92">
        <v>8.8392700000000005E-2</v>
      </c>
      <c r="U92">
        <v>7.5822299999999995E-2</v>
      </c>
      <c r="V92">
        <v>6.9862099999999996E-2</v>
      </c>
      <c r="W92">
        <v>6.9252099999999997E-2</v>
      </c>
      <c r="X92">
        <v>6.2291899999999997E-2</v>
      </c>
      <c r="Y92">
        <v>4.58714E-2</v>
      </c>
      <c r="Z92">
        <v>3.7191099999999998E-2</v>
      </c>
      <c r="AA92">
        <v>3.2141000000000003E-2</v>
      </c>
      <c r="AB92">
        <v>2.0280599999999999E-2</v>
      </c>
      <c r="AC92">
        <v>1.4360400000000001E-2</v>
      </c>
      <c r="AD92">
        <v>1.6680500000000001E-2</v>
      </c>
      <c r="AE92">
        <v>1.2310400000000001E-2</v>
      </c>
      <c r="AF92">
        <v>1.8780600000000001E-2</v>
      </c>
      <c r="AG92">
        <v>1.20704E-2</v>
      </c>
      <c r="AH92">
        <v>1.03403E-2</v>
      </c>
      <c r="AI92">
        <v>4.2301300000000003E-3</v>
      </c>
      <c r="AJ92">
        <v>2.65008E-3</v>
      </c>
      <c r="AK92">
        <v>5.8001699999999995E-4</v>
      </c>
      <c r="AL92">
        <v>1.30004E-4</v>
      </c>
      <c r="AM92" s="2">
        <v>3.0000899999999999E-5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2:44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1.1999599999999999E-4</v>
      </c>
      <c r="I93">
        <v>1.99994E-4</v>
      </c>
      <c r="J93">
        <v>8.2997500000000005E-4</v>
      </c>
      <c r="K93">
        <v>1.00997E-3</v>
      </c>
      <c r="L93">
        <v>9.3997199999999996E-4</v>
      </c>
      <c r="M93">
        <v>2.4399299999999999E-3</v>
      </c>
      <c r="N93">
        <v>5.8698200000000004E-3</v>
      </c>
      <c r="O93">
        <v>1.0749699999999999E-2</v>
      </c>
      <c r="P93">
        <v>1.42896E-2</v>
      </c>
      <c r="Q93">
        <v>2.6529199999999999E-2</v>
      </c>
      <c r="R93">
        <v>2.7819199999999999E-2</v>
      </c>
      <c r="S93">
        <v>3.5128899999999998E-2</v>
      </c>
      <c r="T93">
        <v>4.1538800000000001E-2</v>
      </c>
      <c r="U93">
        <v>5.8258299999999999E-2</v>
      </c>
      <c r="V93">
        <v>7.1387900000000004E-2</v>
      </c>
      <c r="W93">
        <v>8.2717499999999999E-2</v>
      </c>
      <c r="X93">
        <v>0.106057</v>
      </c>
      <c r="Y93">
        <v>0.120536</v>
      </c>
      <c r="Z93">
        <v>0.102187</v>
      </c>
      <c r="AA93">
        <v>8.9597300000000005E-2</v>
      </c>
      <c r="AB93">
        <v>6.8667900000000004E-2</v>
      </c>
      <c r="AC93">
        <v>4.9778500000000003E-2</v>
      </c>
      <c r="AD93">
        <v>3.6448899999999999E-2</v>
      </c>
      <c r="AE93">
        <v>1.9459400000000002E-2</v>
      </c>
      <c r="AF93">
        <v>1.2599600000000001E-2</v>
      </c>
      <c r="AG93">
        <v>4.9698499999999996E-3</v>
      </c>
      <c r="AH93">
        <v>6.4498100000000003E-3</v>
      </c>
      <c r="AI93">
        <v>8.1997500000000002E-4</v>
      </c>
      <c r="AJ93">
        <v>1.6699499999999999E-3</v>
      </c>
      <c r="AK93">
        <v>7.1997800000000002E-4</v>
      </c>
      <c r="AL93">
        <v>2.09994E-4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2:44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3.3E-4</v>
      </c>
      <c r="L94">
        <v>2.0600000000000002E-3</v>
      </c>
      <c r="M94">
        <v>4.6499999999999996E-3</v>
      </c>
      <c r="N94">
        <v>4.7699999999999999E-3</v>
      </c>
      <c r="O94">
        <v>8.0999999999999996E-3</v>
      </c>
      <c r="P94">
        <v>1.372E-2</v>
      </c>
      <c r="Q94">
        <v>2.0129999999999999E-2</v>
      </c>
      <c r="R94">
        <v>3.3119999999999997E-2</v>
      </c>
      <c r="S94">
        <v>2.809E-2</v>
      </c>
      <c r="T94">
        <v>4.7910000000000001E-2</v>
      </c>
      <c r="U94">
        <v>5.4690000000000003E-2</v>
      </c>
      <c r="V94">
        <v>6.8779999999999994E-2</v>
      </c>
      <c r="W94">
        <v>9.1719999999999996E-2</v>
      </c>
      <c r="X94">
        <v>0.1071</v>
      </c>
      <c r="Y94">
        <v>0.13122</v>
      </c>
      <c r="Z94">
        <v>0.13324</v>
      </c>
      <c r="AA94">
        <v>9.6000000000000002E-2</v>
      </c>
      <c r="AB94">
        <v>5.7750000000000003E-2</v>
      </c>
      <c r="AC94">
        <v>4.129E-2</v>
      </c>
      <c r="AD94">
        <v>2.2599999999999999E-2</v>
      </c>
      <c r="AE94">
        <v>1.6719999999999999E-2</v>
      </c>
      <c r="AF94">
        <v>4.4900000000000001E-3</v>
      </c>
      <c r="AG94">
        <v>8.9999999999999993E-3</v>
      </c>
      <c r="AH94">
        <v>2.0799999999999998E-3</v>
      </c>
      <c r="AI94">
        <v>3.3E-4</v>
      </c>
      <c r="AJ94">
        <v>1.1E-4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2:44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8.9001800000000002E-4</v>
      </c>
      <c r="O95">
        <v>1.83004E-3</v>
      </c>
      <c r="P95">
        <v>5.2300999999999997E-3</v>
      </c>
      <c r="Q95">
        <v>1.25703E-2</v>
      </c>
      <c r="R95">
        <v>2.5320499999999999E-2</v>
      </c>
      <c r="S95">
        <v>2.5030500000000001E-2</v>
      </c>
      <c r="T95">
        <v>3.55807E-2</v>
      </c>
      <c r="U95">
        <v>4.3670899999999999E-2</v>
      </c>
      <c r="V95">
        <v>6.98014E-2</v>
      </c>
      <c r="W95">
        <v>8.6881700000000006E-2</v>
      </c>
      <c r="X95">
        <v>0.112152</v>
      </c>
      <c r="Y95">
        <v>0.134633</v>
      </c>
      <c r="Z95">
        <v>0.118392</v>
      </c>
      <c r="AA95">
        <v>0.107512</v>
      </c>
      <c r="AB95">
        <v>7.9031599999999994E-2</v>
      </c>
      <c r="AC95">
        <v>5.9861200000000003E-2</v>
      </c>
      <c r="AD95">
        <v>3.5470700000000001E-2</v>
      </c>
      <c r="AE95">
        <v>1.8810400000000001E-2</v>
      </c>
      <c r="AF95">
        <v>1.7170299999999999E-2</v>
      </c>
      <c r="AG95">
        <v>4.7200899999999997E-3</v>
      </c>
      <c r="AH95">
        <v>3.2100599999999998E-3</v>
      </c>
      <c r="AI95">
        <v>1.2400200000000001E-3</v>
      </c>
      <c r="AJ95">
        <v>6.8001400000000005E-4</v>
      </c>
      <c r="AK95">
        <v>0</v>
      </c>
      <c r="AL95">
        <v>0</v>
      </c>
      <c r="AM95">
        <v>3.1000599999999999E-4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2:44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3.2000300000000002E-4</v>
      </c>
      <c r="M96">
        <v>1.5700200000000001E-3</v>
      </c>
      <c r="N96">
        <v>1.9600199999999998E-3</v>
      </c>
      <c r="O96">
        <v>8.3000800000000003E-4</v>
      </c>
      <c r="P96">
        <v>3.88004E-3</v>
      </c>
      <c r="Q96">
        <v>1.29401E-2</v>
      </c>
      <c r="R96">
        <v>1.8910199999999999E-2</v>
      </c>
      <c r="S96">
        <v>1.9000199999999998E-2</v>
      </c>
      <c r="T96">
        <v>3.1580299999999999E-2</v>
      </c>
      <c r="U96">
        <v>5.0120499999999998E-2</v>
      </c>
      <c r="V96">
        <v>7.3120699999999997E-2</v>
      </c>
      <c r="W96">
        <v>0.113831</v>
      </c>
      <c r="X96">
        <v>0.13436100000000001</v>
      </c>
      <c r="Y96">
        <v>0.145511</v>
      </c>
      <c r="Z96">
        <v>0.12873100000000001</v>
      </c>
      <c r="AA96">
        <v>9.7331000000000001E-2</v>
      </c>
      <c r="AB96">
        <v>6.2180600000000003E-2</v>
      </c>
      <c r="AC96">
        <v>4.6850500000000003E-2</v>
      </c>
      <c r="AD96">
        <v>2.4390200000000001E-2</v>
      </c>
      <c r="AE96">
        <v>1.6620200000000002E-2</v>
      </c>
      <c r="AF96">
        <v>6.4300599999999996E-3</v>
      </c>
      <c r="AG96">
        <v>5.8400600000000002E-3</v>
      </c>
      <c r="AH96">
        <v>1.5100199999999999E-3</v>
      </c>
      <c r="AI96">
        <v>7.0000699999999999E-4</v>
      </c>
      <c r="AJ96">
        <v>1.2300099999999999E-3</v>
      </c>
      <c r="AK96">
        <v>2.5000199999999998E-4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2.3000000000000001E-4</v>
      </c>
      <c r="L97">
        <v>1E-4</v>
      </c>
      <c r="M97" s="2">
        <v>9.0000000000000006E-5</v>
      </c>
      <c r="N97">
        <v>5.1000000000000004E-4</v>
      </c>
      <c r="O97">
        <v>1.7600000000000001E-3</v>
      </c>
      <c r="P97">
        <v>5.4299999999999999E-3</v>
      </c>
      <c r="Q97">
        <v>1.11E-2</v>
      </c>
      <c r="R97">
        <v>2.8989999999999998E-2</v>
      </c>
      <c r="S97">
        <v>3.0259999999999999E-2</v>
      </c>
      <c r="T97">
        <v>4.0890000000000003E-2</v>
      </c>
      <c r="U97">
        <v>5.5870000000000003E-2</v>
      </c>
      <c r="V97">
        <v>6.0170000000000001E-2</v>
      </c>
      <c r="W97">
        <v>9.1600000000000001E-2</v>
      </c>
      <c r="X97">
        <v>9.5820000000000002E-2</v>
      </c>
      <c r="Y97">
        <v>0.12639</v>
      </c>
      <c r="Z97">
        <v>0.14080999999999999</v>
      </c>
      <c r="AA97">
        <v>0.11475</v>
      </c>
      <c r="AB97">
        <v>8.4140000000000006E-2</v>
      </c>
      <c r="AC97">
        <v>5.4149999999999997E-2</v>
      </c>
      <c r="AD97">
        <v>2.6859999999999998E-2</v>
      </c>
      <c r="AE97">
        <v>1.5520000000000001E-2</v>
      </c>
      <c r="AF97">
        <v>7.6800000000000002E-3</v>
      </c>
      <c r="AG97">
        <v>4.2100000000000002E-3</v>
      </c>
      <c r="AH97">
        <v>1.5E-3</v>
      </c>
      <c r="AI97">
        <v>9.5E-4</v>
      </c>
      <c r="AJ97">
        <v>0</v>
      </c>
      <c r="AK97">
        <v>2.2000000000000001E-4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8.6000900000000001E-4</v>
      </c>
      <c r="S98">
        <v>3.3200299999999999E-3</v>
      </c>
      <c r="T98">
        <v>1.12601E-2</v>
      </c>
      <c r="U98">
        <v>3.3370299999999999E-2</v>
      </c>
      <c r="V98">
        <v>5.5650600000000001E-2</v>
      </c>
      <c r="W98">
        <v>7.8690800000000005E-2</v>
      </c>
      <c r="X98">
        <v>9.9401000000000003E-2</v>
      </c>
      <c r="Y98">
        <v>8.8020899999999999E-2</v>
      </c>
      <c r="Z98">
        <v>9.9130999999999997E-2</v>
      </c>
      <c r="AA98">
        <v>9.7880999999999996E-2</v>
      </c>
      <c r="AB98">
        <v>0.109821</v>
      </c>
      <c r="AC98">
        <v>0.105841</v>
      </c>
      <c r="AD98">
        <v>9.1470899999999994E-2</v>
      </c>
      <c r="AE98">
        <v>6.5370700000000004E-2</v>
      </c>
      <c r="AF98">
        <v>3.1620299999999997E-2</v>
      </c>
      <c r="AG98">
        <v>1.4520099999999999E-2</v>
      </c>
      <c r="AH98">
        <v>7.4900699999999997E-3</v>
      </c>
      <c r="AI98">
        <v>4.6900500000000003E-3</v>
      </c>
      <c r="AJ98">
        <v>1.2400099999999999E-3</v>
      </c>
      <c r="AK98">
        <v>1.40001E-4</v>
      </c>
      <c r="AL98">
        <v>1.30001E-4</v>
      </c>
      <c r="AM98">
        <v>0</v>
      </c>
      <c r="AN98" s="2">
        <v>8.0000799999999995E-5</v>
      </c>
      <c r="AO98">
        <v>0</v>
      </c>
      <c r="AP98">
        <v>0</v>
      </c>
      <c r="AQ98">
        <v>0</v>
      </c>
      <c r="AR98">
        <v>0</v>
      </c>
    </row>
    <row r="99" spans="1:44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7.0999300000000002E-4</v>
      </c>
      <c r="L99">
        <v>1.60998E-3</v>
      </c>
      <c r="M99">
        <v>1.0999899999999999E-3</v>
      </c>
      <c r="N99">
        <v>3.6799599999999999E-3</v>
      </c>
      <c r="O99">
        <v>3.8099599999999998E-3</v>
      </c>
      <c r="P99">
        <v>5.4199499999999998E-3</v>
      </c>
      <c r="Q99">
        <v>4.7399499999999997E-3</v>
      </c>
      <c r="R99">
        <v>5.2899499999999999E-3</v>
      </c>
      <c r="S99">
        <v>4.9099499999999997E-3</v>
      </c>
      <c r="T99">
        <v>5.8599400000000001E-3</v>
      </c>
      <c r="U99">
        <v>2.60997E-2</v>
      </c>
      <c r="V99">
        <v>4.2169600000000002E-2</v>
      </c>
      <c r="W99">
        <v>7.2779300000000005E-2</v>
      </c>
      <c r="X99">
        <v>9.1049099999999994E-2</v>
      </c>
      <c r="Y99">
        <v>0.101259</v>
      </c>
      <c r="Z99">
        <v>0.133349</v>
      </c>
      <c r="AA99">
        <v>0.111819</v>
      </c>
      <c r="AB99">
        <v>0.103809</v>
      </c>
      <c r="AC99">
        <v>9.43991E-2</v>
      </c>
      <c r="AD99">
        <v>7.1019299999999994E-2</v>
      </c>
      <c r="AE99">
        <v>5.4969499999999998E-2</v>
      </c>
      <c r="AF99">
        <v>2.8009699999999998E-2</v>
      </c>
      <c r="AG99">
        <v>1.8349799999999999E-2</v>
      </c>
      <c r="AH99">
        <v>7.0099300000000002E-3</v>
      </c>
      <c r="AI99">
        <v>4.3499599999999999E-3</v>
      </c>
      <c r="AJ99">
        <v>1.20999E-3</v>
      </c>
      <c r="AK99">
        <v>1.05999E-3</v>
      </c>
      <c r="AL99">
        <v>0</v>
      </c>
      <c r="AM99">
        <v>1.5999800000000001E-4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4.0000799999999998E-4</v>
      </c>
      <c r="S100">
        <v>1.5000300000000001E-3</v>
      </c>
      <c r="T100">
        <v>1.9840400000000001E-2</v>
      </c>
      <c r="U100">
        <v>4.3530899999999997E-2</v>
      </c>
      <c r="V100">
        <v>7.0091399999999998E-2</v>
      </c>
      <c r="W100">
        <v>6.3541299999999995E-2</v>
      </c>
      <c r="X100">
        <v>8.1281599999999996E-2</v>
      </c>
      <c r="Y100">
        <v>9.5721899999999999E-2</v>
      </c>
      <c r="Z100">
        <v>9.9012000000000003E-2</v>
      </c>
      <c r="AA100">
        <v>0.123372</v>
      </c>
      <c r="AB100">
        <v>0.103672</v>
      </c>
      <c r="AC100">
        <v>0.108362</v>
      </c>
      <c r="AD100">
        <v>6.6431299999999999E-2</v>
      </c>
      <c r="AE100">
        <v>6.3291299999999995E-2</v>
      </c>
      <c r="AF100">
        <v>2.67505E-2</v>
      </c>
      <c r="AG100">
        <v>1.5860300000000001E-2</v>
      </c>
      <c r="AH100">
        <v>7.30015E-3</v>
      </c>
      <c r="AI100">
        <v>3.31007E-3</v>
      </c>
      <c r="AJ100">
        <v>3.6700700000000001E-3</v>
      </c>
      <c r="AK100">
        <v>1.84004E-3</v>
      </c>
      <c r="AL100">
        <v>6.1001200000000005E-4</v>
      </c>
      <c r="AM100">
        <v>6.1001200000000005E-4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1.40004E-4</v>
      </c>
      <c r="P101">
        <v>2.7200800000000002E-3</v>
      </c>
      <c r="Q101">
        <v>4.4001300000000004E-3</v>
      </c>
      <c r="R101">
        <v>8.6002600000000002E-3</v>
      </c>
      <c r="S101">
        <v>1.28504E-2</v>
      </c>
      <c r="T101">
        <v>3.7091100000000002E-2</v>
      </c>
      <c r="U101">
        <v>7.44422E-2</v>
      </c>
      <c r="V101">
        <v>7.6032299999999997E-2</v>
      </c>
      <c r="W101">
        <v>9.9093000000000001E-2</v>
      </c>
      <c r="X101">
        <v>0.13244400000000001</v>
      </c>
      <c r="Y101">
        <v>0.116243</v>
      </c>
      <c r="Z101">
        <v>9.62229E-2</v>
      </c>
      <c r="AA101">
        <v>7.0262099999999994E-2</v>
      </c>
      <c r="AB101">
        <v>5.5301700000000002E-2</v>
      </c>
      <c r="AC101">
        <v>4.88315E-2</v>
      </c>
      <c r="AD101">
        <v>4.0031200000000003E-2</v>
      </c>
      <c r="AE101">
        <v>3.4601E-2</v>
      </c>
      <c r="AF101">
        <v>2.0110599999999999E-2</v>
      </c>
      <c r="AG101">
        <v>1.37904E-2</v>
      </c>
      <c r="AH101">
        <v>1.22904E-2</v>
      </c>
      <c r="AI101">
        <v>6.8202000000000002E-3</v>
      </c>
      <c r="AJ101">
        <v>7.6202300000000004E-3</v>
      </c>
      <c r="AK101">
        <v>6.2701900000000001E-3</v>
      </c>
      <c r="AL101">
        <v>6.9002100000000004E-3</v>
      </c>
      <c r="AM101">
        <v>5.8601800000000004E-3</v>
      </c>
      <c r="AN101">
        <v>3.4900999999999999E-3</v>
      </c>
      <c r="AO101">
        <v>4.7801400000000004E-3</v>
      </c>
      <c r="AP101">
        <v>1.2900399999999999E-3</v>
      </c>
      <c r="AQ101">
        <v>1.0400299999999999E-3</v>
      </c>
      <c r="AR101">
        <v>4.3001299999999998E-4</v>
      </c>
    </row>
    <row r="102" spans="1:44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7.5000000000000002E-4</v>
      </c>
      <c r="N102">
        <v>5.5000000000000003E-4</v>
      </c>
      <c r="O102">
        <v>1.8600000000000001E-3</v>
      </c>
      <c r="P102">
        <v>3.0100000000000001E-3</v>
      </c>
      <c r="Q102">
        <v>6.1500000000000001E-3</v>
      </c>
      <c r="R102">
        <v>1.5890000000000001E-2</v>
      </c>
      <c r="S102">
        <v>3.4279999999999998E-2</v>
      </c>
      <c r="T102">
        <v>4.9160000000000002E-2</v>
      </c>
      <c r="U102">
        <v>6.9019999999999998E-2</v>
      </c>
      <c r="V102">
        <v>8.2280000000000006E-2</v>
      </c>
      <c r="W102">
        <v>0.10385999999999999</v>
      </c>
      <c r="X102">
        <v>0.12296</v>
      </c>
      <c r="Y102">
        <v>0.14054</v>
      </c>
      <c r="Z102">
        <v>0.12134</v>
      </c>
      <c r="AA102">
        <v>9.9400000000000002E-2</v>
      </c>
      <c r="AB102">
        <v>5.8740000000000001E-2</v>
      </c>
      <c r="AC102">
        <v>3.4599999999999999E-2</v>
      </c>
      <c r="AD102">
        <v>2.1479999999999999E-2</v>
      </c>
      <c r="AE102">
        <v>1.4540000000000001E-2</v>
      </c>
      <c r="AF102">
        <v>9.6299999999999997E-3</v>
      </c>
      <c r="AG102">
        <v>5.47E-3</v>
      </c>
      <c r="AH102">
        <v>3.2000000000000002E-3</v>
      </c>
      <c r="AI102">
        <v>9.7000000000000005E-4</v>
      </c>
      <c r="AJ102">
        <v>2.7999999999999998E-4</v>
      </c>
      <c r="AK102" s="2">
        <v>4.0000000000000003E-5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2.2009500000000001E-4</v>
      </c>
      <c r="M103">
        <v>2.2009500000000001E-4</v>
      </c>
      <c r="N103">
        <v>4.3018499999999997E-4</v>
      </c>
      <c r="O103">
        <v>5.6024099999999995E-4</v>
      </c>
      <c r="P103">
        <v>1.9008199999999999E-3</v>
      </c>
      <c r="Q103">
        <v>2.9612699999999998E-3</v>
      </c>
      <c r="R103">
        <v>2.0708900000000001E-3</v>
      </c>
      <c r="S103">
        <v>1.1765100000000001E-2</v>
      </c>
      <c r="T103">
        <v>1.4286099999999999E-2</v>
      </c>
      <c r="U103">
        <v>2.7872000000000001E-2</v>
      </c>
      <c r="V103">
        <v>4.5559599999999999E-2</v>
      </c>
      <c r="W103">
        <v>7.4361999999999998E-2</v>
      </c>
      <c r="X103">
        <v>9.2569799999999994E-2</v>
      </c>
      <c r="Y103">
        <v>0.11724999999999999</v>
      </c>
      <c r="Z103">
        <v>0.119782</v>
      </c>
      <c r="AA103">
        <v>0.114229</v>
      </c>
      <c r="AB103">
        <v>0.10402500000000001</v>
      </c>
      <c r="AC103">
        <v>7.0370299999999997E-2</v>
      </c>
      <c r="AD103">
        <v>5.3853199999999997E-2</v>
      </c>
      <c r="AE103">
        <v>4.5499600000000001E-2</v>
      </c>
      <c r="AF103">
        <v>3.3354300000000003E-2</v>
      </c>
      <c r="AG103">
        <v>3.2844100000000001E-2</v>
      </c>
      <c r="AH103">
        <v>1.55967E-2</v>
      </c>
      <c r="AI103">
        <v>8.3335800000000002E-3</v>
      </c>
      <c r="AJ103">
        <v>2.5511000000000002E-3</v>
      </c>
      <c r="AK103">
        <v>3.6515699999999998E-3</v>
      </c>
      <c r="AL103">
        <v>7.0030099999999996E-4</v>
      </c>
      <c r="AM103">
        <v>3.8016299999999999E-4</v>
      </c>
      <c r="AN103">
        <v>6.00258E-4</v>
      </c>
      <c r="AO103">
        <v>8.0034400000000003E-4</v>
      </c>
      <c r="AP103">
        <v>6.00258E-4</v>
      </c>
      <c r="AQ103">
        <v>4.0017200000000002E-4</v>
      </c>
      <c r="AR103">
        <v>4.0017200000000002E-4</v>
      </c>
    </row>
    <row r="104" spans="1:44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1.8000199999999999E-4</v>
      </c>
      <c r="M104">
        <v>2.5000199999999998E-4</v>
      </c>
      <c r="N104">
        <v>2.2000200000000001E-4</v>
      </c>
      <c r="O104">
        <v>6.8000700000000005E-4</v>
      </c>
      <c r="P104">
        <v>1.70002E-3</v>
      </c>
      <c r="Q104">
        <v>4.0800400000000001E-3</v>
      </c>
      <c r="R104">
        <v>1.2600099999999999E-2</v>
      </c>
      <c r="S104">
        <v>1.9270200000000001E-2</v>
      </c>
      <c r="T104">
        <v>3.84204E-2</v>
      </c>
      <c r="U104">
        <v>5.5890599999999999E-2</v>
      </c>
      <c r="V104">
        <v>6.9550699999999993E-2</v>
      </c>
      <c r="W104">
        <v>9.8251000000000005E-2</v>
      </c>
      <c r="X104">
        <v>0.115761</v>
      </c>
      <c r="Y104">
        <v>0.115691</v>
      </c>
      <c r="Z104">
        <v>0.10315100000000001</v>
      </c>
      <c r="AA104">
        <v>8.5130899999999995E-2</v>
      </c>
      <c r="AB104">
        <v>7.81308E-2</v>
      </c>
      <c r="AC104">
        <v>5.4020499999999999E-2</v>
      </c>
      <c r="AD104">
        <v>4.5860499999999998E-2</v>
      </c>
      <c r="AE104">
        <v>2.6930300000000001E-2</v>
      </c>
      <c r="AF104">
        <v>2.0120200000000001E-2</v>
      </c>
      <c r="AG104">
        <v>3.1610300000000001E-2</v>
      </c>
      <c r="AH104">
        <v>9.5800999999999994E-3</v>
      </c>
      <c r="AI104">
        <v>7.3200699999999997E-3</v>
      </c>
      <c r="AJ104">
        <v>5.0100500000000003E-3</v>
      </c>
      <c r="AK104">
        <v>5.6000600000000005E-4</v>
      </c>
      <c r="AL104">
        <v>0</v>
      </c>
      <c r="AM104">
        <v>0</v>
      </c>
      <c r="AN104">
        <v>0</v>
      </c>
      <c r="AO104" s="2">
        <v>3.0000300000000001E-5</v>
      </c>
      <c r="AP104">
        <v>0</v>
      </c>
      <c r="AQ104">
        <v>0</v>
      </c>
      <c r="AR104">
        <v>0</v>
      </c>
    </row>
    <row r="105" spans="1:44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s="2">
        <v>3.0000599999999999E-5</v>
      </c>
      <c r="M105">
        <v>0</v>
      </c>
      <c r="N105">
        <v>1.3000300000000001E-4</v>
      </c>
      <c r="O105">
        <v>1.9000399999999999E-4</v>
      </c>
      <c r="P105">
        <v>2.0000399999999998E-3</v>
      </c>
      <c r="Q105">
        <v>3.7000700000000002E-3</v>
      </c>
      <c r="R105">
        <v>1.0420199999999999E-2</v>
      </c>
      <c r="S105">
        <v>2.29205E-2</v>
      </c>
      <c r="T105">
        <v>5.2791100000000001E-2</v>
      </c>
      <c r="U105">
        <v>7.7421500000000004E-2</v>
      </c>
      <c r="V105">
        <v>0.106242</v>
      </c>
      <c r="W105">
        <v>0.11879199999999999</v>
      </c>
      <c r="X105">
        <v>0.103632</v>
      </c>
      <c r="Y105">
        <v>0.109182</v>
      </c>
      <c r="Z105">
        <v>8.8831800000000002E-2</v>
      </c>
      <c r="AA105">
        <v>8.3731700000000006E-2</v>
      </c>
      <c r="AB105">
        <v>6.6441299999999995E-2</v>
      </c>
      <c r="AC105">
        <v>5.3021100000000002E-2</v>
      </c>
      <c r="AD105">
        <v>3.5430700000000002E-2</v>
      </c>
      <c r="AE105">
        <v>2.7330500000000001E-2</v>
      </c>
      <c r="AF105">
        <v>1.3260299999999999E-2</v>
      </c>
      <c r="AG105">
        <v>1.18102E-2</v>
      </c>
      <c r="AH105">
        <v>7.1901400000000002E-3</v>
      </c>
      <c r="AI105">
        <v>3.2800699999999999E-3</v>
      </c>
      <c r="AJ105">
        <v>1.55003E-3</v>
      </c>
      <c r="AK105">
        <v>3.4000700000000003E-4</v>
      </c>
      <c r="AL105">
        <v>1.4000300000000001E-4</v>
      </c>
      <c r="AM105" s="2">
        <v>8.0001599999999997E-5</v>
      </c>
      <c r="AN105">
        <v>1.1000199999999999E-4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1.3300300000000001E-3</v>
      </c>
      <c r="P106">
        <v>1.3300300000000001E-3</v>
      </c>
      <c r="Q106">
        <v>7.4001500000000001E-4</v>
      </c>
      <c r="R106">
        <v>2.6600500000000002E-3</v>
      </c>
      <c r="S106">
        <v>6.1501200000000002E-3</v>
      </c>
      <c r="T106">
        <v>1.0300200000000001E-2</v>
      </c>
      <c r="U106">
        <v>2.43705E-2</v>
      </c>
      <c r="V106">
        <v>4.8391000000000003E-2</v>
      </c>
      <c r="W106">
        <v>5.8661199999999997E-2</v>
      </c>
      <c r="X106">
        <v>8.0441600000000002E-2</v>
      </c>
      <c r="Y106">
        <v>8.5001699999999999E-2</v>
      </c>
      <c r="Z106">
        <v>0.102502</v>
      </c>
      <c r="AA106">
        <v>0.10616200000000001</v>
      </c>
      <c r="AB106">
        <v>0.118492</v>
      </c>
      <c r="AC106">
        <v>0.114122</v>
      </c>
      <c r="AD106">
        <v>8.4361699999999998E-2</v>
      </c>
      <c r="AE106">
        <v>6.2311199999999997E-2</v>
      </c>
      <c r="AF106">
        <v>4.2730900000000002E-2</v>
      </c>
      <c r="AG106">
        <v>2.4070500000000002E-2</v>
      </c>
      <c r="AH106">
        <v>1.4760300000000001E-2</v>
      </c>
      <c r="AI106">
        <v>6.1501200000000002E-3</v>
      </c>
      <c r="AJ106">
        <v>3.0400599999999998E-3</v>
      </c>
      <c r="AK106">
        <v>1.13002E-3</v>
      </c>
      <c r="AL106">
        <v>6.3001300000000001E-4</v>
      </c>
      <c r="AM106" s="2">
        <v>8.0001599999999997E-5</v>
      </c>
      <c r="AN106" s="2">
        <v>8.0001599999999997E-5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 t="s">
        <v>35</v>
      </c>
    </row>
    <row r="108" spans="1:44" x14ac:dyDescent="0.2">
      <c r="B108" s="2">
        <v>1.63118E-8</v>
      </c>
      <c r="C108" s="2">
        <v>3.6489300000000001E-7</v>
      </c>
      <c r="D108" s="2">
        <v>5.3811500000000001E-6</v>
      </c>
      <c r="E108" s="2">
        <v>5.2373500000000003E-5</v>
      </c>
      <c r="F108">
        <v>3.3688000000000001E-4</v>
      </c>
      <c r="G108">
        <v>1.4352200000000001E-3</v>
      </c>
      <c r="H108">
        <v>4.06954E-3</v>
      </c>
      <c r="I108">
        <v>7.7875699999999997E-3</v>
      </c>
      <c r="J108">
        <v>1.0524199999999999E-2</v>
      </c>
      <c r="K108">
        <v>1.1542699999999999E-2</v>
      </c>
      <c r="L108">
        <v>1.33919E-2</v>
      </c>
      <c r="M108">
        <v>1.8380899999999999E-2</v>
      </c>
      <c r="N108">
        <v>2.5477300000000001E-2</v>
      </c>
      <c r="O108">
        <v>3.2639899999999999E-2</v>
      </c>
      <c r="P108">
        <v>3.9865100000000001E-2</v>
      </c>
      <c r="Q108">
        <v>4.8260299999999999E-2</v>
      </c>
      <c r="R108">
        <v>5.7496499999999999E-2</v>
      </c>
      <c r="S108">
        <v>6.5771999999999997E-2</v>
      </c>
      <c r="T108">
        <v>7.1660799999999997E-2</v>
      </c>
      <c r="U108">
        <v>7.4796600000000005E-2</v>
      </c>
      <c r="V108">
        <v>7.5157100000000004E-2</v>
      </c>
      <c r="W108">
        <v>7.2694800000000004E-2</v>
      </c>
      <c r="X108">
        <v>6.7664600000000005E-2</v>
      </c>
      <c r="Y108">
        <v>6.0770999999999999E-2</v>
      </c>
      <c r="Z108">
        <v>5.2873000000000003E-2</v>
      </c>
      <c r="AA108">
        <v>4.4687900000000003E-2</v>
      </c>
      <c r="AB108">
        <v>3.6729999999999999E-2</v>
      </c>
      <c r="AC108">
        <v>2.9357100000000001E-2</v>
      </c>
      <c r="AD108">
        <v>2.2802200000000002E-2</v>
      </c>
      <c r="AE108">
        <v>1.7186199999999999E-2</v>
      </c>
      <c r="AF108" s="2">
        <v>1.2540000000000001E-2</v>
      </c>
      <c r="AG108" s="2">
        <v>8.8298300000000003E-3</v>
      </c>
      <c r="AH108" s="2">
        <v>5.97782E-3</v>
      </c>
      <c r="AI108" s="2">
        <v>3.8756400000000001E-3</v>
      </c>
      <c r="AJ108" s="2">
        <v>2.3966199999999999E-3</v>
      </c>
      <c r="AK108" s="2">
        <v>1.40796E-3</v>
      </c>
      <c r="AL108" s="2">
        <v>7.8286999999999996E-4</v>
      </c>
      <c r="AM108" s="2">
        <v>4.1059100000000003E-4</v>
      </c>
      <c r="AN108" s="2">
        <v>2.0248999999999999E-4</v>
      </c>
      <c r="AO108" s="2">
        <v>9.3646099999999998E-5</v>
      </c>
      <c r="AP108" s="2">
        <v>4.0516000000000003E-5</v>
      </c>
      <c r="AQ108" s="2">
        <v>1.6365E-5</v>
      </c>
      <c r="AR108" s="2">
        <v>6.1600100000000002E-6</v>
      </c>
    </row>
    <row r="109" spans="1:44" x14ac:dyDescent="0.2">
      <c r="B109" s="2">
        <v>1.07169E-8</v>
      </c>
      <c r="C109" s="2">
        <v>2.3976200000000003E-7</v>
      </c>
      <c r="D109" s="2">
        <v>3.5368600000000001E-6</v>
      </c>
      <c r="E109" s="2">
        <v>3.4445700000000001E-5</v>
      </c>
      <c r="F109">
        <v>2.2187800000000001E-4</v>
      </c>
      <c r="G109">
        <v>9.4841299999999995E-4</v>
      </c>
      <c r="H109">
        <v>2.7122299999999999E-3</v>
      </c>
      <c r="I109">
        <v>5.3146299999999999E-3</v>
      </c>
      <c r="J109">
        <v>7.6783399999999996E-3</v>
      </c>
      <c r="K109">
        <v>9.8286099999999998E-3</v>
      </c>
      <c r="L109">
        <v>1.3902899999999999E-2</v>
      </c>
      <c r="M109">
        <v>2.12315E-2</v>
      </c>
      <c r="N109">
        <v>3.01435E-2</v>
      </c>
      <c r="O109">
        <v>3.8424300000000002E-2</v>
      </c>
      <c r="P109">
        <v>4.6225200000000001E-2</v>
      </c>
      <c r="Q109">
        <v>5.4845199999999997E-2</v>
      </c>
      <c r="R109">
        <v>6.3837199999999997E-2</v>
      </c>
      <c r="S109">
        <v>7.1097099999999996E-2</v>
      </c>
      <c r="T109">
        <v>7.5164599999999998E-2</v>
      </c>
      <c r="U109">
        <v>7.6035400000000003E-2</v>
      </c>
      <c r="V109">
        <v>7.4169100000000002E-2</v>
      </c>
      <c r="W109">
        <v>6.9861300000000001E-2</v>
      </c>
      <c r="X109">
        <v>6.3537800000000005E-2</v>
      </c>
      <c r="Y109">
        <v>5.5960000000000003E-2</v>
      </c>
      <c r="Z109">
        <v>4.7953799999999998E-2</v>
      </c>
      <c r="AA109">
        <v>4.0120400000000001E-2</v>
      </c>
      <c r="AB109">
        <v>3.2808700000000003E-2</v>
      </c>
      <c r="AC109">
        <v>2.6212200000000001E-2</v>
      </c>
      <c r="AD109">
        <v>2.0434899999999999E-2</v>
      </c>
      <c r="AE109">
        <v>1.55149E-2</v>
      </c>
      <c r="AF109" s="2">
        <v>1.1439599999999999E-2</v>
      </c>
      <c r="AG109" s="2">
        <v>8.1624599999999999E-3</v>
      </c>
      <c r="AH109" s="2">
        <v>5.6130399999999997E-3</v>
      </c>
      <c r="AI109" s="2">
        <v>3.7037400000000001E-3</v>
      </c>
      <c r="AJ109" s="2">
        <v>2.3345200000000001E-3</v>
      </c>
      <c r="AK109" s="2">
        <v>1.3994299999999999E-3</v>
      </c>
      <c r="AL109" s="2">
        <v>7.9446599999999997E-4</v>
      </c>
      <c r="AM109" s="2">
        <v>4.2549200000000003E-4</v>
      </c>
      <c r="AN109" s="2">
        <v>2.14236E-4</v>
      </c>
      <c r="AO109" s="2">
        <v>1.011E-4</v>
      </c>
      <c r="AP109" s="2">
        <v>4.4599099999999998E-5</v>
      </c>
      <c r="AQ109" s="2">
        <v>1.8349799999999998E-5</v>
      </c>
      <c r="AR109" s="2">
        <v>7.02808E-6</v>
      </c>
    </row>
    <row r="110" spans="1:44" x14ac:dyDescent="0.2">
      <c r="B110" s="2">
        <v>7.6443000000000002E-9</v>
      </c>
      <c r="C110" s="2">
        <v>1.71014E-7</v>
      </c>
      <c r="D110" s="2">
        <v>2.5224499999999999E-6</v>
      </c>
      <c r="E110" s="2">
        <v>2.45607E-5</v>
      </c>
      <c r="F110">
        <v>1.5812500000000001E-4</v>
      </c>
      <c r="G110">
        <v>6.7512599999999996E-4</v>
      </c>
      <c r="H110">
        <v>1.92512E-3</v>
      </c>
      <c r="I110">
        <v>3.7434E-3</v>
      </c>
      <c r="J110">
        <v>5.30293E-3</v>
      </c>
      <c r="K110">
        <v>6.54698E-3</v>
      </c>
      <c r="L110">
        <v>9.0607399999999994E-3</v>
      </c>
      <c r="M110">
        <v>1.42641E-2</v>
      </c>
      <c r="N110">
        <v>2.1920599999999998E-2</v>
      </c>
      <c r="O110">
        <v>3.13692E-2</v>
      </c>
      <c r="P110">
        <v>4.2725600000000002E-2</v>
      </c>
      <c r="Q110">
        <v>5.5681300000000003E-2</v>
      </c>
      <c r="R110">
        <v>6.8126800000000001E-2</v>
      </c>
      <c r="S110">
        <v>7.7316499999999996E-2</v>
      </c>
      <c r="T110">
        <v>8.2002599999999995E-2</v>
      </c>
      <c r="U110">
        <v>8.2608799999999996E-2</v>
      </c>
      <c r="V110">
        <v>7.9899600000000001E-2</v>
      </c>
      <c r="W110">
        <v>7.4373999999999996E-2</v>
      </c>
      <c r="X110">
        <v>6.6669999999999993E-2</v>
      </c>
      <c r="Y110">
        <v>5.7780900000000003E-2</v>
      </c>
      <c r="Z110">
        <v>4.8714800000000003E-2</v>
      </c>
      <c r="AA110">
        <v>4.01549E-2</v>
      </c>
      <c r="AB110">
        <v>3.2439000000000003E-2</v>
      </c>
      <c r="AC110">
        <v>2.56943E-2</v>
      </c>
      <c r="AD110">
        <v>1.99393E-2</v>
      </c>
      <c r="AE110">
        <v>1.51301E-2</v>
      </c>
      <c r="AF110">
        <v>1.11906E-2</v>
      </c>
      <c r="AG110" s="2">
        <v>8.0338100000000006E-3</v>
      </c>
      <c r="AH110" s="2">
        <v>5.5711299999999997E-3</v>
      </c>
      <c r="AI110" s="2">
        <v>3.71273E-3</v>
      </c>
      <c r="AJ110" s="2">
        <v>2.3655999999999998E-3</v>
      </c>
      <c r="AK110" s="2">
        <v>1.43396E-3</v>
      </c>
      <c r="AL110" s="2">
        <v>8.23162E-4</v>
      </c>
      <c r="AM110" s="2">
        <v>4.4563300000000002E-4</v>
      </c>
      <c r="AN110" s="2">
        <v>2.2668499999999999E-4</v>
      </c>
      <c r="AO110" s="2">
        <v>1.0800499999999999E-4</v>
      </c>
      <c r="AP110" s="2">
        <v>4.8069099999999997E-5</v>
      </c>
      <c r="AQ110" s="2">
        <v>1.99389E-5</v>
      </c>
      <c r="AR110" s="2">
        <v>7.6934399999999993E-6</v>
      </c>
    </row>
    <row r="111" spans="1:44" x14ac:dyDescent="0.2">
      <c r="B111" s="2">
        <v>5.7534499999999998E-9</v>
      </c>
      <c r="C111" s="2">
        <v>1.28713E-7</v>
      </c>
      <c r="D111" s="2">
        <v>1.89854E-6</v>
      </c>
      <c r="E111" s="2">
        <v>1.84863E-5</v>
      </c>
      <c r="F111">
        <v>1.19024E-4</v>
      </c>
      <c r="G111">
        <v>5.0824599999999996E-4</v>
      </c>
      <c r="H111">
        <v>1.4497100000000001E-3</v>
      </c>
      <c r="I111">
        <v>2.8211299999999998E-3</v>
      </c>
      <c r="J111">
        <v>4.0034099999999998E-3</v>
      </c>
      <c r="K111">
        <v>4.9534999999999996E-3</v>
      </c>
      <c r="L111">
        <v>6.84054E-3</v>
      </c>
      <c r="M111">
        <v>1.0663199999999999E-2</v>
      </c>
      <c r="N111">
        <v>1.6167899999999999E-2</v>
      </c>
      <c r="O111">
        <v>2.2956000000000001E-2</v>
      </c>
      <c r="P111">
        <v>3.1641599999999999E-2</v>
      </c>
      <c r="Q111">
        <v>4.2974600000000002E-2</v>
      </c>
      <c r="R111">
        <v>5.6308900000000002E-2</v>
      </c>
      <c r="S111">
        <v>6.9634000000000001E-2</v>
      </c>
      <c r="T111">
        <v>8.0710000000000004E-2</v>
      </c>
      <c r="U111">
        <v>8.7705599999999995E-2</v>
      </c>
      <c r="V111">
        <v>8.9395299999999997E-2</v>
      </c>
      <c r="W111">
        <v>8.5609599999999994E-2</v>
      </c>
      <c r="X111">
        <v>7.7506599999999995E-2</v>
      </c>
      <c r="Y111">
        <v>6.7030999999999993E-2</v>
      </c>
      <c r="Z111">
        <v>5.59862E-2</v>
      </c>
      <c r="AA111">
        <v>4.5528699999999998E-2</v>
      </c>
      <c r="AB111">
        <v>3.62168E-2</v>
      </c>
      <c r="AC111">
        <v>2.8247899999999999E-2</v>
      </c>
      <c r="AD111">
        <v>2.16229E-2</v>
      </c>
      <c r="AE111">
        <v>1.62337E-2</v>
      </c>
      <c r="AF111">
        <v>1.1923700000000001E-2</v>
      </c>
      <c r="AG111">
        <v>8.5328799999999996E-3</v>
      </c>
      <c r="AH111">
        <v>5.9179000000000002E-3</v>
      </c>
      <c r="AI111" s="2">
        <v>3.9544599999999999E-3</v>
      </c>
      <c r="AJ111" s="2">
        <v>2.5309099999999999E-3</v>
      </c>
      <c r="AK111" s="2">
        <v>1.54268E-3</v>
      </c>
      <c r="AL111" s="2">
        <v>8.9091799999999998E-4</v>
      </c>
      <c r="AM111" s="2">
        <v>4.8526E-4</v>
      </c>
      <c r="AN111" s="2">
        <v>2.4830000000000002E-4</v>
      </c>
      <c r="AO111" s="2">
        <v>1.18959E-4</v>
      </c>
      <c r="AP111" s="2">
        <v>5.3214400000000003E-5</v>
      </c>
      <c r="AQ111" s="2">
        <v>2.2175200000000001E-5</v>
      </c>
      <c r="AR111" s="2">
        <v>8.5918199999999993E-6</v>
      </c>
    </row>
    <row r="112" spans="1:44" x14ac:dyDescent="0.2">
      <c r="B112" s="2">
        <v>5.9574500000000004E-9</v>
      </c>
      <c r="C112" s="2">
        <v>1.33273E-7</v>
      </c>
      <c r="D112" s="2">
        <v>1.9655999999999999E-6</v>
      </c>
      <c r="E112" s="2">
        <v>1.9135099999999999E-5</v>
      </c>
      <c r="F112">
        <v>1.23144E-4</v>
      </c>
      <c r="G112">
        <v>5.2526199999999997E-4</v>
      </c>
      <c r="H112">
        <v>1.49402E-3</v>
      </c>
      <c r="I112">
        <v>2.8845699999999999E-3</v>
      </c>
      <c r="J112">
        <v>4.0034399999999996E-3</v>
      </c>
      <c r="K112">
        <v>4.7070999999999997E-3</v>
      </c>
      <c r="L112">
        <v>6.10152E-3</v>
      </c>
      <c r="M112">
        <v>9.2013100000000007E-3</v>
      </c>
      <c r="N112">
        <v>1.3813000000000001E-2</v>
      </c>
      <c r="O112">
        <v>1.95035E-2</v>
      </c>
      <c r="P112">
        <v>2.6678500000000001E-2</v>
      </c>
      <c r="Q112">
        <v>3.5914799999999997E-2</v>
      </c>
      <c r="R112">
        <v>4.6799300000000002E-2</v>
      </c>
      <c r="S112">
        <v>5.8109099999999997E-2</v>
      </c>
      <c r="T112">
        <v>6.8710400000000005E-2</v>
      </c>
      <c r="U112">
        <v>7.7665200000000004E-2</v>
      </c>
      <c r="V112">
        <v>8.3816100000000004E-2</v>
      </c>
      <c r="W112">
        <v>8.5953600000000005E-2</v>
      </c>
      <c r="X112">
        <v>8.3498799999999998E-2</v>
      </c>
      <c r="Y112">
        <v>7.6873499999999997E-2</v>
      </c>
      <c r="Z112">
        <v>6.7289299999999996E-2</v>
      </c>
      <c r="AA112">
        <v>5.6278700000000001E-2</v>
      </c>
      <c r="AB112">
        <v>4.5257199999999997E-2</v>
      </c>
      <c r="AC112">
        <v>3.5232600000000003E-2</v>
      </c>
      <c r="AD112">
        <v>2.6712900000000001E-2</v>
      </c>
      <c r="AE112">
        <v>1.9798099999999999E-2</v>
      </c>
      <c r="AF112">
        <v>1.4352500000000001E-2</v>
      </c>
      <c r="AG112">
        <v>1.01551E-2</v>
      </c>
      <c r="AH112" s="2">
        <v>6.9824500000000003E-3</v>
      </c>
      <c r="AI112" s="2">
        <v>4.6393700000000003E-3</v>
      </c>
      <c r="AJ112" s="2">
        <v>2.9603400000000001E-3</v>
      </c>
      <c r="AK112" s="2">
        <v>1.8028899999999999E-3</v>
      </c>
      <c r="AL112" s="2">
        <v>1.04192E-3</v>
      </c>
      <c r="AM112" s="2">
        <v>5.6849099999999996E-4</v>
      </c>
      <c r="AN112" s="2">
        <v>2.9156599999999999E-4</v>
      </c>
      <c r="AO112" s="2">
        <v>1.4005199999999999E-4</v>
      </c>
      <c r="AP112" s="2">
        <v>6.2817400000000006E-5</v>
      </c>
      <c r="AQ112" s="2">
        <v>2.6245E-5</v>
      </c>
      <c r="AR112" s="2">
        <v>1.01936E-5</v>
      </c>
    </row>
    <row r="113" spans="2:44" x14ac:dyDescent="0.2">
      <c r="B113" s="2">
        <v>5.1215300000000002E-9</v>
      </c>
      <c r="C113" s="2">
        <v>1.1458E-7</v>
      </c>
      <c r="D113" s="2">
        <v>1.6901999999999999E-6</v>
      </c>
      <c r="E113" s="2">
        <v>1.6460399999999999E-5</v>
      </c>
      <c r="F113">
        <v>1.0602E-4</v>
      </c>
      <c r="G113">
        <v>4.5310599999999999E-4</v>
      </c>
      <c r="H113">
        <v>1.2952599999999999E-3</v>
      </c>
      <c r="I113">
        <v>2.53558E-3</v>
      </c>
      <c r="J113">
        <v>3.6555200000000002E-3</v>
      </c>
      <c r="K113">
        <v>4.6692299999999999E-3</v>
      </c>
      <c r="L113">
        <v>6.6368399999999998E-3</v>
      </c>
      <c r="M113">
        <v>1.0326500000000001E-2</v>
      </c>
      <c r="N113">
        <v>1.5206900000000001E-2</v>
      </c>
      <c r="O113">
        <v>2.05784E-2</v>
      </c>
      <c r="P113">
        <v>2.6833900000000001E-2</v>
      </c>
      <c r="Q113">
        <v>3.4764000000000003E-2</v>
      </c>
      <c r="R113">
        <v>4.41562E-2</v>
      </c>
      <c r="S113">
        <v>5.3849899999999999E-2</v>
      </c>
      <c r="T113">
        <v>6.27775E-2</v>
      </c>
      <c r="U113">
        <v>7.0284700000000006E-2</v>
      </c>
      <c r="V113">
        <v>7.5750600000000001E-2</v>
      </c>
      <c r="W113">
        <v>7.8525700000000004E-2</v>
      </c>
      <c r="X113">
        <v>7.8249799999999994E-2</v>
      </c>
      <c r="Y113">
        <v>7.4977000000000002E-2</v>
      </c>
      <c r="Z113">
        <v>6.9052600000000006E-2</v>
      </c>
      <c r="AA113">
        <v>6.1037599999999997E-2</v>
      </c>
      <c r="AB113">
        <v>5.1715400000000002E-2</v>
      </c>
      <c r="AC113">
        <v>4.20098E-2</v>
      </c>
      <c r="AD113">
        <v>3.27852E-2</v>
      </c>
      <c r="AE113">
        <v>2.4658099999999999E-2</v>
      </c>
      <c r="AF113">
        <v>1.79268E-2</v>
      </c>
      <c r="AG113">
        <v>1.26199E-2</v>
      </c>
      <c r="AH113" s="2">
        <v>8.5992099999999995E-3</v>
      </c>
      <c r="AI113" s="2">
        <v>5.6569699999999999E-3</v>
      </c>
      <c r="AJ113" s="2">
        <v>3.5771100000000001E-3</v>
      </c>
      <c r="AK113" s="2">
        <v>2.1625899999999998E-3</v>
      </c>
      <c r="AL113" s="2">
        <v>1.2430099999999999E-3</v>
      </c>
      <c r="AM113" s="2">
        <v>6.7568100000000002E-4</v>
      </c>
      <c r="AN113" s="2">
        <v>3.45731E-4</v>
      </c>
      <c r="AO113" s="2">
        <v>1.6585699999999999E-4</v>
      </c>
      <c r="AP113" s="2">
        <v>7.4353700000000006E-5</v>
      </c>
      <c r="AQ113" s="2">
        <v>3.1065200000000002E-5</v>
      </c>
      <c r="AR113" s="2">
        <v>1.207E-5</v>
      </c>
    </row>
    <row r="114" spans="2:44" x14ac:dyDescent="0.2">
      <c r="B114" s="2">
        <v>3.5148999999999999E-9</v>
      </c>
      <c r="C114" s="2">
        <v>7.8640200000000006E-8</v>
      </c>
      <c r="D114" s="2">
        <v>1.16022E-6</v>
      </c>
      <c r="E114" s="2">
        <v>1.1303E-5</v>
      </c>
      <c r="F114" s="2">
        <v>7.2855900000000002E-5</v>
      </c>
      <c r="G114" s="2">
        <v>3.11921E-4</v>
      </c>
      <c r="H114">
        <v>8.9572700000000002E-4</v>
      </c>
      <c r="I114">
        <v>1.7757199999999999E-3</v>
      </c>
      <c r="J114">
        <v>2.6499399999999999E-3</v>
      </c>
      <c r="K114">
        <v>3.6409300000000001E-3</v>
      </c>
      <c r="L114">
        <v>5.6369499999999999E-3</v>
      </c>
      <c r="M114">
        <v>9.3243900000000001E-3</v>
      </c>
      <c r="N114">
        <v>1.4484E-2</v>
      </c>
      <c r="O114">
        <v>2.0795899999999999E-2</v>
      </c>
      <c r="P114">
        <v>2.8571099999999999E-2</v>
      </c>
      <c r="Q114">
        <v>3.7956700000000003E-2</v>
      </c>
      <c r="R114">
        <v>4.7952000000000002E-2</v>
      </c>
      <c r="S114">
        <v>5.6996699999999997E-2</v>
      </c>
      <c r="T114">
        <v>6.4217200000000002E-2</v>
      </c>
      <c r="U114">
        <v>6.9530400000000006E-2</v>
      </c>
      <c r="V114">
        <v>7.28988E-2</v>
      </c>
      <c r="W114">
        <v>7.4082899999999993E-2</v>
      </c>
      <c r="X114">
        <v>7.2988700000000004E-2</v>
      </c>
      <c r="Y114">
        <v>6.9839999999999999E-2</v>
      </c>
      <c r="Z114">
        <v>6.49946E-2</v>
      </c>
      <c r="AA114">
        <v>5.8778700000000003E-2</v>
      </c>
      <c r="AB114">
        <v>5.1514499999999998E-2</v>
      </c>
      <c r="AC114">
        <v>4.3603500000000003E-2</v>
      </c>
      <c r="AD114">
        <v>3.5535600000000001E-2</v>
      </c>
      <c r="AE114">
        <v>2.7821100000000001E-2</v>
      </c>
      <c r="AF114">
        <v>2.0895500000000001E-2</v>
      </c>
      <c r="AG114">
        <v>1.5044699999999999E-2</v>
      </c>
      <c r="AH114">
        <v>1.0378399999999999E-2</v>
      </c>
      <c r="AI114" s="2">
        <v>6.8529400000000001E-3</v>
      </c>
      <c r="AJ114" s="2">
        <v>4.3235299999999999E-3</v>
      </c>
      <c r="AK114" s="2">
        <v>2.5990499999999999E-3</v>
      </c>
      <c r="AL114" s="2">
        <v>1.4834399999999999E-3</v>
      </c>
      <c r="AM114" s="2">
        <v>8.0072699999999999E-4</v>
      </c>
      <c r="AN114" s="2">
        <v>4.0713199999999999E-4</v>
      </c>
      <c r="AO114" s="2">
        <v>1.94272E-4</v>
      </c>
      <c r="AP114" s="2">
        <v>8.6714300000000004E-5</v>
      </c>
      <c r="AQ114" s="2">
        <v>3.61048E-5</v>
      </c>
      <c r="AR114" s="2">
        <v>1.3990499999999999E-5</v>
      </c>
    </row>
    <row r="115" spans="2:44" x14ac:dyDescent="0.2">
      <c r="B115" s="2">
        <v>2.8025999999999998E-9</v>
      </c>
      <c r="C115" s="2">
        <v>6.2700600000000005E-8</v>
      </c>
      <c r="D115" s="2">
        <v>9.2493800000000002E-7</v>
      </c>
      <c r="E115" s="2">
        <v>9.0082100000000003E-6</v>
      </c>
      <c r="F115" s="2">
        <v>5.8028200000000001E-5</v>
      </c>
      <c r="G115">
        <v>2.4807699999999998E-4</v>
      </c>
      <c r="H115">
        <v>7.0977300000000002E-4</v>
      </c>
      <c r="I115">
        <v>1.3932700000000001E-3</v>
      </c>
      <c r="J115">
        <v>2.0272200000000002E-3</v>
      </c>
      <c r="K115">
        <v>2.6589299999999999E-3</v>
      </c>
      <c r="L115">
        <v>3.9730299999999998E-3</v>
      </c>
      <c r="M115">
        <v>6.6176000000000004E-3</v>
      </c>
      <c r="N115">
        <v>1.06911E-2</v>
      </c>
      <c r="O115">
        <v>1.62782E-2</v>
      </c>
      <c r="P115">
        <v>2.3870300000000001E-2</v>
      </c>
      <c r="Q115">
        <v>3.3689900000000002E-2</v>
      </c>
      <c r="R115">
        <v>4.4916699999999997E-2</v>
      </c>
      <c r="S115">
        <v>5.6031999999999998E-2</v>
      </c>
      <c r="T115">
        <v>6.5665200000000007E-2</v>
      </c>
      <c r="U115">
        <v>7.2824700000000006E-2</v>
      </c>
      <c r="V115">
        <v>7.6777600000000001E-2</v>
      </c>
      <c r="W115">
        <v>7.7266199999999993E-2</v>
      </c>
      <c r="X115">
        <v>7.4765999999999999E-2</v>
      </c>
      <c r="Y115">
        <v>7.0225999999999997E-2</v>
      </c>
      <c r="Z115">
        <v>6.4517500000000005E-2</v>
      </c>
      <c r="AA115">
        <v>5.8147799999999999E-2</v>
      </c>
      <c r="AB115">
        <v>5.13459E-2</v>
      </c>
      <c r="AC115">
        <v>4.4256200000000002E-2</v>
      </c>
      <c r="AD115">
        <v>3.7057600000000003E-2</v>
      </c>
      <c r="AE115">
        <v>2.99928E-2</v>
      </c>
      <c r="AF115">
        <v>2.3349100000000001E-2</v>
      </c>
      <c r="AG115">
        <v>1.7407800000000001E-2</v>
      </c>
      <c r="AH115">
        <v>1.2383399999999999E-2</v>
      </c>
      <c r="AI115">
        <v>8.3795199999999997E-3</v>
      </c>
      <c r="AJ115" s="2">
        <v>5.3792900000000001E-3</v>
      </c>
      <c r="AK115" s="2">
        <v>3.26801E-3</v>
      </c>
      <c r="AL115" s="2">
        <v>1.8742800000000001E-3</v>
      </c>
      <c r="AM115" s="2">
        <v>1.0122900000000001E-3</v>
      </c>
      <c r="AN115" s="2">
        <v>5.1356899999999996E-4</v>
      </c>
      <c r="AO115" s="2">
        <v>2.4414E-4</v>
      </c>
      <c r="AP115" s="2">
        <v>1.08489E-4</v>
      </c>
      <c r="AQ115" s="2">
        <v>4.4966399999999997E-5</v>
      </c>
      <c r="AR115" s="2">
        <v>1.73494E-5</v>
      </c>
    </row>
    <row r="116" spans="2:44" x14ac:dyDescent="0.2">
      <c r="B116" s="2">
        <v>2.39487E-9</v>
      </c>
      <c r="C116" s="2">
        <v>5.3579E-8</v>
      </c>
      <c r="D116" s="2">
        <v>7.9038399999999997E-7</v>
      </c>
      <c r="E116" s="2">
        <v>7.6978600000000002E-6</v>
      </c>
      <c r="F116" s="2">
        <v>4.9588600000000002E-5</v>
      </c>
      <c r="G116" s="2">
        <v>2.1200900000000001E-4</v>
      </c>
      <c r="H116" s="2">
        <v>6.0665000000000003E-4</v>
      </c>
      <c r="I116">
        <v>1.19107E-3</v>
      </c>
      <c r="J116">
        <v>1.7328199999999999E-3</v>
      </c>
      <c r="K116">
        <v>2.2664400000000002E-3</v>
      </c>
      <c r="L116">
        <v>3.3529100000000002E-3</v>
      </c>
      <c r="M116">
        <v>5.4860899999999999E-3</v>
      </c>
      <c r="N116">
        <v>8.66046E-3</v>
      </c>
      <c r="O116">
        <v>1.2902800000000001E-2</v>
      </c>
      <c r="P116">
        <v>1.8768300000000002E-2</v>
      </c>
      <c r="Q116">
        <v>2.68469E-2</v>
      </c>
      <c r="R116">
        <v>3.6986900000000003E-2</v>
      </c>
      <c r="S116">
        <v>4.8284399999999998E-2</v>
      </c>
      <c r="T116">
        <v>5.9540099999999999E-2</v>
      </c>
      <c r="U116">
        <v>6.9428599999999993E-2</v>
      </c>
      <c r="V116">
        <v>7.6579400000000006E-2</v>
      </c>
      <c r="W116">
        <v>8.0003099999999994E-2</v>
      </c>
      <c r="X116">
        <v>7.95381E-2</v>
      </c>
      <c r="Y116">
        <v>7.5811600000000007E-2</v>
      </c>
      <c r="Z116">
        <v>6.9824499999999998E-2</v>
      </c>
      <c r="AA116">
        <v>6.2563800000000003E-2</v>
      </c>
      <c r="AB116">
        <v>5.4803200000000003E-2</v>
      </c>
      <c r="AC116">
        <v>4.7039999999999998E-2</v>
      </c>
      <c r="AD116">
        <v>3.9530500000000003E-2</v>
      </c>
      <c r="AE116">
        <v>3.23962E-2</v>
      </c>
      <c r="AF116">
        <v>2.5737199999999998E-2</v>
      </c>
      <c r="AG116">
        <v>1.9689999999999999E-2</v>
      </c>
      <c r="AH116">
        <v>1.4413799999999999E-2</v>
      </c>
      <c r="AI116">
        <v>1.0039599999999999E-2</v>
      </c>
      <c r="AJ116">
        <v>6.6220699999999999E-3</v>
      </c>
      <c r="AK116" s="2">
        <v>4.1199299999999999E-3</v>
      </c>
      <c r="AL116" s="2">
        <v>2.4098000000000001E-3</v>
      </c>
      <c r="AM116" s="2">
        <v>1.32154E-3</v>
      </c>
      <c r="AN116" s="2">
        <v>6.77931E-4</v>
      </c>
      <c r="AO116" s="2">
        <v>3.2467100000000001E-4</v>
      </c>
      <c r="AP116" s="2">
        <v>1.44914E-4</v>
      </c>
      <c r="AQ116" s="2">
        <v>6.01909E-5</v>
      </c>
      <c r="AR116" s="2">
        <v>2.3234199999999999E-5</v>
      </c>
    </row>
    <row r="117" spans="2:44" x14ac:dyDescent="0.2">
      <c r="B117" s="2">
        <v>2.28844E-9</v>
      </c>
      <c r="C117" s="2">
        <v>5.1197300000000001E-8</v>
      </c>
      <c r="D117" s="2">
        <v>7.5522800000000002E-7</v>
      </c>
      <c r="E117" s="2">
        <v>7.35499E-6</v>
      </c>
      <c r="F117" s="2">
        <v>4.7373300000000003E-5</v>
      </c>
      <c r="G117">
        <v>2.0247099999999999E-4</v>
      </c>
      <c r="H117">
        <v>5.7887300000000004E-4</v>
      </c>
      <c r="I117">
        <v>1.1339E-3</v>
      </c>
      <c r="J117">
        <v>1.6393099999999999E-3</v>
      </c>
      <c r="K117">
        <v>2.1160900000000002E-3</v>
      </c>
      <c r="L117">
        <v>3.0855499999999998E-3</v>
      </c>
      <c r="M117">
        <v>5.0080200000000002E-3</v>
      </c>
      <c r="N117">
        <v>7.8601299999999999E-3</v>
      </c>
      <c r="O117">
        <v>1.16075E-2</v>
      </c>
      <c r="P117">
        <v>1.6657100000000001E-2</v>
      </c>
      <c r="Q117">
        <v>2.3441799999999999E-2</v>
      </c>
      <c r="R117">
        <v>3.1814799999999997E-2</v>
      </c>
      <c r="S117">
        <v>4.1178899999999997E-2</v>
      </c>
      <c r="T117">
        <v>5.0942099999999997E-2</v>
      </c>
      <c r="U117">
        <v>6.04897E-2</v>
      </c>
      <c r="V117">
        <v>6.8908300000000006E-2</v>
      </c>
      <c r="W117">
        <v>7.51058E-2</v>
      </c>
      <c r="X117">
        <v>7.8249899999999997E-2</v>
      </c>
      <c r="Y117">
        <v>7.80468E-2</v>
      </c>
      <c r="Z117">
        <v>7.4734700000000001E-2</v>
      </c>
      <c r="AA117">
        <v>6.8947599999999998E-2</v>
      </c>
      <c r="AB117">
        <v>6.1531200000000001E-2</v>
      </c>
      <c r="AC117">
        <v>5.3329099999999997E-2</v>
      </c>
      <c r="AD117">
        <v>4.5009800000000003E-2</v>
      </c>
      <c r="AE117">
        <v>3.7008399999999997E-2</v>
      </c>
      <c r="AF117">
        <v>2.9575299999999999E-2</v>
      </c>
      <c r="AG117">
        <v>2.28644E-2</v>
      </c>
      <c r="AH117">
        <v>1.6995799999999998E-2</v>
      </c>
      <c r="AI117">
        <v>1.20681E-2</v>
      </c>
      <c r="AJ117">
        <v>8.1349100000000004E-3</v>
      </c>
      <c r="AK117" s="2">
        <v>5.1776299999999999E-3</v>
      </c>
      <c r="AL117" s="2">
        <v>3.0974399999999999E-3</v>
      </c>
      <c r="AM117" s="2">
        <v>1.7352800000000001E-3</v>
      </c>
      <c r="AN117" s="2">
        <v>9.0772599999999998E-4</v>
      </c>
      <c r="AO117" s="2">
        <v>4.42323E-4</v>
      </c>
      <c r="AP117" s="2">
        <v>2.0040699999999999E-4</v>
      </c>
      <c r="AQ117" s="2">
        <v>8.4299099999999994E-5</v>
      </c>
      <c r="AR117" s="2">
        <v>3.2881099999999999E-5</v>
      </c>
    </row>
    <row r="118" spans="2:44" x14ac:dyDescent="0.2">
      <c r="B118" s="2">
        <v>2.5475899999999999E-9</v>
      </c>
      <c r="C118" s="2">
        <v>5.6993699999999998E-8</v>
      </c>
      <c r="D118" s="2">
        <v>8.4068300000000001E-7</v>
      </c>
      <c r="E118" s="2">
        <v>8.1861699999999992E-6</v>
      </c>
      <c r="F118" s="2">
        <v>5.2711999999999999E-5</v>
      </c>
      <c r="G118">
        <v>2.25138E-4</v>
      </c>
      <c r="H118">
        <v>6.4257099999999998E-4</v>
      </c>
      <c r="I118">
        <v>1.25267E-3</v>
      </c>
      <c r="J118">
        <v>1.78706E-3</v>
      </c>
      <c r="K118">
        <v>2.2404999999999999E-3</v>
      </c>
      <c r="L118">
        <v>3.15657E-3</v>
      </c>
      <c r="M118">
        <v>5.0195500000000002E-3</v>
      </c>
      <c r="N118">
        <v>7.78169E-3</v>
      </c>
      <c r="O118">
        <v>1.1353200000000001E-2</v>
      </c>
      <c r="P118">
        <v>1.60918E-2</v>
      </c>
      <c r="Q118">
        <v>2.2394600000000001E-2</v>
      </c>
      <c r="R118">
        <v>3.0072700000000001E-2</v>
      </c>
      <c r="S118">
        <v>3.8476400000000001E-2</v>
      </c>
      <c r="T118">
        <v>4.7007599999999997E-2</v>
      </c>
      <c r="U118">
        <v>5.5197700000000002E-2</v>
      </c>
      <c r="V118">
        <v>6.2495000000000002E-2</v>
      </c>
      <c r="W118">
        <v>6.8300299999999994E-2</v>
      </c>
      <c r="X118">
        <v>7.2175199999999995E-2</v>
      </c>
      <c r="Y118">
        <v>7.3876700000000003E-2</v>
      </c>
      <c r="Z118">
        <v>7.3267299999999994E-2</v>
      </c>
      <c r="AA118">
        <v>7.03265E-2</v>
      </c>
      <c r="AB118">
        <v>6.5254900000000005E-2</v>
      </c>
      <c r="AC118">
        <v>5.85076E-2</v>
      </c>
      <c r="AD118">
        <v>5.0701499999999997E-2</v>
      </c>
      <c r="AE118">
        <v>4.2472099999999999E-2</v>
      </c>
      <c r="AF118">
        <v>3.4366899999999999E-2</v>
      </c>
      <c r="AG118">
        <v>2.68043E-2</v>
      </c>
      <c r="AH118">
        <v>2.0078599999999999E-2</v>
      </c>
      <c r="AI118">
        <v>1.4377300000000001E-2</v>
      </c>
      <c r="AJ118">
        <v>9.7893300000000006E-3</v>
      </c>
      <c r="AK118">
        <v>6.3049899999999999E-3</v>
      </c>
      <c r="AL118" s="2">
        <v>3.82286E-3</v>
      </c>
      <c r="AM118" s="2">
        <v>2.17301E-3</v>
      </c>
      <c r="AN118" s="2">
        <v>1.15401E-3</v>
      </c>
      <c r="AO118" s="2">
        <v>5.7098200000000004E-4</v>
      </c>
      <c r="AP118" s="2">
        <v>2.6262399999999998E-4</v>
      </c>
      <c r="AQ118" s="2">
        <v>1.12094E-4</v>
      </c>
      <c r="AR118" s="2">
        <v>4.4336399999999998E-5</v>
      </c>
    </row>
    <row r="119" spans="2:44" x14ac:dyDescent="0.2">
      <c r="B119" s="2">
        <v>4.1405300000000004E-9</v>
      </c>
      <c r="C119" s="2">
        <v>9.26248E-8</v>
      </c>
      <c r="D119" s="2">
        <v>1.3660200000000001E-6</v>
      </c>
      <c r="E119" s="2">
        <v>1.3296600000000001E-5</v>
      </c>
      <c r="F119" s="2">
        <v>8.5546599999999998E-5</v>
      </c>
      <c r="G119">
        <v>3.6465599999999999E-4</v>
      </c>
      <c r="H119">
        <v>1.0354800000000001E-3</v>
      </c>
      <c r="I119">
        <v>1.9899100000000001E-3</v>
      </c>
      <c r="J119">
        <v>2.72471E-3</v>
      </c>
      <c r="K119">
        <v>3.1005E-3</v>
      </c>
      <c r="L119">
        <v>3.8465499999999998E-3</v>
      </c>
      <c r="M119">
        <v>5.6711599999999997E-3</v>
      </c>
      <c r="N119">
        <v>8.4975999999999993E-3</v>
      </c>
      <c r="O119">
        <v>1.20783E-2</v>
      </c>
      <c r="P119">
        <v>1.66959E-2</v>
      </c>
      <c r="Q119">
        <v>2.27575E-2</v>
      </c>
      <c r="R119">
        <v>3.0068000000000001E-2</v>
      </c>
      <c r="S119">
        <v>3.7928700000000003E-2</v>
      </c>
      <c r="T119">
        <v>4.57061E-2</v>
      </c>
      <c r="U119">
        <v>5.2954899999999999E-2</v>
      </c>
      <c r="V119">
        <v>5.9210199999999998E-2</v>
      </c>
      <c r="W119">
        <v>6.4029199999999994E-2</v>
      </c>
      <c r="X119">
        <v>6.7207500000000003E-2</v>
      </c>
      <c r="Y119">
        <v>6.8776699999999996E-2</v>
      </c>
      <c r="Z119">
        <v>6.8802500000000003E-2</v>
      </c>
      <c r="AA119">
        <v>6.7265699999999998E-2</v>
      </c>
      <c r="AB119">
        <v>6.4112500000000003E-2</v>
      </c>
      <c r="AC119">
        <v>5.9365599999999998E-2</v>
      </c>
      <c r="AD119">
        <v>5.3203800000000002E-2</v>
      </c>
      <c r="AE119">
        <v>4.5980800000000002E-2</v>
      </c>
      <c r="AF119">
        <v>3.8188300000000001E-2</v>
      </c>
      <c r="AG119">
        <v>3.0376400000000001E-2</v>
      </c>
      <c r="AH119">
        <v>2.3062099999999999E-2</v>
      </c>
      <c r="AI119">
        <v>1.66509E-2</v>
      </c>
      <c r="AJ119">
        <v>1.13893E-2</v>
      </c>
      <c r="AK119">
        <v>7.3520299999999998E-3</v>
      </c>
      <c r="AL119">
        <v>4.4622799999999999E-3</v>
      </c>
      <c r="AM119" s="2">
        <v>2.5378200000000001E-3</v>
      </c>
      <c r="AN119" s="2">
        <v>1.3483499999999999E-3</v>
      </c>
      <c r="AO119" s="2">
        <v>6.6750700000000002E-4</v>
      </c>
      <c r="AP119" s="2">
        <v>3.0724300000000001E-4</v>
      </c>
      <c r="AQ119" s="2">
        <v>1.3125300000000001E-4</v>
      </c>
      <c r="AR119" s="2">
        <v>5.19646E-5</v>
      </c>
    </row>
    <row r="120" spans="2:44" x14ac:dyDescent="0.2">
      <c r="B120" s="2">
        <v>7.8450800000000008E-9</v>
      </c>
      <c r="C120" s="2">
        <v>1.7549199999999999E-7</v>
      </c>
      <c r="D120" s="2">
        <v>2.5879499999999999E-6</v>
      </c>
      <c r="E120" s="2">
        <v>2.5186700000000001E-5</v>
      </c>
      <c r="F120">
        <v>1.6198800000000001E-4</v>
      </c>
      <c r="G120">
        <v>6.8993600000000004E-4</v>
      </c>
      <c r="H120">
        <v>1.95495E-3</v>
      </c>
      <c r="I120">
        <v>3.7337799999999999E-3</v>
      </c>
      <c r="J120">
        <v>5.0174399999999997E-3</v>
      </c>
      <c r="K120">
        <v>5.4251400000000002E-3</v>
      </c>
      <c r="L120">
        <v>6.1689500000000003E-3</v>
      </c>
      <c r="M120">
        <v>8.4077400000000004E-3</v>
      </c>
      <c r="N120">
        <v>1.17825E-2</v>
      </c>
      <c r="O120">
        <v>1.5495E-2</v>
      </c>
      <c r="P120">
        <v>1.9713000000000001E-2</v>
      </c>
      <c r="Q120">
        <v>2.5133900000000001E-2</v>
      </c>
      <c r="R120">
        <v>3.1786500000000002E-2</v>
      </c>
      <c r="S120">
        <v>3.8938E-2</v>
      </c>
      <c r="T120">
        <v>4.5846600000000001E-2</v>
      </c>
      <c r="U120">
        <v>5.2056199999999997E-2</v>
      </c>
      <c r="V120">
        <v>5.7174900000000001E-2</v>
      </c>
      <c r="W120">
        <v>6.0852700000000003E-2</v>
      </c>
      <c r="X120">
        <v>6.2991199999999997E-2</v>
      </c>
      <c r="Y120">
        <v>6.3761899999999996E-2</v>
      </c>
      <c r="Z120">
        <v>6.3395099999999996E-2</v>
      </c>
      <c r="AA120">
        <v>6.2010000000000003E-2</v>
      </c>
      <c r="AB120">
        <v>5.9595700000000001E-2</v>
      </c>
      <c r="AC120">
        <v>5.6074699999999998E-2</v>
      </c>
      <c r="AD120">
        <v>5.1388400000000001E-2</v>
      </c>
      <c r="AE120">
        <v>4.55886E-2</v>
      </c>
      <c r="AF120">
        <v>3.8904899999999999E-2</v>
      </c>
      <c r="AG120">
        <v>3.1749399999999997E-2</v>
      </c>
      <c r="AH120">
        <v>2.4646399999999999E-2</v>
      </c>
      <c r="AI120">
        <v>1.8116199999999999E-2</v>
      </c>
      <c r="AJ120">
        <v>1.25589E-2</v>
      </c>
      <c r="AK120">
        <v>8.1830099999999992E-3</v>
      </c>
      <c r="AL120">
        <v>4.99637E-3</v>
      </c>
      <c r="AM120">
        <v>2.8512899999999998E-3</v>
      </c>
      <c r="AN120" s="2">
        <v>1.5173599999999999E-3</v>
      </c>
      <c r="AO120" s="2">
        <v>7.5151700000000005E-4</v>
      </c>
      <c r="AP120" s="2">
        <v>3.4582900000000003E-4</v>
      </c>
      <c r="AQ120" s="2">
        <v>1.47649E-4</v>
      </c>
      <c r="AR120" s="2">
        <v>5.84141E-5</v>
      </c>
    </row>
    <row r="121" spans="2:44" x14ac:dyDescent="0.2">
      <c r="B121" s="2">
        <v>9.5305899999999994E-9</v>
      </c>
      <c r="C121" s="2">
        <v>2.1320700000000001E-7</v>
      </c>
      <c r="D121" s="2">
        <v>3.1445600000000001E-6</v>
      </c>
      <c r="E121" s="2">
        <v>3.0612799999999999E-5</v>
      </c>
      <c r="F121">
        <v>1.9701500000000001E-4</v>
      </c>
      <c r="G121">
        <v>8.4040700000000005E-4</v>
      </c>
      <c r="H121">
        <v>2.3907099999999999E-3</v>
      </c>
      <c r="I121">
        <v>4.6166599999999999E-3</v>
      </c>
      <c r="J121">
        <v>6.4045999999999999E-3</v>
      </c>
      <c r="K121">
        <v>7.4895400000000003E-3</v>
      </c>
      <c r="L121">
        <v>9.4960500000000007E-3</v>
      </c>
      <c r="M121">
        <v>1.36607E-2</v>
      </c>
      <c r="N121">
        <v>1.8964399999999999E-2</v>
      </c>
      <c r="O121">
        <v>2.38458E-2</v>
      </c>
      <c r="P121">
        <v>2.8373700000000002E-2</v>
      </c>
      <c r="Q121">
        <v>3.3574399999999997E-2</v>
      </c>
      <c r="R121">
        <v>3.95065E-2</v>
      </c>
      <c r="S121">
        <v>4.5151700000000003E-2</v>
      </c>
      <c r="T121">
        <v>4.9744999999999998E-2</v>
      </c>
      <c r="U121">
        <v>5.3264100000000002E-2</v>
      </c>
      <c r="V121">
        <v>5.5839E-2</v>
      </c>
      <c r="W121">
        <v>5.7387800000000003E-2</v>
      </c>
      <c r="X121">
        <v>5.7837399999999997E-2</v>
      </c>
      <c r="Y121">
        <v>5.7319000000000002E-2</v>
      </c>
      <c r="Z121">
        <v>5.6064000000000003E-2</v>
      </c>
      <c r="AA121">
        <v>5.4236100000000002E-2</v>
      </c>
      <c r="AB121">
        <v>5.18717E-2</v>
      </c>
      <c r="AC121">
        <v>4.89005E-2</v>
      </c>
      <c r="AD121">
        <v>4.5199099999999999E-2</v>
      </c>
      <c r="AE121">
        <v>4.0673300000000003E-2</v>
      </c>
      <c r="AF121">
        <v>3.5353099999999998E-2</v>
      </c>
      <c r="AG121">
        <v>2.94513E-2</v>
      </c>
      <c r="AH121">
        <v>2.33498E-2</v>
      </c>
      <c r="AI121">
        <v>1.75126E-2</v>
      </c>
      <c r="AJ121">
        <v>1.2363799999999999E-2</v>
      </c>
      <c r="AK121">
        <v>8.1836099999999991E-3</v>
      </c>
      <c r="AL121">
        <v>5.0622000000000002E-3</v>
      </c>
      <c r="AM121" s="2">
        <v>2.9189300000000001E-3</v>
      </c>
      <c r="AN121" s="2">
        <v>1.5656999999999999E-3</v>
      </c>
      <c r="AO121" s="2">
        <v>7.7996900000000004E-4</v>
      </c>
      <c r="AP121" s="2">
        <v>3.6037100000000001E-4</v>
      </c>
      <c r="AQ121" s="2">
        <v>1.54258E-4</v>
      </c>
      <c r="AR121" s="2">
        <v>6.1119599999999997E-5</v>
      </c>
    </row>
    <row r="122" spans="2:44" x14ac:dyDescent="0.2">
      <c r="B122" s="2">
        <v>9.63622E-9</v>
      </c>
      <c r="C122" s="2">
        <v>2.1557199999999999E-7</v>
      </c>
      <c r="D122" s="2">
        <v>3.1795300000000002E-6</v>
      </c>
      <c r="E122" s="2">
        <v>3.0955099999999998E-5</v>
      </c>
      <c r="F122">
        <v>1.9924600000000001E-4</v>
      </c>
      <c r="G122">
        <v>8.5020400000000002E-4</v>
      </c>
      <c r="H122">
        <v>2.4206800000000001E-3</v>
      </c>
      <c r="I122">
        <v>4.6864000000000003E-3</v>
      </c>
      <c r="J122">
        <v>6.5518199999999999E-3</v>
      </c>
      <c r="K122">
        <v>7.8207099999999998E-3</v>
      </c>
      <c r="L122">
        <v>1.02652E-2</v>
      </c>
      <c r="M122">
        <v>1.53286E-2</v>
      </c>
      <c r="N122">
        <v>2.2228399999999999E-2</v>
      </c>
      <c r="O122">
        <v>2.9596600000000001E-2</v>
      </c>
      <c r="P122">
        <v>3.7397100000000003E-2</v>
      </c>
      <c r="Q122">
        <v>4.5941999999999997E-2</v>
      </c>
      <c r="R122">
        <v>5.4101299999999998E-2</v>
      </c>
      <c r="S122">
        <v>5.9912199999999999E-2</v>
      </c>
      <c r="T122">
        <v>6.2526200000000004E-2</v>
      </c>
      <c r="U122">
        <v>6.2570799999999996E-2</v>
      </c>
      <c r="V122">
        <v>6.0981300000000002E-2</v>
      </c>
      <c r="W122">
        <v>5.8294899999999997E-2</v>
      </c>
      <c r="X122">
        <v>5.4889E-2</v>
      </c>
      <c r="Y122">
        <v>5.1232E-2</v>
      </c>
      <c r="Z122">
        <v>4.7732499999999997E-2</v>
      </c>
      <c r="AA122">
        <v>4.4547700000000003E-2</v>
      </c>
      <c r="AB122">
        <v>4.1596800000000003E-2</v>
      </c>
      <c r="AC122">
        <v>3.8677700000000002E-2</v>
      </c>
      <c r="AD122">
        <v>3.5560099999999997E-2</v>
      </c>
      <c r="AE122">
        <v>3.2049899999999999E-2</v>
      </c>
      <c r="AF122">
        <v>2.8053100000000001E-2</v>
      </c>
      <c r="AG122">
        <v>2.3627499999999999E-2</v>
      </c>
      <c r="AH122">
        <v>1.8988600000000001E-2</v>
      </c>
      <c r="AI122">
        <v>1.44572E-2</v>
      </c>
      <c r="AJ122">
        <v>1.03666E-2</v>
      </c>
      <c r="AK122">
        <v>6.9680499999999999E-3</v>
      </c>
      <c r="AL122">
        <v>4.3743200000000001E-3</v>
      </c>
      <c r="AM122">
        <v>2.5573499999999999E-3</v>
      </c>
      <c r="AN122" s="2">
        <v>1.38927E-3</v>
      </c>
      <c r="AO122" s="2">
        <v>7.00083E-4</v>
      </c>
      <c r="AP122" s="2">
        <v>3.2681099999999999E-4</v>
      </c>
      <c r="AQ122" s="2">
        <v>1.41178E-4</v>
      </c>
      <c r="AR122" s="2">
        <v>5.6390100000000001E-5</v>
      </c>
    </row>
    <row r="123" spans="2:44" x14ac:dyDescent="0.2">
      <c r="B123" s="2">
        <v>1.03771E-8</v>
      </c>
      <c r="C123" s="2">
        <v>2.3214099999999999E-7</v>
      </c>
      <c r="D123" s="2">
        <v>3.4236199999999998E-6</v>
      </c>
      <c r="E123" s="2">
        <v>3.3325799999999999E-5</v>
      </c>
      <c r="F123">
        <v>2.14422E-4</v>
      </c>
      <c r="G123">
        <v>9.1413499999999995E-4</v>
      </c>
      <c r="H123">
        <v>2.5966700000000001E-3</v>
      </c>
      <c r="I123">
        <v>4.9946699999999997E-3</v>
      </c>
      <c r="J123">
        <v>6.8553299999999998E-3</v>
      </c>
      <c r="K123">
        <v>7.8363100000000008E-3</v>
      </c>
      <c r="L123">
        <v>9.7359300000000003E-3</v>
      </c>
      <c r="M123">
        <v>1.4194E-2</v>
      </c>
      <c r="N123">
        <v>2.07181E-2</v>
      </c>
      <c r="O123">
        <v>2.82402E-2</v>
      </c>
      <c r="P123">
        <v>3.69494E-2</v>
      </c>
      <c r="Q123">
        <v>4.7316400000000002E-2</v>
      </c>
      <c r="R123">
        <v>5.82803E-2</v>
      </c>
      <c r="S123">
        <v>6.7606200000000005E-2</v>
      </c>
      <c r="T123">
        <v>7.3594800000000002E-2</v>
      </c>
      <c r="U123">
        <v>7.56719E-2</v>
      </c>
      <c r="V123">
        <v>7.3885300000000001E-2</v>
      </c>
      <c r="W123">
        <v>6.8737000000000006E-2</v>
      </c>
      <c r="X123">
        <v>6.13784E-2</v>
      </c>
      <c r="Y123">
        <v>5.3351900000000001E-2</v>
      </c>
      <c r="Z123">
        <v>4.5930699999999998E-2</v>
      </c>
      <c r="AA123">
        <v>3.9726200000000003E-2</v>
      </c>
      <c r="AB123">
        <v>3.4769500000000002E-2</v>
      </c>
      <c r="AC123">
        <v>3.07809E-2</v>
      </c>
      <c r="AD123">
        <v>2.7377599999999998E-2</v>
      </c>
      <c r="AE123">
        <v>2.41969E-2</v>
      </c>
      <c r="AF123">
        <v>2.09797E-2</v>
      </c>
      <c r="AG123">
        <v>1.7623400000000001E-2</v>
      </c>
      <c r="AH123">
        <v>1.4187099999999999E-2</v>
      </c>
      <c r="AI123">
        <v>1.0848099999999999E-2</v>
      </c>
      <c r="AJ123">
        <v>7.8239999999999994E-3</v>
      </c>
      <c r="AK123">
        <v>5.2938500000000001E-3</v>
      </c>
      <c r="AL123">
        <v>3.3464499999999999E-3</v>
      </c>
      <c r="AM123" s="2">
        <v>1.9701499999999999E-3</v>
      </c>
      <c r="AN123" s="2">
        <v>1.0776200000000001E-3</v>
      </c>
      <c r="AO123" s="2">
        <v>5.4662199999999997E-4</v>
      </c>
      <c r="AP123" s="2">
        <v>2.5677000000000002E-4</v>
      </c>
      <c r="AQ123" s="2">
        <v>1.11573E-4</v>
      </c>
      <c r="AR123" s="2">
        <v>4.4808600000000003E-5</v>
      </c>
    </row>
    <row r="124" spans="2:44" x14ac:dyDescent="0.2">
      <c r="B124" s="2">
        <v>5.5283900000000002E-9</v>
      </c>
      <c r="C124" s="2">
        <v>1.2369099999999999E-7</v>
      </c>
      <c r="D124" s="2">
        <v>1.8249699999999999E-6</v>
      </c>
      <c r="E124" s="2">
        <v>1.77806E-5</v>
      </c>
      <c r="F124" s="2">
        <v>1.14633E-4</v>
      </c>
      <c r="G124">
        <v>4.9100999999999995E-4</v>
      </c>
      <c r="H124">
        <v>1.4115899999999999E-3</v>
      </c>
      <c r="I124">
        <v>2.8060899999999998E-3</v>
      </c>
      <c r="J124">
        <v>4.2119200000000001E-3</v>
      </c>
      <c r="K124">
        <v>5.8203200000000004E-3</v>
      </c>
      <c r="L124">
        <v>8.9311900000000003E-3</v>
      </c>
      <c r="M124">
        <v>1.42939E-2</v>
      </c>
      <c r="N124">
        <v>2.0963200000000001E-2</v>
      </c>
      <c r="O124">
        <v>2.7848100000000001E-2</v>
      </c>
      <c r="P124">
        <v>3.5401299999999997E-2</v>
      </c>
      <c r="Q124">
        <v>4.4649099999999997E-2</v>
      </c>
      <c r="R124">
        <v>5.52051E-2</v>
      </c>
      <c r="S124">
        <v>6.5303799999999995E-2</v>
      </c>
      <c r="T124">
        <v>7.32936E-2</v>
      </c>
      <c r="U124">
        <v>7.8224699999999994E-2</v>
      </c>
      <c r="V124">
        <v>7.9469700000000004E-2</v>
      </c>
      <c r="W124">
        <v>7.6727600000000007E-2</v>
      </c>
      <c r="X124">
        <v>7.0456199999999997E-2</v>
      </c>
      <c r="Y124">
        <v>6.1886099999999999E-2</v>
      </c>
      <c r="Z124">
        <v>5.2506200000000003E-2</v>
      </c>
      <c r="AA124">
        <v>4.3551699999999999E-2</v>
      </c>
      <c r="AB124">
        <v>3.57805E-2</v>
      </c>
      <c r="AC124">
        <v>2.9462200000000001E-2</v>
      </c>
      <c r="AD124">
        <v>2.44739E-2</v>
      </c>
      <c r="AE124">
        <v>2.0467900000000001E-2</v>
      </c>
      <c r="AF124">
        <v>1.7059499999999998E-2</v>
      </c>
      <c r="AG124">
        <v>1.3967500000000001E-2</v>
      </c>
      <c r="AH124">
        <v>1.1071599999999999E-2</v>
      </c>
      <c r="AI124">
        <v>8.3921299999999994E-3</v>
      </c>
      <c r="AJ124">
        <v>6.0246800000000001E-3</v>
      </c>
      <c r="AK124">
        <v>4.0673300000000001E-3</v>
      </c>
      <c r="AL124">
        <v>2.5688999999999998E-3</v>
      </c>
      <c r="AM124" s="2">
        <v>1.5122099999999999E-3</v>
      </c>
      <c r="AN124" s="2">
        <v>8.27376E-4</v>
      </c>
      <c r="AO124" s="2">
        <v>4.1988699999999997E-4</v>
      </c>
      <c r="AP124" s="2">
        <v>1.9734799999999999E-4</v>
      </c>
      <c r="AQ124" s="2">
        <v>8.5803099999999998E-5</v>
      </c>
      <c r="AR124" s="2">
        <v>3.4478699999999999E-5</v>
      </c>
    </row>
    <row r="125" spans="2:44" x14ac:dyDescent="0.2">
      <c r="B125" s="2">
        <v>4.9067199999999998E-9</v>
      </c>
      <c r="C125" s="2">
        <v>1.09769E-7</v>
      </c>
      <c r="D125" s="2">
        <v>1.6190699999999999E-6</v>
      </c>
      <c r="E125" s="2">
        <v>1.5764E-5</v>
      </c>
      <c r="F125">
        <v>1.01483E-4</v>
      </c>
      <c r="G125">
        <v>4.33213E-4</v>
      </c>
      <c r="H125">
        <v>1.2347899999999999E-3</v>
      </c>
      <c r="I125">
        <v>2.3986400000000001E-3</v>
      </c>
      <c r="J125">
        <v>3.3909700000000001E-3</v>
      </c>
      <c r="K125">
        <v>4.1815300000000001E-3</v>
      </c>
      <c r="L125">
        <v>5.8399400000000001E-3</v>
      </c>
      <c r="M125">
        <v>9.4389599999999997E-3</v>
      </c>
      <c r="N125">
        <v>1.51272E-2</v>
      </c>
      <c r="O125">
        <v>2.2822200000000001E-2</v>
      </c>
      <c r="P125">
        <v>3.2766499999999997E-2</v>
      </c>
      <c r="Q125">
        <v>4.4610400000000001E-2</v>
      </c>
      <c r="R125">
        <v>5.66334E-2</v>
      </c>
      <c r="S125">
        <v>6.6749100000000006E-2</v>
      </c>
      <c r="T125">
        <v>7.3968500000000006E-2</v>
      </c>
      <c r="U125">
        <v>7.8334799999999996E-2</v>
      </c>
      <c r="V125">
        <v>7.9896800000000004E-2</v>
      </c>
      <c r="W125">
        <v>7.8412200000000001E-2</v>
      </c>
      <c r="X125">
        <v>7.3873400000000006E-2</v>
      </c>
      <c r="Y125">
        <v>6.6839700000000002E-2</v>
      </c>
      <c r="Z125">
        <v>5.8245699999999997E-2</v>
      </c>
      <c r="AA125">
        <v>4.90868E-2</v>
      </c>
      <c r="AB125">
        <v>4.0231000000000003E-2</v>
      </c>
      <c r="AC125">
        <v>3.2308499999999997E-2</v>
      </c>
      <c r="AD125">
        <v>2.5637400000000001E-2</v>
      </c>
      <c r="AE125">
        <v>2.0228800000000002E-2</v>
      </c>
      <c r="AF125">
        <v>1.5887700000000001E-2</v>
      </c>
      <c r="AG125">
        <v>1.23529E-2</v>
      </c>
      <c r="AH125">
        <v>9.4084500000000005E-3</v>
      </c>
      <c r="AI125">
        <v>6.93225E-3</v>
      </c>
      <c r="AJ125">
        <v>4.8831600000000001E-3</v>
      </c>
      <c r="AK125">
        <v>3.2566299999999999E-3</v>
      </c>
      <c r="AL125">
        <v>2.0411000000000001E-3</v>
      </c>
      <c r="AM125" s="2">
        <v>1.19579E-3</v>
      </c>
      <c r="AN125" s="2">
        <v>6.5233399999999997E-4</v>
      </c>
      <c r="AO125" s="2">
        <v>3.3046300000000002E-4</v>
      </c>
      <c r="AP125" s="2">
        <v>1.5515200000000001E-4</v>
      </c>
      <c r="AQ125" s="2">
        <v>6.7414699999999997E-5</v>
      </c>
      <c r="AR125" s="2">
        <v>2.7080199999999999E-5</v>
      </c>
    </row>
    <row r="126" spans="2:44" x14ac:dyDescent="0.2">
      <c r="B126" s="2">
        <v>4.3480399999999998E-9</v>
      </c>
      <c r="C126" s="2">
        <v>9.7272199999999997E-8</v>
      </c>
      <c r="D126" s="2">
        <v>1.4347800000000001E-6</v>
      </c>
      <c r="E126" s="2">
        <v>1.3970499999999999E-5</v>
      </c>
      <c r="F126" s="2">
        <v>8.9949099999999996E-5</v>
      </c>
      <c r="G126">
        <v>3.8408600000000001E-4</v>
      </c>
      <c r="H126">
        <v>1.0955100000000001E-3</v>
      </c>
      <c r="I126">
        <v>2.1316099999999999E-3</v>
      </c>
      <c r="J126">
        <v>3.0236799999999999E-3</v>
      </c>
      <c r="K126">
        <v>3.7368599999999998E-3</v>
      </c>
      <c r="L126">
        <v>5.1500799999999996E-3</v>
      </c>
      <c r="M126">
        <v>8.0145300000000006E-3</v>
      </c>
      <c r="N126">
        <v>1.2154E-2</v>
      </c>
      <c r="O126">
        <v>1.73467E-2</v>
      </c>
      <c r="P126">
        <v>2.4259599999999999E-2</v>
      </c>
      <c r="Q126">
        <v>3.37924E-2</v>
      </c>
      <c r="R126">
        <v>4.5792399999999997E-2</v>
      </c>
      <c r="S126">
        <v>5.8840099999999999E-2</v>
      </c>
      <c r="T126">
        <v>7.0943400000000004E-2</v>
      </c>
      <c r="U126">
        <v>8.0114099999999994E-2</v>
      </c>
      <c r="V126">
        <v>8.4813799999999995E-2</v>
      </c>
      <c r="W126">
        <v>8.4535799999999994E-2</v>
      </c>
      <c r="X126">
        <v>8.0021900000000007E-2</v>
      </c>
      <c r="Y126">
        <v>7.2717500000000004E-2</v>
      </c>
      <c r="Z126">
        <v>6.3983600000000002E-2</v>
      </c>
      <c r="AA126">
        <v>5.4749199999999998E-2</v>
      </c>
      <c r="AB126">
        <v>4.56161E-2</v>
      </c>
      <c r="AC126">
        <v>3.70365E-2</v>
      </c>
      <c r="AD126">
        <v>2.9354000000000002E-2</v>
      </c>
      <c r="AE126">
        <v>2.2766000000000002E-2</v>
      </c>
      <c r="AF126">
        <v>1.73092E-2</v>
      </c>
      <c r="AG126">
        <v>1.28973E-2</v>
      </c>
      <c r="AH126">
        <v>9.3855799999999993E-3</v>
      </c>
      <c r="AI126">
        <v>6.6279800000000003E-3</v>
      </c>
      <c r="AJ126">
        <v>4.50461E-3</v>
      </c>
      <c r="AK126">
        <v>2.9207899999999999E-3</v>
      </c>
      <c r="AL126">
        <v>1.79243E-3</v>
      </c>
      <c r="AM126" s="2">
        <v>1.0341599999999999E-3</v>
      </c>
      <c r="AN126" s="2">
        <v>5.5804200000000002E-4</v>
      </c>
      <c r="AO126" s="2">
        <v>2.8052600000000002E-4</v>
      </c>
      <c r="AP126" s="2">
        <v>1.3099300000000001E-4</v>
      </c>
      <c r="AQ126" s="2">
        <v>5.6698099999999998E-5</v>
      </c>
      <c r="AR126" s="2">
        <v>2.27127E-5</v>
      </c>
    </row>
    <row r="127" spans="2:44" x14ac:dyDescent="0.2">
      <c r="B127" s="2">
        <v>3.8107100000000004E-9</v>
      </c>
      <c r="C127" s="2">
        <v>8.5252800000000005E-8</v>
      </c>
      <c r="D127" s="2">
        <v>1.25756E-6</v>
      </c>
      <c r="E127" s="2">
        <v>1.22463E-5</v>
      </c>
      <c r="F127" s="2">
        <v>7.8867000000000002E-5</v>
      </c>
      <c r="G127" s="2">
        <v>3.36962E-4</v>
      </c>
      <c r="H127">
        <v>9.62546E-4</v>
      </c>
      <c r="I127">
        <v>1.8806999999999999E-3</v>
      </c>
      <c r="J127">
        <v>2.69886E-3</v>
      </c>
      <c r="K127">
        <v>3.4213799999999999E-3</v>
      </c>
      <c r="L127">
        <v>4.8563299999999998E-3</v>
      </c>
      <c r="M127">
        <v>7.6644699999999996E-3</v>
      </c>
      <c r="N127">
        <v>1.1627500000000001E-2</v>
      </c>
      <c r="O127">
        <v>1.6420299999999999E-2</v>
      </c>
      <c r="P127">
        <v>2.24251E-2</v>
      </c>
      <c r="Q127">
        <v>3.0173499999999999E-2</v>
      </c>
      <c r="R127">
        <v>3.9422800000000001E-2</v>
      </c>
      <c r="S127">
        <v>4.9346899999999999E-2</v>
      </c>
      <c r="T127">
        <v>5.9262700000000001E-2</v>
      </c>
      <c r="U127">
        <v>6.8591799999999994E-2</v>
      </c>
      <c r="V127">
        <v>7.6340699999999997E-2</v>
      </c>
      <c r="W127">
        <v>8.1165399999999999E-2</v>
      </c>
      <c r="X127">
        <v>8.2049700000000003E-2</v>
      </c>
      <c r="Y127">
        <v>7.8835799999999998E-2</v>
      </c>
      <c r="Z127">
        <v>7.2225800000000007E-2</v>
      </c>
      <c r="AA127">
        <v>6.3425999999999996E-2</v>
      </c>
      <c r="AB127">
        <v>5.3711500000000002E-2</v>
      </c>
      <c r="AC127">
        <v>4.4100599999999997E-2</v>
      </c>
      <c r="AD127">
        <v>3.5232300000000001E-2</v>
      </c>
      <c r="AE127">
        <v>2.7420199999999999E-2</v>
      </c>
      <c r="AF127">
        <v>2.0771000000000001E-2</v>
      </c>
      <c r="AG127">
        <v>1.5280200000000001E-2</v>
      </c>
      <c r="AH127">
        <v>1.0881099999999999E-2</v>
      </c>
      <c r="AI127">
        <v>7.4697499999999998E-3</v>
      </c>
      <c r="AJ127">
        <v>4.9191499999999997E-3</v>
      </c>
      <c r="AK127">
        <v>3.0907E-3</v>
      </c>
      <c r="AL127">
        <v>1.84234E-3</v>
      </c>
      <c r="AM127" s="2">
        <v>1.03633E-3</v>
      </c>
      <c r="AN127" s="2">
        <v>5.4746999999999999E-4</v>
      </c>
      <c r="AO127" s="2">
        <v>2.7050300000000001E-4</v>
      </c>
      <c r="AP127" s="2">
        <v>1.2458700000000001E-4</v>
      </c>
      <c r="AQ127" s="2">
        <v>5.3345099999999999E-5</v>
      </c>
      <c r="AR127" s="2">
        <v>2.1189600000000001E-5</v>
      </c>
    </row>
    <row r="128" spans="2:44" x14ac:dyDescent="0.2">
      <c r="B128" s="2">
        <v>2.8884000000000001E-9</v>
      </c>
      <c r="C128" s="2">
        <v>6.4621700000000005E-8</v>
      </c>
      <c r="D128" s="2">
        <v>9.5333999999999999E-7</v>
      </c>
      <c r="E128" s="2">
        <v>9.2861400000000002E-6</v>
      </c>
      <c r="F128" s="2">
        <v>5.9836900000000003E-5</v>
      </c>
      <c r="G128" s="2">
        <v>2.5599100000000001E-4</v>
      </c>
      <c r="H128">
        <v>7.33714E-4</v>
      </c>
      <c r="I128">
        <v>1.4469800000000001E-3</v>
      </c>
      <c r="J128">
        <v>2.1297500000000001E-3</v>
      </c>
      <c r="K128">
        <v>2.8477300000000001E-3</v>
      </c>
      <c r="L128">
        <v>4.2900999999999998E-3</v>
      </c>
      <c r="M128">
        <v>7.0056500000000004E-3</v>
      </c>
      <c r="N128">
        <v>1.0843999999999999E-2</v>
      </c>
      <c r="O128">
        <v>1.56081E-2</v>
      </c>
      <c r="P128">
        <v>2.1678699999999999E-2</v>
      </c>
      <c r="Q128">
        <v>2.9431800000000001E-2</v>
      </c>
      <c r="R128">
        <v>3.8402899999999997E-2</v>
      </c>
      <c r="S128">
        <v>4.7551799999999998E-2</v>
      </c>
      <c r="T128">
        <v>5.6081100000000002E-2</v>
      </c>
      <c r="U128">
        <v>6.3576599999999997E-2</v>
      </c>
      <c r="V128">
        <v>6.9627700000000001E-2</v>
      </c>
      <c r="W128">
        <v>7.3751200000000003E-2</v>
      </c>
      <c r="X128">
        <v>7.5603199999999995E-2</v>
      </c>
      <c r="Y128">
        <v>7.5030899999999998E-2</v>
      </c>
      <c r="Z128">
        <v>7.1989499999999998E-2</v>
      </c>
      <c r="AA128">
        <v>6.6592100000000001E-2</v>
      </c>
      <c r="AB128">
        <v>5.9251499999999999E-2</v>
      </c>
      <c r="AC128">
        <v>5.0684800000000002E-2</v>
      </c>
      <c r="AD128">
        <v>4.1731799999999999E-2</v>
      </c>
      <c r="AE128">
        <v>3.3129400000000003E-2</v>
      </c>
      <c r="AF128">
        <v>2.5383699999999999E-2</v>
      </c>
      <c r="AG128">
        <v>1.87609E-2</v>
      </c>
      <c r="AH128">
        <v>1.33454E-2</v>
      </c>
      <c r="AI128">
        <v>9.1035300000000003E-3</v>
      </c>
      <c r="AJ128">
        <v>5.9289499999999997E-3</v>
      </c>
      <c r="AK128">
        <v>3.66973E-3</v>
      </c>
      <c r="AL128">
        <v>2.1490400000000001E-3</v>
      </c>
      <c r="AM128" s="2">
        <v>1.18586E-3</v>
      </c>
      <c r="AN128" s="2">
        <v>6.1434900000000004E-4</v>
      </c>
      <c r="AO128" s="2">
        <v>2.9786E-4</v>
      </c>
      <c r="AP128" s="2">
        <v>1.3478200000000001E-4</v>
      </c>
      <c r="AQ128" s="2">
        <v>5.6788900000000001E-5</v>
      </c>
      <c r="AR128" s="2">
        <v>2.2236199999999999E-5</v>
      </c>
    </row>
    <row r="129" spans="1:44" x14ac:dyDescent="0.2">
      <c r="B129" s="2">
        <v>2.6870800000000002E-9</v>
      </c>
      <c r="C129" s="2">
        <v>6.0114900000000001E-8</v>
      </c>
      <c r="D129" s="2">
        <v>8.8674600000000002E-7</v>
      </c>
      <c r="E129" s="2">
        <v>8.6352199999999996E-6</v>
      </c>
      <c r="F129" s="2">
        <v>5.56108E-5</v>
      </c>
      <c r="G129" s="2">
        <v>2.3759399999999999E-4</v>
      </c>
      <c r="H129" s="2">
        <v>6.7868799999999999E-4</v>
      </c>
      <c r="I129">
        <v>1.32625E-3</v>
      </c>
      <c r="J129">
        <v>1.9054499999999999E-3</v>
      </c>
      <c r="K129">
        <v>2.4303800000000002E-3</v>
      </c>
      <c r="L129">
        <v>3.5107200000000002E-3</v>
      </c>
      <c r="M129">
        <v>5.71435E-3</v>
      </c>
      <c r="N129">
        <v>9.0713500000000006E-3</v>
      </c>
      <c r="O129">
        <v>1.3573E-2</v>
      </c>
      <c r="P129">
        <v>1.96157E-2</v>
      </c>
      <c r="Q129">
        <v>2.74737E-2</v>
      </c>
      <c r="R129">
        <v>3.6636299999999997E-2</v>
      </c>
      <c r="S129">
        <v>4.6070399999999997E-2</v>
      </c>
      <c r="T129">
        <v>5.4892200000000002E-2</v>
      </c>
      <c r="U129">
        <v>6.2476799999999999E-2</v>
      </c>
      <c r="V129">
        <v>6.8234900000000001E-2</v>
      </c>
      <c r="W129">
        <v>7.17169E-2</v>
      </c>
      <c r="X129">
        <v>7.2880799999999996E-2</v>
      </c>
      <c r="Y129">
        <v>7.2029599999999999E-2</v>
      </c>
      <c r="Z129">
        <v>6.9493299999999994E-2</v>
      </c>
      <c r="AA129">
        <v>6.5450300000000003E-2</v>
      </c>
      <c r="AB129">
        <v>5.9998200000000002E-2</v>
      </c>
      <c r="AC129">
        <v>5.3309500000000003E-2</v>
      </c>
      <c r="AD129">
        <v>4.5721299999999999E-2</v>
      </c>
      <c r="AE129">
        <v>3.77211E-2</v>
      </c>
      <c r="AF129">
        <v>2.9857499999999999E-2</v>
      </c>
      <c r="AG129">
        <v>2.2626E-2</v>
      </c>
      <c r="AH129">
        <v>1.6381199999999999E-2</v>
      </c>
      <c r="AI129">
        <v>1.13036E-2</v>
      </c>
      <c r="AJ129">
        <v>7.4118099999999996E-3</v>
      </c>
      <c r="AK129">
        <v>4.6024400000000002E-3</v>
      </c>
      <c r="AL129">
        <v>2.69674E-3</v>
      </c>
      <c r="AM129">
        <v>1.4857399999999999E-3</v>
      </c>
      <c r="AN129" s="2">
        <v>7.6717099999999998E-4</v>
      </c>
      <c r="AO129" s="2">
        <v>3.70214E-4</v>
      </c>
      <c r="AP129" s="2">
        <v>1.66563E-4</v>
      </c>
      <c r="AQ129" s="2">
        <v>6.9725400000000002E-5</v>
      </c>
      <c r="AR129" s="2">
        <v>2.7112499999999998E-5</v>
      </c>
    </row>
    <row r="130" spans="1:44" x14ac:dyDescent="0.2">
      <c r="B130" s="2">
        <v>3.7338100000000004E-9</v>
      </c>
      <c r="C130" s="2">
        <v>8.3526700000000001E-8</v>
      </c>
      <c r="D130" s="2">
        <v>1.23186E-6</v>
      </c>
      <c r="E130" s="2">
        <v>1.1990999999999999E-5</v>
      </c>
      <c r="F130" s="2">
        <v>7.7152399999999997E-5</v>
      </c>
      <c r="G130" s="2">
        <v>3.2892700000000002E-4</v>
      </c>
      <c r="H130">
        <v>9.3441399999999995E-4</v>
      </c>
      <c r="I130">
        <v>1.79787E-3</v>
      </c>
      <c r="J130">
        <v>2.4708500000000001E-3</v>
      </c>
      <c r="K130">
        <v>2.8395999999999998E-3</v>
      </c>
      <c r="L130">
        <v>3.5817800000000001E-3</v>
      </c>
      <c r="M130">
        <v>5.3664300000000002E-3</v>
      </c>
      <c r="N130">
        <v>8.1776100000000001E-3</v>
      </c>
      <c r="O130">
        <v>1.18911E-2</v>
      </c>
      <c r="P130">
        <v>1.6907599999999998E-2</v>
      </c>
      <c r="Q130">
        <v>2.3735599999999999E-2</v>
      </c>
      <c r="R130">
        <v>3.2249600000000003E-2</v>
      </c>
      <c r="S130">
        <v>4.1697699999999997E-2</v>
      </c>
      <c r="T130">
        <v>5.1173299999999998E-2</v>
      </c>
      <c r="U130">
        <v>5.9774800000000003E-2</v>
      </c>
      <c r="V130">
        <v>6.6585000000000005E-2</v>
      </c>
      <c r="W130">
        <v>7.0917300000000003E-2</v>
      </c>
      <c r="X130">
        <v>7.2614999999999999E-2</v>
      </c>
      <c r="Y130">
        <v>7.1997599999999995E-2</v>
      </c>
      <c r="Z130">
        <v>6.9549700000000006E-2</v>
      </c>
      <c r="AA130">
        <v>6.56857E-2</v>
      </c>
      <c r="AB130">
        <v>6.06936E-2</v>
      </c>
      <c r="AC130">
        <v>5.4769600000000002E-2</v>
      </c>
      <c r="AD130">
        <v>4.8083899999999999E-2</v>
      </c>
      <c r="AE130">
        <v>4.0857600000000001E-2</v>
      </c>
      <c r="AF130">
        <v>3.3412299999999999E-2</v>
      </c>
      <c r="AG130">
        <v>2.61569E-2</v>
      </c>
      <c r="AH130">
        <v>1.9511500000000001E-2</v>
      </c>
      <c r="AI130">
        <v>1.3813300000000001E-2</v>
      </c>
      <c r="AJ130">
        <v>9.2495400000000005E-3</v>
      </c>
      <c r="AK130">
        <v>5.8402599999999999E-3</v>
      </c>
      <c r="AL130">
        <v>3.4674100000000002E-3</v>
      </c>
      <c r="AM130">
        <v>1.9305800000000001E-3</v>
      </c>
      <c r="AN130" s="2">
        <v>1.00556E-3</v>
      </c>
      <c r="AO130" s="2">
        <v>4.8884700000000004E-4</v>
      </c>
      <c r="AP130" s="2">
        <v>2.2135899999999999E-4</v>
      </c>
      <c r="AQ130" s="2">
        <v>9.3196700000000002E-5</v>
      </c>
      <c r="AR130" s="2">
        <v>3.64261E-5</v>
      </c>
    </row>
    <row r="131" spans="1:44" x14ac:dyDescent="0.2">
      <c r="B131" s="2">
        <v>3.3922200000000001E-9</v>
      </c>
      <c r="C131" s="2">
        <v>7.5891599999999994E-8</v>
      </c>
      <c r="D131" s="2">
        <v>1.11952E-6</v>
      </c>
      <c r="E131" s="2">
        <v>1.0903E-5</v>
      </c>
      <c r="F131" s="2">
        <v>7.0230500000000005E-5</v>
      </c>
      <c r="G131" s="2">
        <v>3.0019999999999998E-4</v>
      </c>
      <c r="H131">
        <v>8.58514E-4</v>
      </c>
      <c r="I131">
        <v>1.6824699999999999E-3</v>
      </c>
      <c r="J131">
        <v>2.4324799999999999E-3</v>
      </c>
      <c r="K131">
        <v>3.1232899999999999E-3</v>
      </c>
      <c r="L131">
        <v>4.4557299999999998E-3</v>
      </c>
      <c r="M131">
        <v>6.9164400000000003E-3</v>
      </c>
      <c r="N131">
        <v>1.0113199999999999E-2</v>
      </c>
      <c r="O131">
        <v>1.3568999999999999E-2</v>
      </c>
      <c r="P131">
        <v>1.76283E-2</v>
      </c>
      <c r="Q131">
        <v>2.3027100000000002E-2</v>
      </c>
      <c r="R131">
        <v>2.9910200000000001E-2</v>
      </c>
      <c r="S131">
        <v>3.7750300000000001E-2</v>
      </c>
      <c r="T131">
        <v>4.5929499999999998E-2</v>
      </c>
      <c r="U131">
        <v>5.3911300000000002E-2</v>
      </c>
      <c r="V131">
        <v>6.1022100000000003E-2</v>
      </c>
      <c r="W131">
        <v>6.6494899999999996E-2</v>
      </c>
      <c r="X131">
        <v>6.9788699999999995E-2</v>
      </c>
      <c r="Y131">
        <v>7.0758600000000005E-2</v>
      </c>
      <c r="Z131">
        <v>6.9576200000000005E-2</v>
      </c>
      <c r="AA131">
        <v>6.6581600000000005E-2</v>
      </c>
      <c r="AB131">
        <v>6.21653E-2</v>
      </c>
      <c r="AC131">
        <v>5.6678800000000001E-2</v>
      </c>
      <c r="AD131">
        <v>5.0394000000000001E-2</v>
      </c>
      <c r="AE131">
        <v>4.35334E-2</v>
      </c>
      <c r="AF131">
        <v>3.6340900000000002E-2</v>
      </c>
      <c r="AG131">
        <v>2.9132999999999999E-2</v>
      </c>
      <c r="AH131">
        <v>2.2288200000000001E-2</v>
      </c>
      <c r="AI131">
        <v>1.6180300000000002E-2</v>
      </c>
      <c r="AJ131">
        <v>1.10914E-2</v>
      </c>
      <c r="AK131">
        <v>7.1499399999999996E-3</v>
      </c>
      <c r="AL131">
        <v>4.3200399999999998E-3</v>
      </c>
      <c r="AM131">
        <v>2.4399000000000001E-3</v>
      </c>
      <c r="AN131" s="2">
        <v>1.28527E-3</v>
      </c>
      <c r="AO131" s="2">
        <v>6.3031899999999995E-4</v>
      </c>
      <c r="AP131" s="2">
        <v>2.8734399999999998E-4</v>
      </c>
      <c r="AQ131" s="2">
        <v>1.21605E-4</v>
      </c>
      <c r="AR131" s="2">
        <v>4.7721700000000001E-5</v>
      </c>
    </row>
    <row r="132" spans="1:44" x14ac:dyDescent="0.2">
      <c r="B132" s="2">
        <v>2.8254100000000001E-9</v>
      </c>
      <c r="C132" s="2">
        <v>6.3212199999999995E-8</v>
      </c>
      <c r="D132" s="2">
        <v>9.3253000000000005E-7</v>
      </c>
      <c r="E132" s="2">
        <v>9.0831299999999999E-6</v>
      </c>
      <c r="F132" s="2">
        <v>5.8524299999999998E-5</v>
      </c>
      <c r="G132">
        <v>2.5033199999999997E-4</v>
      </c>
      <c r="H132">
        <v>7.1718400000000005E-4</v>
      </c>
      <c r="I132">
        <v>1.4127600000000001E-3</v>
      </c>
      <c r="J132">
        <v>2.0734099999999999E-3</v>
      </c>
      <c r="K132">
        <v>2.7583799999999999E-3</v>
      </c>
      <c r="L132">
        <v>4.1413600000000002E-3</v>
      </c>
      <c r="M132">
        <v>6.7712900000000001E-3</v>
      </c>
      <c r="N132">
        <v>1.0513E-2</v>
      </c>
      <c r="O132">
        <v>1.51285E-2</v>
      </c>
      <c r="P132">
        <v>2.0817700000000001E-2</v>
      </c>
      <c r="Q132">
        <v>2.7656400000000001E-2</v>
      </c>
      <c r="R132">
        <v>3.4934899999999998E-2</v>
      </c>
      <c r="S132">
        <v>4.1652000000000002E-2</v>
      </c>
      <c r="T132">
        <v>4.7436600000000002E-2</v>
      </c>
      <c r="U132">
        <v>5.2535400000000003E-2</v>
      </c>
      <c r="V132">
        <v>5.7115800000000001E-2</v>
      </c>
      <c r="W132">
        <v>6.0964400000000002E-2</v>
      </c>
      <c r="X132">
        <v>6.3736799999999996E-2</v>
      </c>
      <c r="Y132">
        <v>6.5193500000000001E-2</v>
      </c>
      <c r="Z132">
        <v>6.5204600000000001E-2</v>
      </c>
      <c r="AA132">
        <v>6.3712599999999994E-2</v>
      </c>
      <c r="AB132">
        <v>6.0752599999999997E-2</v>
      </c>
      <c r="AC132">
        <v>5.6464599999999997E-2</v>
      </c>
      <c r="AD132">
        <v>5.10631E-2</v>
      </c>
      <c r="AE132">
        <v>4.4803200000000001E-2</v>
      </c>
      <c r="AF132">
        <v>3.7979199999999998E-2</v>
      </c>
      <c r="AG132">
        <v>3.09387E-2</v>
      </c>
      <c r="AH132">
        <v>2.40777E-2</v>
      </c>
      <c r="AI132">
        <v>1.7796300000000001E-2</v>
      </c>
      <c r="AJ132">
        <v>1.24248E-2</v>
      </c>
      <c r="AK132">
        <v>8.1553900000000002E-3</v>
      </c>
      <c r="AL132">
        <v>5.01287E-3</v>
      </c>
      <c r="AM132">
        <v>2.8762499999999999E-3</v>
      </c>
      <c r="AN132" s="2">
        <v>1.5365999999999999E-3</v>
      </c>
      <c r="AO132" s="2">
        <v>7.6280900000000003E-4</v>
      </c>
      <c r="AP132" s="2">
        <v>3.5132400000000003E-4</v>
      </c>
      <c r="AQ132" s="2">
        <v>1.4993299999999999E-4</v>
      </c>
      <c r="AR132" s="2">
        <v>5.9231799999999998E-5</v>
      </c>
    </row>
    <row r="133" spans="1:44" x14ac:dyDescent="0.2">
      <c r="B133" s="2">
        <v>3.1055000000000001E-9</v>
      </c>
      <c r="C133" s="2">
        <v>6.9473800000000006E-8</v>
      </c>
      <c r="D133" s="2">
        <v>1.02471E-6</v>
      </c>
      <c r="E133" s="2">
        <v>9.9769700000000008E-6</v>
      </c>
      <c r="F133" s="2">
        <v>6.4226299999999999E-5</v>
      </c>
      <c r="G133">
        <v>2.7414900000000001E-4</v>
      </c>
      <c r="H133">
        <v>7.8123600000000004E-4</v>
      </c>
      <c r="I133">
        <v>1.51651E-3</v>
      </c>
      <c r="J133">
        <v>2.1385599999999999E-3</v>
      </c>
      <c r="K133">
        <v>2.6170899999999999E-3</v>
      </c>
      <c r="L133">
        <v>3.6011900000000002E-3</v>
      </c>
      <c r="M133">
        <v>5.7179900000000001E-3</v>
      </c>
      <c r="N133">
        <v>9.0044800000000005E-3</v>
      </c>
      <c r="O133">
        <v>1.3428499999999999E-2</v>
      </c>
      <c r="P133">
        <v>1.93749E-2</v>
      </c>
      <c r="Q133">
        <v>2.71109E-2</v>
      </c>
      <c r="R133">
        <v>3.6070199999999997E-2</v>
      </c>
      <c r="S133">
        <v>4.5061499999999997E-2</v>
      </c>
      <c r="T133">
        <v>5.2970000000000003E-2</v>
      </c>
      <c r="U133">
        <v>5.9020099999999999E-2</v>
      </c>
      <c r="V133">
        <v>6.2742500000000007E-2</v>
      </c>
      <c r="W133">
        <v>6.4137E-2</v>
      </c>
      <c r="X133">
        <v>6.3782699999999998E-2</v>
      </c>
      <c r="Y133">
        <v>6.2504299999999999E-2</v>
      </c>
      <c r="Z133">
        <v>6.0857500000000002E-2</v>
      </c>
      <c r="AA133">
        <v>5.8925600000000002E-2</v>
      </c>
      <c r="AB133">
        <v>5.6480500000000003E-2</v>
      </c>
      <c r="AC133">
        <v>5.3238599999999997E-2</v>
      </c>
      <c r="AD133">
        <v>4.9021599999999999E-2</v>
      </c>
      <c r="AE133">
        <v>4.3818099999999999E-2</v>
      </c>
      <c r="AF133">
        <v>3.7793500000000001E-2</v>
      </c>
      <c r="AG133">
        <v>3.1271500000000001E-2</v>
      </c>
      <c r="AH133">
        <v>2.4682699999999998E-2</v>
      </c>
      <c r="AI133">
        <v>1.8484799999999999E-2</v>
      </c>
      <c r="AJ133">
        <v>1.3069900000000001E-2</v>
      </c>
      <c r="AK133">
        <v>8.6867799999999998E-3</v>
      </c>
      <c r="AL133">
        <v>5.4066499999999998E-3</v>
      </c>
      <c r="AM133">
        <v>3.1412599999999999E-3</v>
      </c>
      <c r="AN133" s="2">
        <v>1.69922E-3</v>
      </c>
      <c r="AO133" s="2">
        <v>8.5398699999999995E-4</v>
      </c>
      <c r="AP133" s="2">
        <v>3.9807699999999999E-4</v>
      </c>
      <c r="AQ133" s="2">
        <v>1.71874E-4</v>
      </c>
      <c r="AR133" s="2">
        <v>6.8660399999999997E-5</v>
      </c>
    </row>
    <row r="134" spans="1:44" x14ac:dyDescent="0.2">
      <c r="B134" s="2">
        <v>2.73481E-9</v>
      </c>
      <c r="C134" s="2">
        <v>6.1183800000000003E-8</v>
      </c>
      <c r="D134" s="2">
        <v>9.0255199999999999E-7</v>
      </c>
      <c r="E134" s="2">
        <v>8.7899599999999994E-6</v>
      </c>
      <c r="F134" s="2">
        <v>5.6618700000000001E-5</v>
      </c>
      <c r="G134" s="2">
        <v>2.42012E-4</v>
      </c>
      <c r="H134">
        <v>6.9209199999999995E-4</v>
      </c>
      <c r="I134">
        <v>1.35641E-3</v>
      </c>
      <c r="J134">
        <v>1.96255E-3</v>
      </c>
      <c r="K134">
        <v>2.5302499999999999E-3</v>
      </c>
      <c r="L134">
        <v>3.65381E-3</v>
      </c>
      <c r="M134">
        <v>5.80242E-3</v>
      </c>
      <c r="N134">
        <v>8.8046300000000008E-3</v>
      </c>
      <c r="O134">
        <v>1.2467600000000001E-2</v>
      </c>
      <c r="P134">
        <v>1.7228299999999998E-2</v>
      </c>
      <c r="Q134">
        <v>2.37127E-2</v>
      </c>
      <c r="R134">
        <v>3.1899999999999998E-2</v>
      </c>
      <c r="S134">
        <v>4.1064799999999999E-2</v>
      </c>
      <c r="T134">
        <v>5.0256200000000001E-2</v>
      </c>
      <c r="U134">
        <v>5.8483100000000003E-2</v>
      </c>
      <c r="V134">
        <v>6.4716800000000005E-2</v>
      </c>
      <c r="W134">
        <v>6.8190299999999995E-2</v>
      </c>
      <c r="X134">
        <v>6.8792199999999998E-2</v>
      </c>
      <c r="Y134">
        <v>6.7081000000000002E-2</v>
      </c>
      <c r="Z134">
        <v>6.3930299999999995E-2</v>
      </c>
      <c r="AA134">
        <v>6.0136099999999998E-2</v>
      </c>
      <c r="AB134">
        <v>5.6175700000000002E-2</v>
      </c>
      <c r="AC134">
        <v>5.21439E-2</v>
      </c>
      <c r="AD134">
        <v>4.7849299999999997E-2</v>
      </c>
      <c r="AE134">
        <v>4.3019599999999998E-2</v>
      </c>
      <c r="AF134">
        <v>3.75102E-2</v>
      </c>
      <c r="AG134">
        <v>3.1420400000000001E-2</v>
      </c>
      <c r="AH134">
        <v>2.5083399999999999E-2</v>
      </c>
      <c r="AI134">
        <v>1.8961200000000001E-2</v>
      </c>
      <c r="AJ134">
        <v>1.35018E-2</v>
      </c>
      <c r="AK134">
        <v>9.0186799999999994E-3</v>
      </c>
      <c r="AL134">
        <v>5.6317499999999996E-3</v>
      </c>
      <c r="AM134">
        <v>3.2786199999999999E-3</v>
      </c>
      <c r="AN134" s="2">
        <v>1.7754400000000001E-3</v>
      </c>
      <c r="AO134" s="2">
        <v>8.9268099999999999E-4</v>
      </c>
      <c r="AP134" s="2">
        <v>4.1611699999999997E-4</v>
      </c>
      <c r="AQ134" s="2">
        <v>1.7961499999999999E-4</v>
      </c>
      <c r="AR134" s="2">
        <v>7.1722000000000002E-5</v>
      </c>
    </row>
    <row r="135" spans="1:44" x14ac:dyDescent="0.2">
      <c r="B135" s="2">
        <v>2.5016899999999999E-9</v>
      </c>
      <c r="C135" s="2">
        <v>5.5968100000000001E-8</v>
      </c>
      <c r="D135" s="2">
        <v>8.2560299999999996E-7</v>
      </c>
      <c r="E135" s="2">
        <v>8.0403399999999993E-6</v>
      </c>
      <c r="F135" s="2">
        <v>5.1787299999999998E-5</v>
      </c>
      <c r="G135" s="2">
        <v>2.2133299999999999E-4</v>
      </c>
      <c r="H135" s="2">
        <v>6.3277400000000001E-4</v>
      </c>
      <c r="I135">
        <v>1.2393300000000001E-3</v>
      </c>
      <c r="J135">
        <v>1.79094E-3</v>
      </c>
      <c r="K135">
        <v>2.3087699999999999E-3</v>
      </c>
      <c r="L135">
        <v>3.3571500000000002E-3</v>
      </c>
      <c r="M135">
        <v>5.4235000000000004E-3</v>
      </c>
      <c r="N135">
        <v>8.4423799999999993E-3</v>
      </c>
      <c r="O135">
        <v>1.2291E-2</v>
      </c>
      <c r="P135">
        <v>1.7265900000000001E-2</v>
      </c>
      <c r="Q135">
        <v>2.3640399999999999E-2</v>
      </c>
      <c r="R135">
        <v>3.1069300000000001E-2</v>
      </c>
      <c r="S135">
        <v>3.8849300000000003E-2</v>
      </c>
      <c r="T135">
        <v>4.6522800000000003E-2</v>
      </c>
      <c r="U135">
        <v>5.3847699999999998E-2</v>
      </c>
      <c r="V135">
        <v>6.0365500000000002E-2</v>
      </c>
      <c r="W135">
        <v>6.5357700000000005E-2</v>
      </c>
      <c r="X135">
        <v>6.8218100000000004E-2</v>
      </c>
      <c r="Y135">
        <v>6.8738400000000005E-2</v>
      </c>
      <c r="Z135">
        <v>6.7121899999999998E-2</v>
      </c>
      <c r="AA135">
        <v>6.3854999999999995E-2</v>
      </c>
      <c r="AB135">
        <v>5.9528699999999997E-2</v>
      </c>
      <c r="AC135">
        <v>5.4638899999999997E-2</v>
      </c>
      <c r="AD135">
        <v>4.94449E-2</v>
      </c>
      <c r="AE135">
        <v>4.3972299999999999E-2</v>
      </c>
      <c r="AF135">
        <v>3.8150000000000003E-2</v>
      </c>
      <c r="AG135">
        <v>3.1985100000000002E-2</v>
      </c>
      <c r="AH135">
        <v>2.5665899999999998E-2</v>
      </c>
      <c r="AI135">
        <v>1.95456E-2</v>
      </c>
      <c r="AJ135">
        <v>1.4030300000000001E-2</v>
      </c>
      <c r="AK135">
        <v>9.4437099999999993E-3</v>
      </c>
      <c r="AL135">
        <v>5.9370999999999998E-3</v>
      </c>
      <c r="AM135">
        <v>3.4760199999999998E-3</v>
      </c>
      <c r="AN135" s="2">
        <v>1.8910299999999999E-3</v>
      </c>
      <c r="AO135" s="2">
        <v>9.5428600000000004E-4</v>
      </c>
      <c r="AP135" s="2">
        <v>4.4611500000000002E-4</v>
      </c>
      <c r="AQ135" s="2">
        <v>1.9299399999999999E-4</v>
      </c>
      <c r="AR135" s="2">
        <v>7.7197899999999995E-5</v>
      </c>
    </row>
    <row r="136" spans="1:44" x14ac:dyDescent="0.2">
      <c r="B136" s="2">
        <v>2.6934699999999998E-9</v>
      </c>
      <c r="C136" s="2">
        <v>6.0256799999999997E-8</v>
      </c>
      <c r="D136" s="2">
        <v>8.8879299999999998E-7</v>
      </c>
      <c r="E136" s="2">
        <v>8.6541799999999995E-6</v>
      </c>
      <c r="F136" s="2">
        <v>5.5719E-5</v>
      </c>
      <c r="G136" s="2">
        <v>2.3791599999999999E-4</v>
      </c>
      <c r="H136">
        <v>6.7856700000000004E-4</v>
      </c>
      <c r="I136">
        <v>1.3202800000000001E-3</v>
      </c>
      <c r="J136">
        <v>1.8734299999999999E-3</v>
      </c>
      <c r="K136">
        <v>2.3215100000000002E-3</v>
      </c>
      <c r="L136">
        <v>3.2281200000000001E-3</v>
      </c>
      <c r="M136">
        <v>5.1051600000000001E-3</v>
      </c>
      <c r="N136">
        <v>7.9142799999999992E-3</v>
      </c>
      <c r="O136">
        <v>1.15636E-2</v>
      </c>
      <c r="P136">
        <v>1.64025E-2</v>
      </c>
      <c r="Q136">
        <v>2.2792E-2</v>
      </c>
      <c r="R136">
        <v>3.04538E-2</v>
      </c>
      <c r="S136">
        <v>3.8596100000000001E-2</v>
      </c>
      <c r="T136">
        <v>4.6465699999999999E-2</v>
      </c>
      <c r="U136">
        <v>5.3504099999999999E-2</v>
      </c>
      <c r="V136">
        <v>5.9223199999999997E-2</v>
      </c>
      <c r="W136">
        <v>6.3285999999999995E-2</v>
      </c>
      <c r="X136">
        <v>6.5661399999999995E-2</v>
      </c>
      <c r="Y136">
        <v>6.65216E-2</v>
      </c>
      <c r="Z136">
        <v>6.6008700000000003E-2</v>
      </c>
      <c r="AA136">
        <v>6.4171500000000006E-2</v>
      </c>
      <c r="AB136">
        <v>6.1071599999999997E-2</v>
      </c>
      <c r="AC136">
        <v>5.6862200000000002E-2</v>
      </c>
      <c r="AD136">
        <v>5.17578E-2</v>
      </c>
      <c r="AE136">
        <v>4.5965899999999997E-2</v>
      </c>
      <c r="AF136">
        <v>3.9668200000000001E-2</v>
      </c>
      <c r="AG136">
        <v>3.3064000000000003E-2</v>
      </c>
      <c r="AH136">
        <v>2.6422999999999999E-2</v>
      </c>
      <c r="AI136">
        <v>2.0093E-2</v>
      </c>
      <c r="AJ136">
        <v>1.4438899999999999E-2</v>
      </c>
      <c r="AK136">
        <v>9.7478400000000007E-3</v>
      </c>
      <c r="AL136">
        <v>6.1538799999999996E-3</v>
      </c>
      <c r="AM136">
        <v>3.61992E-3</v>
      </c>
      <c r="AN136" s="2">
        <v>1.97875E-3</v>
      </c>
      <c r="AO136" s="2">
        <v>1.0031199999999999E-3</v>
      </c>
      <c r="AP136" s="2">
        <v>4.7090199999999999E-4</v>
      </c>
      <c r="AQ136" s="2">
        <v>2.04475E-4</v>
      </c>
      <c r="AR136" s="2">
        <v>8.2056299999999996E-5</v>
      </c>
    </row>
    <row r="137" spans="1:44" x14ac:dyDescent="0.2">
      <c r="B137" s="2">
        <v>3.1454399999999998E-9</v>
      </c>
      <c r="C137" s="2">
        <v>7.0367199999999995E-8</v>
      </c>
      <c r="D137" s="2">
        <v>1.03789E-6</v>
      </c>
      <c r="E137" s="2">
        <v>1.0105099999999999E-5</v>
      </c>
      <c r="F137" s="2">
        <v>6.5049500000000001E-5</v>
      </c>
      <c r="G137" s="2">
        <v>2.7764400000000001E-4</v>
      </c>
      <c r="H137">
        <v>7.91032E-4</v>
      </c>
      <c r="I137">
        <v>1.53443E-3</v>
      </c>
      <c r="J137">
        <v>2.1580700000000002E-3</v>
      </c>
      <c r="K137">
        <v>2.61707E-3</v>
      </c>
      <c r="L137">
        <v>3.5281800000000001E-3</v>
      </c>
      <c r="M137">
        <v>5.4340899999999999E-3</v>
      </c>
      <c r="N137">
        <v>8.2153399999999998E-3</v>
      </c>
      <c r="O137">
        <v>1.16645E-2</v>
      </c>
      <c r="P137">
        <v>1.61087E-2</v>
      </c>
      <c r="Q137">
        <v>2.2006999999999999E-2</v>
      </c>
      <c r="R137">
        <v>2.9231199999999999E-2</v>
      </c>
      <c r="S137">
        <v>3.7119100000000002E-2</v>
      </c>
      <c r="T137">
        <v>4.4991000000000003E-2</v>
      </c>
      <c r="U137">
        <v>5.2275299999999997E-2</v>
      </c>
      <c r="V137">
        <v>5.8360500000000003E-2</v>
      </c>
      <c r="W137">
        <v>6.27114E-2</v>
      </c>
      <c r="X137">
        <v>6.5148499999999998E-2</v>
      </c>
      <c r="Y137">
        <v>6.5874500000000002E-2</v>
      </c>
      <c r="Z137">
        <v>6.5242400000000006E-2</v>
      </c>
      <c r="AA137">
        <v>6.3538600000000001E-2</v>
      </c>
      <c r="AB137">
        <v>6.0905000000000001E-2</v>
      </c>
      <c r="AC137">
        <v>5.7360700000000001E-2</v>
      </c>
      <c r="AD137">
        <v>5.2871700000000001E-2</v>
      </c>
      <c r="AE137">
        <v>4.7441400000000002E-2</v>
      </c>
      <c r="AF137">
        <v>4.1189200000000002E-2</v>
      </c>
      <c r="AG137">
        <v>3.4385199999999998E-2</v>
      </c>
      <c r="AH137">
        <v>2.7429499999999999E-2</v>
      </c>
      <c r="AI137">
        <v>2.0784199999999999E-2</v>
      </c>
      <c r="AJ137">
        <v>1.48772E-2</v>
      </c>
      <c r="AK137">
        <v>1.00105E-2</v>
      </c>
      <c r="AL137">
        <v>6.3054399999999998E-3</v>
      </c>
      <c r="AM137">
        <v>3.7050400000000002E-3</v>
      </c>
      <c r="AN137" s="2">
        <v>2.0252199999999999E-3</v>
      </c>
      <c r="AO137" s="2">
        <v>1.0275099999999999E-3</v>
      </c>
      <c r="AP137" s="2">
        <v>4.8304499999999998E-4</v>
      </c>
      <c r="AQ137" s="2">
        <v>2.1013299999999999E-4</v>
      </c>
      <c r="AR137" s="2">
        <v>8.4500700000000002E-5</v>
      </c>
    </row>
    <row r="138" spans="1:44" x14ac:dyDescent="0.2">
      <c r="B138" s="2">
        <v>3.17632E-9</v>
      </c>
      <c r="C138" s="2">
        <v>7.1060099999999995E-8</v>
      </c>
      <c r="D138" s="2">
        <v>1.0481800000000001E-6</v>
      </c>
      <c r="E138" s="2">
        <v>1.0207000000000001E-5</v>
      </c>
      <c r="F138" s="2">
        <v>6.5729199999999994E-5</v>
      </c>
      <c r="G138" s="2">
        <v>2.8078000000000001E-4</v>
      </c>
      <c r="H138">
        <v>8.0168399999999999E-4</v>
      </c>
      <c r="I138">
        <v>1.5643199999999999E-3</v>
      </c>
      <c r="J138">
        <v>2.2362300000000001E-3</v>
      </c>
      <c r="K138">
        <v>2.8093599999999999E-3</v>
      </c>
      <c r="L138">
        <v>3.9377800000000001E-3</v>
      </c>
      <c r="M138">
        <v>6.1458299999999997E-3</v>
      </c>
      <c r="N138">
        <v>9.2164699999999992E-3</v>
      </c>
      <c r="O138">
        <v>1.28349E-2</v>
      </c>
      <c r="P138">
        <v>1.7285399999999999E-2</v>
      </c>
      <c r="Q138">
        <v>2.3012700000000001E-2</v>
      </c>
      <c r="R138">
        <v>2.9837200000000001E-2</v>
      </c>
      <c r="S138">
        <v>3.7064699999999999E-2</v>
      </c>
      <c r="T138">
        <v>4.41181E-2</v>
      </c>
      <c r="U138">
        <v>5.0660799999999999E-2</v>
      </c>
      <c r="V138">
        <v>5.6308999999999998E-2</v>
      </c>
      <c r="W138">
        <v>6.0614099999999997E-2</v>
      </c>
      <c r="X138">
        <v>6.3318700000000006E-2</v>
      </c>
      <c r="Y138">
        <v>6.44589E-2</v>
      </c>
      <c r="Z138">
        <v>6.42374E-2</v>
      </c>
      <c r="AA138">
        <v>6.2877000000000002E-2</v>
      </c>
      <c r="AB138">
        <v>6.0546500000000003E-2</v>
      </c>
      <c r="AC138">
        <v>5.7323100000000002E-2</v>
      </c>
      <c r="AD138">
        <v>5.3190500000000002E-2</v>
      </c>
      <c r="AE138">
        <v>4.8101699999999997E-2</v>
      </c>
      <c r="AF138">
        <v>4.2090900000000001E-2</v>
      </c>
      <c r="AG138">
        <v>3.5367599999999999E-2</v>
      </c>
      <c r="AH138">
        <v>2.83325E-2</v>
      </c>
      <c r="AI138">
        <v>2.1502500000000001E-2</v>
      </c>
      <c r="AJ138">
        <v>1.53785E-2</v>
      </c>
      <c r="AK138">
        <v>1.03199E-2</v>
      </c>
      <c r="AL138">
        <v>6.4750099999999998E-3</v>
      </c>
      <c r="AM138">
        <v>3.7875999999999999E-3</v>
      </c>
      <c r="AN138" s="2">
        <v>2.0607999999999998E-3</v>
      </c>
      <c r="AO138" s="2">
        <v>1.04097E-3</v>
      </c>
      <c r="AP138" s="2">
        <v>4.8742399999999997E-4</v>
      </c>
      <c r="AQ138" s="2">
        <v>2.11301E-4</v>
      </c>
      <c r="AR138" s="2">
        <v>8.4719600000000001E-5</v>
      </c>
    </row>
    <row r="139" spans="1:44" x14ac:dyDescent="0.2">
      <c r="B139" s="2">
        <v>3.0300600000000002E-9</v>
      </c>
      <c r="C139" s="2">
        <v>6.7788499999999999E-8</v>
      </c>
      <c r="D139" s="2">
        <v>9.9994900000000003E-7</v>
      </c>
      <c r="E139" s="2">
        <v>9.7378199999999999E-6</v>
      </c>
      <c r="F139" s="2">
        <v>6.2714599999999998E-5</v>
      </c>
      <c r="G139" s="2">
        <v>2.6797300000000002E-4</v>
      </c>
      <c r="H139">
        <v>7.6565100000000001E-4</v>
      </c>
      <c r="I139">
        <v>1.4969899999999999E-3</v>
      </c>
      <c r="J139">
        <v>2.1524999999999999E-3</v>
      </c>
      <c r="K139">
        <v>2.7424099999999998E-3</v>
      </c>
      <c r="L139">
        <v>3.9226799999999996E-3</v>
      </c>
      <c r="M139">
        <v>6.2411799999999998E-3</v>
      </c>
      <c r="N139">
        <v>9.5545000000000005E-3</v>
      </c>
      <c r="O139">
        <v>1.36253E-2</v>
      </c>
      <c r="P139">
        <v>1.8724899999999999E-2</v>
      </c>
      <c r="Q139">
        <v>2.5136700000000001E-2</v>
      </c>
      <c r="R139">
        <v>3.24237E-2</v>
      </c>
      <c r="S139">
        <v>3.9679499999999999E-2</v>
      </c>
      <c r="T139">
        <v>4.6268499999999997E-2</v>
      </c>
      <c r="U139">
        <v>5.1946199999999998E-2</v>
      </c>
      <c r="V139">
        <v>5.6506399999999998E-2</v>
      </c>
      <c r="W139">
        <v>5.9716699999999998E-2</v>
      </c>
      <c r="X139">
        <v>6.1537399999999999E-2</v>
      </c>
      <c r="Y139">
        <v>6.2160100000000003E-2</v>
      </c>
      <c r="Z139">
        <v>6.1821300000000003E-2</v>
      </c>
      <c r="AA139">
        <v>6.0658400000000001E-2</v>
      </c>
      <c r="AB139">
        <v>5.8702200000000003E-2</v>
      </c>
      <c r="AC139">
        <v>5.5912799999999999E-2</v>
      </c>
      <c r="AD139">
        <v>5.2209100000000001E-2</v>
      </c>
      <c r="AE139">
        <v>4.7516599999999999E-2</v>
      </c>
      <c r="AF139">
        <v>4.1850600000000002E-2</v>
      </c>
      <c r="AG139">
        <v>3.5397199999999997E-2</v>
      </c>
      <c r="AH139">
        <v>2.8536200000000001E-2</v>
      </c>
      <c r="AI139">
        <v>2.1780799999999999E-2</v>
      </c>
      <c r="AJ139">
        <v>1.5651200000000001E-2</v>
      </c>
      <c r="AK139">
        <v>1.05395E-2</v>
      </c>
      <c r="AL139">
        <v>6.6271100000000003E-3</v>
      </c>
      <c r="AM139">
        <v>3.8800000000000002E-3</v>
      </c>
      <c r="AN139" s="2">
        <v>2.1105500000000001E-3</v>
      </c>
      <c r="AO139" s="2">
        <v>1.0648299999999999E-3</v>
      </c>
      <c r="AP139" s="2">
        <v>4.9764199999999996E-4</v>
      </c>
      <c r="AQ139" s="2">
        <v>2.15205E-4</v>
      </c>
      <c r="AR139" s="2">
        <v>8.6046199999999996E-5</v>
      </c>
    </row>
    <row r="140" spans="1:44" x14ac:dyDescent="0.2">
      <c r="B140" s="2">
        <v>2.6566700000000001E-9</v>
      </c>
      <c r="C140" s="2">
        <v>5.9435700000000001E-8</v>
      </c>
      <c r="D140" s="2">
        <v>8.7677099999999996E-7</v>
      </c>
      <c r="E140" s="2">
        <v>8.5390200000000005E-6</v>
      </c>
      <c r="F140" s="2">
        <v>5.5004499999999998E-5</v>
      </c>
      <c r="G140" s="2">
        <v>2.35135E-4</v>
      </c>
      <c r="H140" s="2">
        <v>6.7260699999999998E-4</v>
      </c>
      <c r="I140">
        <v>1.3193199999999999E-3</v>
      </c>
      <c r="J140">
        <v>1.91406E-3</v>
      </c>
      <c r="K140">
        <v>2.48628E-3</v>
      </c>
      <c r="L140">
        <v>3.6385100000000002E-3</v>
      </c>
      <c r="M140">
        <v>5.8759800000000003E-3</v>
      </c>
      <c r="N140">
        <v>9.1020500000000004E-3</v>
      </c>
      <c r="O140">
        <v>1.3174099999999999E-2</v>
      </c>
      <c r="P140">
        <v>1.8441300000000001E-2</v>
      </c>
      <c r="Q140">
        <v>2.52467E-2</v>
      </c>
      <c r="R140">
        <v>3.3194000000000001E-2</v>
      </c>
      <c r="S140">
        <v>4.1325000000000001E-2</v>
      </c>
      <c r="T140">
        <v>4.8785700000000001E-2</v>
      </c>
      <c r="U140">
        <v>5.5002200000000001E-2</v>
      </c>
      <c r="V140">
        <v>5.9508600000000002E-2</v>
      </c>
      <c r="W140">
        <v>6.2037500000000002E-2</v>
      </c>
      <c r="X140">
        <v>6.2748200000000004E-2</v>
      </c>
      <c r="Y140">
        <v>6.2146100000000003E-2</v>
      </c>
      <c r="Z140">
        <v>6.0755000000000003E-2</v>
      </c>
      <c r="AA140">
        <v>5.8887000000000002E-2</v>
      </c>
      <c r="AB140">
        <v>5.6618500000000002E-2</v>
      </c>
      <c r="AC140">
        <v>5.3854399999999997E-2</v>
      </c>
      <c r="AD140">
        <v>5.04065E-2</v>
      </c>
      <c r="AE140">
        <v>4.6087999999999997E-2</v>
      </c>
      <c r="AF140">
        <v>4.0825100000000003E-2</v>
      </c>
      <c r="AG140">
        <v>3.4743999999999997E-2</v>
      </c>
      <c r="AH140">
        <v>2.8188999999999999E-2</v>
      </c>
      <c r="AI140">
        <v>2.1656100000000001E-2</v>
      </c>
      <c r="AJ140">
        <v>1.56642E-2</v>
      </c>
      <c r="AK140">
        <v>1.0618000000000001E-2</v>
      </c>
      <c r="AL140">
        <v>6.7200000000000003E-3</v>
      </c>
      <c r="AM140">
        <v>3.9592899999999999E-3</v>
      </c>
      <c r="AN140">
        <v>2.1666699999999999E-3</v>
      </c>
      <c r="AO140" s="2">
        <v>1.0993299999999999E-3</v>
      </c>
      <c r="AP140" s="2">
        <v>5.1644899999999999E-4</v>
      </c>
      <c r="AQ140" s="2">
        <v>2.2440200000000001E-4</v>
      </c>
      <c r="AR140" s="2">
        <v>9.0107900000000005E-5</v>
      </c>
    </row>
    <row r="141" spans="1:44" x14ac:dyDescent="0.2">
      <c r="B141" s="2">
        <v>3.1539900000000002E-9</v>
      </c>
      <c r="C141" s="2">
        <v>7.0557800000000005E-8</v>
      </c>
      <c r="D141" s="2">
        <v>1.0406700000000001E-6</v>
      </c>
      <c r="E141" s="2">
        <v>1.01316E-5</v>
      </c>
      <c r="F141" s="2">
        <v>6.5210900000000003E-5</v>
      </c>
      <c r="G141" s="2">
        <v>2.7824499999999999E-4</v>
      </c>
      <c r="H141" s="2">
        <v>7.9211899999999998E-4</v>
      </c>
      <c r="I141" s="2">
        <v>1.5332799999999999E-3</v>
      </c>
      <c r="J141" s="2">
        <v>2.1444300000000001E-3</v>
      </c>
      <c r="K141">
        <v>2.57223E-3</v>
      </c>
      <c r="L141">
        <v>3.4420100000000001E-3</v>
      </c>
      <c r="M141">
        <v>5.3514299999999999E-3</v>
      </c>
      <c r="N141">
        <v>8.2901499999999996E-3</v>
      </c>
      <c r="O141">
        <v>1.2158800000000001E-2</v>
      </c>
      <c r="P141">
        <v>1.7296099999999998E-2</v>
      </c>
      <c r="Q141">
        <v>2.4032600000000001E-2</v>
      </c>
      <c r="R141">
        <v>3.2032199999999997E-2</v>
      </c>
      <c r="S141">
        <v>4.04512E-2</v>
      </c>
      <c r="T141">
        <v>4.8504800000000001E-2</v>
      </c>
      <c r="U141">
        <v>5.55685E-2</v>
      </c>
      <c r="V141">
        <v>6.1001399999999997E-2</v>
      </c>
      <c r="W141">
        <v>6.4284400000000005E-2</v>
      </c>
      <c r="X141">
        <v>6.5337599999999996E-2</v>
      </c>
      <c r="Y141">
        <v>6.4549400000000007E-2</v>
      </c>
      <c r="Z141">
        <v>6.2512899999999996E-2</v>
      </c>
      <c r="AA141">
        <v>5.9762700000000002E-2</v>
      </c>
      <c r="AB141">
        <v>5.6639200000000001E-2</v>
      </c>
      <c r="AC141">
        <v>5.3242499999999998E-2</v>
      </c>
      <c r="AD141">
        <v>4.9459299999999998E-2</v>
      </c>
      <c r="AE141">
        <v>4.5071899999999998E-2</v>
      </c>
      <c r="AF141">
        <v>3.9918700000000001E-2</v>
      </c>
      <c r="AG141">
        <v>3.4030999999999999E-2</v>
      </c>
      <c r="AH141">
        <v>2.76812E-2</v>
      </c>
      <c r="AI141">
        <v>2.13245E-2</v>
      </c>
      <c r="AJ141">
        <v>1.5464800000000001E-2</v>
      </c>
      <c r="AK141">
        <v>1.0508E-2</v>
      </c>
      <c r="AL141">
        <v>6.6650600000000004E-3</v>
      </c>
      <c r="AM141">
        <v>3.9350100000000001E-3</v>
      </c>
      <c r="AN141">
        <v>2.1576400000000002E-3</v>
      </c>
      <c r="AO141" s="2">
        <v>1.0968600000000001E-3</v>
      </c>
      <c r="AP141" s="2">
        <v>5.16264E-4</v>
      </c>
      <c r="AQ141" s="2">
        <v>2.24742E-4</v>
      </c>
      <c r="AR141" s="2">
        <v>9.0411100000000006E-5</v>
      </c>
    </row>
    <row r="142" spans="1:44" x14ac:dyDescent="0.2">
      <c r="A142" t="s">
        <v>36</v>
      </c>
      <c r="B142" s="2"/>
      <c r="C142" s="2"/>
      <c r="D142" s="2"/>
      <c r="E142" s="2"/>
      <c r="F142" s="2"/>
      <c r="G142" s="2"/>
      <c r="H142" s="2"/>
      <c r="AP142" s="2"/>
      <c r="AQ142" s="2"/>
      <c r="AR142" s="2"/>
    </row>
    <row r="143" spans="1:44" x14ac:dyDescent="0.2">
      <c r="A143" t="s">
        <v>37</v>
      </c>
      <c r="B143" s="2"/>
      <c r="C143" s="2"/>
      <c r="D143" s="2"/>
      <c r="E143" s="2"/>
      <c r="F143" s="2"/>
      <c r="G143" s="2"/>
      <c r="H143" s="2"/>
      <c r="AP143" s="2"/>
      <c r="AQ143" s="2"/>
      <c r="AR143" s="2"/>
    </row>
    <row r="144" spans="1:44" x14ac:dyDescent="0.2"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 s="2">
        <v>0</v>
      </c>
      <c r="AQ144" s="2">
        <v>0</v>
      </c>
      <c r="AR144" s="2">
        <v>0</v>
      </c>
    </row>
    <row r="145" spans="2:44" x14ac:dyDescent="0.2"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 s="2">
        <v>0</v>
      </c>
      <c r="AQ145" s="2">
        <v>0</v>
      </c>
      <c r="AR145" s="2">
        <v>0</v>
      </c>
    </row>
    <row r="146" spans="2:44" x14ac:dyDescent="0.2"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 s="2">
        <v>0</v>
      </c>
      <c r="AQ146" s="2">
        <v>0</v>
      </c>
      <c r="AR146" s="2">
        <v>0</v>
      </c>
    </row>
    <row r="147" spans="2:44" x14ac:dyDescent="0.2"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 s="2">
        <v>0</v>
      </c>
      <c r="AR147" s="2">
        <v>0</v>
      </c>
    </row>
    <row r="148" spans="2:44" x14ac:dyDescent="0.2"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 s="2">
        <v>0</v>
      </c>
      <c r="AQ148" s="2">
        <v>0</v>
      </c>
      <c r="AR148" s="2">
        <v>0</v>
      </c>
    </row>
    <row r="149" spans="2:44" x14ac:dyDescent="0.2"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 s="2">
        <v>0</v>
      </c>
      <c r="AQ149" s="2">
        <v>0</v>
      </c>
      <c r="AR149" s="2">
        <v>0</v>
      </c>
    </row>
    <row r="150" spans="2:44" x14ac:dyDescent="0.2"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 s="2">
        <v>0</v>
      </c>
      <c r="AQ150" s="2">
        <v>0</v>
      </c>
      <c r="AR150" s="2">
        <v>0</v>
      </c>
    </row>
    <row r="151" spans="2:44" x14ac:dyDescent="0.2"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 s="2">
        <v>0</v>
      </c>
      <c r="AP151" s="2">
        <v>0</v>
      </c>
      <c r="AQ151" s="2">
        <v>0</v>
      </c>
      <c r="AR151" s="2">
        <v>0</v>
      </c>
    </row>
    <row r="152" spans="2:44" x14ac:dyDescent="0.2"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 s="2">
        <v>0</v>
      </c>
      <c r="AP152" s="2">
        <v>0</v>
      </c>
      <c r="AQ152" s="2">
        <v>0</v>
      </c>
      <c r="AR152" s="2">
        <v>0</v>
      </c>
    </row>
    <row r="153" spans="2:44" x14ac:dyDescent="0.2"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 s="2">
        <v>0</v>
      </c>
      <c r="AQ153" s="2">
        <v>0</v>
      </c>
      <c r="AR153" s="2">
        <v>0</v>
      </c>
    </row>
    <row r="154" spans="2:44" x14ac:dyDescent="0.2"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 s="2">
        <v>0</v>
      </c>
      <c r="AQ154" s="2">
        <v>0</v>
      </c>
      <c r="AR154" s="2">
        <v>0</v>
      </c>
    </row>
    <row r="155" spans="2:44" x14ac:dyDescent="0.2"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 s="2">
        <v>0</v>
      </c>
      <c r="AQ155" s="2">
        <v>0</v>
      </c>
      <c r="AR155" s="2">
        <v>0</v>
      </c>
    </row>
    <row r="156" spans="2:44" x14ac:dyDescent="0.2"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 s="2">
        <v>0</v>
      </c>
      <c r="AR156" s="2">
        <v>0</v>
      </c>
    </row>
    <row r="157" spans="2:44" x14ac:dyDescent="0.2">
      <c r="B157" s="2">
        <v>0</v>
      </c>
      <c r="C157" s="2">
        <v>1.4002400000000001E-3</v>
      </c>
      <c r="D157" s="2">
        <v>0</v>
      </c>
      <c r="E157" s="2">
        <v>3.0205100000000001E-3</v>
      </c>
      <c r="F157" s="2">
        <v>7.3012399999999996E-4</v>
      </c>
      <c r="G157" s="2">
        <v>1.0581800000000001E-2</v>
      </c>
      <c r="H157" s="2">
        <v>1.9833400000000001E-2</v>
      </c>
      <c r="I157">
        <v>3.4675900000000003E-2</v>
      </c>
      <c r="J157">
        <v>4.6387900000000003E-2</v>
      </c>
      <c r="K157">
        <v>6.8401600000000007E-2</v>
      </c>
      <c r="L157">
        <v>5.51894E-2</v>
      </c>
      <c r="M157">
        <v>6.3040700000000005E-2</v>
      </c>
      <c r="N157">
        <v>5.0418600000000001E-2</v>
      </c>
      <c r="O157">
        <v>4.9748500000000001E-2</v>
      </c>
      <c r="P157">
        <v>5.3369100000000003E-2</v>
      </c>
      <c r="Q157">
        <v>5.2588900000000001E-2</v>
      </c>
      <c r="R157">
        <v>3.9906799999999999E-2</v>
      </c>
      <c r="S157">
        <v>4.3407399999999999E-2</v>
      </c>
      <c r="T157">
        <v>4.40375E-2</v>
      </c>
      <c r="U157">
        <v>3.4165800000000003E-2</v>
      </c>
      <c r="V157">
        <v>2.69246E-2</v>
      </c>
      <c r="W157">
        <v>3.0215100000000002E-2</v>
      </c>
      <c r="X157">
        <v>1.93733E-2</v>
      </c>
      <c r="Y157">
        <v>3.1485399999999997E-2</v>
      </c>
      <c r="Z157">
        <v>2.8804900000000001E-2</v>
      </c>
      <c r="AA157">
        <v>2.8114799999999999E-2</v>
      </c>
      <c r="AB157">
        <v>2.6294499999999998E-2</v>
      </c>
      <c r="AC157">
        <v>2.9155E-2</v>
      </c>
      <c r="AD157">
        <v>2.3434E-2</v>
      </c>
      <c r="AE157">
        <v>2.7744700000000001E-2</v>
      </c>
      <c r="AF157">
        <v>1.7322899999999999E-2</v>
      </c>
      <c r="AG157">
        <v>1.32523E-2</v>
      </c>
      <c r="AH157">
        <v>7.8013300000000004E-3</v>
      </c>
      <c r="AI157">
        <v>6.5611200000000001E-3</v>
      </c>
      <c r="AJ157">
        <v>6.3110700000000002E-3</v>
      </c>
      <c r="AK157">
        <v>2.0903599999999999E-3</v>
      </c>
      <c r="AL157">
        <v>1.47025E-3</v>
      </c>
      <c r="AM157">
        <v>5.8009900000000004E-4</v>
      </c>
      <c r="AN157">
        <v>6.8011600000000003E-4</v>
      </c>
      <c r="AO157">
        <v>9.6016299999999999E-4</v>
      </c>
      <c r="AP157">
        <v>2.8004800000000003E-4</v>
      </c>
      <c r="AQ157" s="2">
        <v>2.1003600000000001E-4</v>
      </c>
      <c r="AR157" s="2">
        <v>3.0005099999999998E-5</v>
      </c>
    </row>
    <row r="158" spans="2:44" x14ac:dyDescent="0.2"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1.0000000000000001E-5</v>
      </c>
      <c r="H158" s="2">
        <v>5.0000000000000002E-5</v>
      </c>
      <c r="I158">
        <v>1.2999999999999999E-4</v>
      </c>
      <c r="J158">
        <v>2.6700000000000001E-3</v>
      </c>
      <c r="K158">
        <v>9.7800000000000005E-3</v>
      </c>
      <c r="L158">
        <v>1.064E-2</v>
      </c>
      <c r="M158">
        <v>2.427E-2</v>
      </c>
      <c r="N158">
        <v>3.2480000000000002E-2</v>
      </c>
      <c r="O158">
        <v>3.0300000000000001E-2</v>
      </c>
      <c r="P158">
        <v>4.0969999999999999E-2</v>
      </c>
      <c r="Q158">
        <v>6.2539999999999998E-2</v>
      </c>
      <c r="R158">
        <v>6.7879999999999996E-2</v>
      </c>
      <c r="S158">
        <v>5.3150000000000003E-2</v>
      </c>
      <c r="T158">
        <v>4.6820000000000001E-2</v>
      </c>
      <c r="U158">
        <v>5.4390000000000001E-2</v>
      </c>
      <c r="V158">
        <v>6.343E-2</v>
      </c>
      <c r="W158">
        <v>4.4920000000000002E-2</v>
      </c>
      <c r="X158">
        <v>5.8409999999999997E-2</v>
      </c>
      <c r="Y158">
        <v>5.3990000000000003E-2</v>
      </c>
      <c r="Z158">
        <v>5.2720000000000003E-2</v>
      </c>
      <c r="AA158">
        <v>3.8510000000000003E-2</v>
      </c>
      <c r="AB158">
        <v>3.424E-2</v>
      </c>
      <c r="AC158">
        <v>4.0160000000000001E-2</v>
      </c>
      <c r="AD158">
        <v>3.5400000000000001E-2</v>
      </c>
      <c r="AE158">
        <v>3.0550000000000001E-2</v>
      </c>
      <c r="AF158">
        <v>3.057E-2</v>
      </c>
      <c r="AG158">
        <v>2.6409999999999999E-2</v>
      </c>
      <c r="AH158">
        <v>2.078E-2</v>
      </c>
      <c r="AI158">
        <v>1.4970000000000001E-2</v>
      </c>
      <c r="AJ158">
        <v>7.1199999999999996E-3</v>
      </c>
      <c r="AK158">
        <v>5.3600000000000002E-3</v>
      </c>
      <c r="AL158">
        <v>3.5000000000000001E-3</v>
      </c>
      <c r="AM158">
        <v>1.47E-3</v>
      </c>
      <c r="AN158">
        <v>1.17E-3</v>
      </c>
      <c r="AO158">
        <v>1.1E-4</v>
      </c>
      <c r="AP158">
        <v>1.2E-4</v>
      </c>
      <c r="AQ158" s="2">
        <v>1.0000000000000001E-5</v>
      </c>
      <c r="AR158" s="2">
        <v>0</v>
      </c>
    </row>
    <row r="159" spans="2:44" x14ac:dyDescent="0.2">
      <c r="B159" s="2">
        <v>0</v>
      </c>
      <c r="C159" s="2">
        <v>0</v>
      </c>
      <c r="D159" s="2">
        <v>0</v>
      </c>
      <c r="E159" s="2">
        <v>3.3001299999999999E-4</v>
      </c>
      <c r="F159" s="2">
        <v>9.7003900000000001E-4</v>
      </c>
      <c r="G159" s="2">
        <v>1.5000599999999999E-3</v>
      </c>
      <c r="H159" s="2">
        <v>2.4101000000000001E-3</v>
      </c>
      <c r="I159">
        <v>4.9801999999999997E-3</v>
      </c>
      <c r="J159">
        <v>7.7303099999999998E-3</v>
      </c>
      <c r="K159">
        <v>8.5603399999999996E-3</v>
      </c>
      <c r="L159">
        <v>1.4200600000000001E-2</v>
      </c>
      <c r="M159">
        <v>1.5880600000000002E-2</v>
      </c>
      <c r="N159">
        <v>2.5661E-2</v>
      </c>
      <c r="O159">
        <v>3.1571299999999997E-2</v>
      </c>
      <c r="P159">
        <v>3.7421500000000003E-2</v>
      </c>
      <c r="Q159">
        <v>4.7621900000000002E-2</v>
      </c>
      <c r="R159">
        <v>5.0791999999999997E-2</v>
      </c>
      <c r="S159">
        <v>5.33521E-2</v>
      </c>
      <c r="T159">
        <v>5.8842400000000003E-2</v>
      </c>
      <c r="U159">
        <v>5.0181999999999997E-2</v>
      </c>
      <c r="V159">
        <v>5.4792199999999999E-2</v>
      </c>
      <c r="W159">
        <v>4.9301999999999999E-2</v>
      </c>
      <c r="X159">
        <v>4.8812000000000001E-2</v>
      </c>
      <c r="Y159">
        <v>4.40218E-2</v>
      </c>
      <c r="Z159">
        <v>4.9031999999999999E-2</v>
      </c>
      <c r="AA159">
        <v>4.8061899999999998E-2</v>
      </c>
      <c r="AB159">
        <v>4.2051699999999997E-2</v>
      </c>
      <c r="AC159">
        <v>3.8351499999999997E-2</v>
      </c>
      <c r="AD159">
        <v>3.93716E-2</v>
      </c>
      <c r="AE159">
        <v>3.7311499999999997E-2</v>
      </c>
      <c r="AF159">
        <v>3.5541400000000001E-2</v>
      </c>
      <c r="AG159">
        <v>2.8491099999999998E-2</v>
      </c>
      <c r="AH159">
        <v>2.8931200000000001E-2</v>
      </c>
      <c r="AI159">
        <v>1.30405E-2</v>
      </c>
      <c r="AJ159">
        <v>1.32105E-2</v>
      </c>
      <c r="AK159">
        <v>6.6402700000000002E-3</v>
      </c>
      <c r="AL159">
        <v>6.2802500000000002E-3</v>
      </c>
      <c r="AM159">
        <v>1.4800600000000001E-3</v>
      </c>
      <c r="AN159">
        <v>2.0500800000000001E-3</v>
      </c>
      <c r="AO159">
        <v>8.5003399999999995E-4</v>
      </c>
      <c r="AP159">
        <v>3.6001400000000003E-4</v>
      </c>
      <c r="AQ159" s="2">
        <v>0</v>
      </c>
      <c r="AR159" s="2">
        <v>1.00004E-5</v>
      </c>
    </row>
    <row r="160" spans="2:44" x14ac:dyDescent="0.2">
      <c r="B160" s="2">
        <v>0</v>
      </c>
      <c r="C160" s="2">
        <v>0</v>
      </c>
      <c r="D160" s="2">
        <v>3.0000000000000001E-5</v>
      </c>
      <c r="E160" s="2">
        <v>5.0000000000000001E-4</v>
      </c>
      <c r="F160" s="2">
        <v>5.2999999999999998E-4</v>
      </c>
      <c r="G160" s="2">
        <v>3.0000000000000001E-3</v>
      </c>
      <c r="H160" s="2">
        <v>2.65E-3</v>
      </c>
      <c r="I160">
        <v>1.401E-2</v>
      </c>
      <c r="J160">
        <v>1.4160000000000001E-2</v>
      </c>
      <c r="K160">
        <v>2.1350000000000001E-2</v>
      </c>
      <c r="L160">
        <v>2.5899999999999999E-2</v>
      </c>
      <c r="M160">
        <v>2.836E-2</v>
      </c>
      <c r="N160">
        <v>4.215E-2</v>
      </c>
      <c r="O160">
        <v>4.6399999999999997E-2</v>
      </c>
      <c r="P160">
        <v>6.0089999999999998E-2</v>
      </c>
      <c r="Q160">
        <v>6.2659999999999993E-2</v>
      </c>
      <c r="R160">
        <v>5.883E-2</v>
      </c>
      <c r="S160">
        <v>5.9319999999999998E-2</v>
      </c>
      <c r="T160">
        <v>4.5609999999999998E-2</v>
      </c>
      <c r="U160">
        <v>4.7410000000000001E-2</v>
      </c>
      <c r="V160">
        <v>4.623E-2</v>
      </c>
      <c r="W160">
        <v>5.126E-2</v>
      </c>
      <c r="X160">
        <v>5.0599999999999999E-2</v>
      </c>
      <c r="Y160">
        <v>4.4089999999999997E-2</v>
      </c>
      <c r="Z160">
        <v>4.5850000000000002E-2</v>
      </c>
      <c r="AA160">
        <v>4.011E-2</v>
      </c>
      <c r="AB160">
        <v>3.3610000000000001E-2</v>
      </c>
      <c r="AC160">
        <v>4.5159999999999999E-2</v>
      </c>
      <c r="AD160">
        <v>2.895E-2</v>
      </c>
      <c r="AE160">
        <v>2.1170000000000001E-2</v>
      </c>
      <c r="AF160">
        <v>2.283E-2</v>
      </c>
      <c r="AG160">
        <v>1.6199999999999999E-2</v>
      </c>
      <c r="AH160">
        <v>9.7099999999999999E-3</v>
      </c>
      <c r="AI160">
        <v>4.3600000000000002E-3</v>
      </c>
      <c r="AJ160">
        <v>2.8800000000000002E-3</v>
      </c>
      <c r="AK160">
        <v>1.15E-3</v>
      </c>
      <c r="AL160">
        <v>1.57E-3</v>
      </c>
      <c r="AM160">
        <v>3.2000000000000003E-4</v>
      </c>
      <c r="AN160">
        <v>4.8999999999999998E-4</v>
      </c>
      <c r="AO160">
        <v>2.4000000000000001E-4</v>
      </c>
      <c r="AP160">
        <v>2.5999999999999998E-4</v>
      </c>
      <c r="AQ160" s="2">
        <v>0</v>
      </c>
      <c r="AR160" s="2">
        <v>0</v>
      </c>
    </row>
    <row r="161" spans="2:44" x14ac:dyDescent="0.2">
      <c r="B161" s="2">
        <v>0</v>
      </c>
      <c r="C161" s="2">
        <v>0</v>
      </c>
      <c r="D161" s="2">
        <v>3.9999200000000002E-5</v>
      </c>
      <c r="E161" s="2">
        <v>1.5999699999999999E-4</v>
      </c>
      <c r="F161" s="2">
        <v>9.7998000000000009E-4</v>
      </c>
      <c r="G161" s="2">
        <v>5.0998999999999999E-4</v>
      </c>
      <c r="H161" s="2">
        <v>1.1399800000000001E-3</v>
      </c>
      <c r="I161">
        <v>3.18994E-3</v>
      </c>
      <c r="J161">
        <v>3.32993E-3</v>
      </c>
      <c r="K161">
        <v>6.0898799999999998E-3</v>
      </c>
      <c r="L161">
        <v>7.2398599999999999E-3</v>
      </c>
      <c r="M161">
        <v>8.7898200000000003E-3</v>
      </c>
      <c r="N161">
        <v>1.5809699999999999E-2</v>
      </c>
      <c r="O161">
        <v>1.8639599999999999E-2</v>
      </c>
      <c r="P161">
        <v>2.4709499999999999E-2</v>
      </c>
      <c r="Q161">
        <v>3.5909299999999998E-2</v>
      </c>
      <c r="R161">
        <v>4.2079199999999997E-2</v>
      </c>
      <c r="S161">
        <v>4.5699099999999999E-2</v>
      </c>
      <c r="T161">
        <v>4.9168999999999997E-2</v>
      </c>
      <c r="U161">
        <v>4.5069100000000001E-2</v>
      </c>
      <c r="V161">
        <v>4.3369100000000001E-2</v>
      </c>
      <c r="W161">
        <v>4.9499000000000001E-2</v>
      </c>
      <c r="X161">
        <v>5.1679000000000003E-2</v>
      </c>
      <c r="Y161">
        <v>5.2329000000000001E-2</v>
      </c>
      <c r="Z161">
        <v>4.7269100000000001E-2</v>
      </c>
      <c r="AA161">
        <v>5.35389E-2</v>
      </c>
      <c r="AB161">
        <v>5.3518900000000001E-2</v>
      </c>
      <c r="AC161">
        <v>5.8588800000000003E-2</v>
      </c>
      <c r="AD161">
        <v>5.4508899999999999E-2</v>
      </c>
      <c r="AE161">
        <v>4.3529100000000001E-2</v>
      </c>
      <c r="AF161">
        <v>3.97992E-2</v>
      </c>
      <c r="AG161">
        <v>4.4809099999999998E-2</v>
      </c>
      <c r="AH161">
        <v>3.4049299999999998E-2</v>
      </c>
      <c r="AI161">
        <v>2.6169499999999998E-2</v>
      </c>
      <c r="AJ161">
        <v>1.4749699999999999E-2</v>
      </c>
      <c r="AK161">
        <v>9.64981E-3</v>
      </c>
      <c r="AL161">
        <v>6.0398800000000001E-3</v>
      </c>
      <c r="AM161">
        <v>3.9899200000000001E-3</v>
      </c>
      <c r="AN161">
        <v>1.49997E-3</v>
      </c>
      <c r="AO161">
        <v>1.5299700000000001E-3</v>
      </c>
      <c r="AP161">
        <v>7.8998399999999998E-4</v>
      </c>
      <c r="AQ161" s="2">
        <v>5.3998900000000005E-4</v>
      </c>
      <c r="AR161" s="2">
        <v>0</v>
      </c>
    </row>
    <row r="162" spans="2:44" x14ac:dyDescent="0.2">
      <c r="B162" s="2">
        <v>0</v>
      </c>
      <c r="C162" s="2">
        <v>2.29998E-4</v>
      </c>
      <c r="D162" s="2">
        <v>0</v>
      </c>
      <c r="E162" s="2">
        <v>0</v>
      </c>
      <c r="F162" s="2">
        <v>2.29998E-4</v>
      </c>
      <c r="G162" s="2">
        <v>2.29998E-4</v>
      </c>
      <c r="H162" s="2">
        <v>4.6999500000000002E-4</v>
      </c>
      <c r="I162">
        <v>1.1699900000000001E-3</v>
      </c>
      <c r="J162">
        <v>3.8399599999999999E-3</v>
      </c>
      <c r="K162">
        <v>4.51995E-3</v>
      </c>
      <c r="L162">
        <v>5.6899400000000001E-3</v>
      </c>
      <c r="M162">
        <v>9.8899000000000001E-3</v>
      </c>
      <c r="N162">
        <v>1.3409900000000001E-2</v>
      </c>
      <c r="O162">
        <v>1.6089800000000001E-2</v>
      </c>
      <c r="P162">
        <v>1.7279800000000001E-2</v>
      </c>
      <c r="Q162">
        <v>2.70297E-2</v>
      </c>
      <c r="R162">
        <v>3.4489699999999998E-2</v>
      </c>
      <c r="S162">
        <v>4.3419600000000003E-2</v>
      </c>
      <c r="T162">
        <v>5.4499499999999999E-2</v>
      </c>
      <c r="U162">
        <v>5.7149400000000003E-2</v>
      </c>
      <c r="V162">
        <v>4.7459500000000002E-2</v>
      </c>
      <c r="W162">
        <v>6.4939399999999994E-2</v>
      </c>
      <c r="X162">
        <v>8.7289099999999994E-2</v>
      </c>
      <c r="Y162">
        <v>9.6618999999999997E-2</v>
      </c>
      <c r="Z162">
        <v>7.2589299999999995E-2</v>
      </c>
      <c r="AA162">
        <v>7.4629299999999996E-2</v>
      </c>
      <c r="AB162">
        <v>5.5139399999999998E-2</v>
      </c>
      <c r="AC162">
        <v>5.1059500000000001E-2</v>
      </c>
      <c r="AD162">
        <v>3.5399600000000003E-2</v>
      </c>
      <c r="AE162">
        <v>2.7479699999999999E-2</v>
      </c>
      <c r="AF162">
        <v>1.98598E-2</v>
      </c>
      <c r="AG162">
        <v>2.4349800000000001E-2</v>
      </c>
      <c r="AH162">
        <v>1.6529800000000001E-2</v>
      </c>
      <c r="AI162">
        <v>1.6319799999999999E-2</v>
      </c>
      <c r="AJ162">
        <v>1.24899E-2</v>
      </c>
      <c r="AK162">
        <v>3.4999599999999999E-3</v>
      </c>
      <c r="AL162">
        <v>2.8099700000000002E-3</v>
      </c>
      <c r="AM162">
        <v>1.03999E-3</v>
      </c>
      <c r="AN162">
        <v>5.5999399999999996E-4</v>
      </c>
      <c r="AO162">
        <v>2.9999699999999998E-4</v>
      </c>
      <c r="AP162">
        <v>0</v>
      </c>
      <c r="AQ162" s="2">
        <v>0</v>
      </c>
      <c r="AR162" s="2">
        <v>0</v>
      </c>
    </row>
    <row r="163" spans="2:44" x14ac:dyDescent="0.2">
      <c r="B163" s="2">
        <v>0</v>
      </c>
      <c r="C163" s="2">
        <v>0</v>
      </c>
      <c r="D163" s="2">
        <v>5.99994E-5</v>
      </c>
      <c r="E163" s="2">
        <v>1.9999800000000001E-5</v>
      </c>
      <c r="F163" s="2">
        <v>0</v>
      </c>
      <c r="G163" s="2">
        <v>1.7999800000000001E-4</v>
      </c>
      <c r="H163" s="2">
        <v>2.7999699999999998E-4</v>
      </c>
      <c r="I163">
        <v>1.3399900000000001E-3</v>
      </c>
      <c r="J163">
        <v>5.3399500000000004E-3</v>
      </c>
      <c r="K163">
        <v>2.8099700000000002E-3</v>
      </c>
      <c r="L163">
        <v>5.3599499999999996E-3</v>
      </c>
      <c r="M163">
        <v>4.0799599999999997E-3</v>
      </c>
      <c r="N163">
        <v>7.7199199999999999E-3</v>
      </c>
      <c r="O163">
        <v>4.8799500000000001E-3</v>
      </c>
      <c r="P163">
        <v>6.5699299999999999E-3</v>
      </c>
      <c r="Q163">
        <v>1.0259900000000001E-2</v>
      </c>
      <c r="R163">
        <v>1.53498E-2</v>
      </c>
      <c r="S163">
        <v>2.80597E-2</v>
      </c>
      <c r="T163">
        <v>2.97697E-2</v>
      </c>
      <c r="U163">
        <v>3.46097E-2</v>
      </c>
      <c r="V163">
        <v>4.2529600000000001E-2</v>
      </c>
      <c r="W163">
        <v>5.2799499999999999E-2</v>
      </c>
      <c r="X163">
        <v>5.3039500000000003E-2</v>
      </c>
      <c r="Y163">
        <v>7.5179200000000002E-2</v>
      </c>
      <c r="Z163">
        <v>5.6449399999999997E-2</v>
      </c>
      <c r="AA163">
        <v>6.3839400000000004E-2</v>
      </c>
      <c r="AB163">
        <v>6.0009399999999997E-2</v>
      </c>
      <c r="AC163">
        <v>6.9659299999999993E-2</v>
      </c>
      <c r="AD163">
        <v>7.5539200000000001E-2</v>
      </c>
      <c r="AE163">
        <v>5.2249499999999997E-2</v>
      </c>
      <c r="AF163">
        <v>7.9449199999999998E-2</v>
      </c>
      <c r="AG163">
        <v>4.1949599999999997E-2</v>
      </c>
      <c r="AH163">
        <v>2.9209700000000002E-2</v>
      </c>
      <c r="AI163">
        <v>2.8009699999999998E-2</v>
      </c>
      <c r="AJ163">
        <v>2.8639700000000001E-2</v>
      </c>
      <c r="AK163">
        <v>2.1689799999999999E-2</v>
      </c>
      <c r="AL163">
        <v>8.3099200000000002E-3</v>
      </c>
      <c r="AM163">
        <v>2.8199700000000002E-3</v>
      </c>
      <c r="AN163">
        <v>1.1099899999999999E-3</v>
      </c>
      <c r="AO163">
        <v>7.1999300000000004E-4</v>
      </c>
      <c r="AP163">
        <v>1.09999E-4</v>
      </c>
      <c r="AQ163" s="2">
        <v>0</v>
      </c>
      <c r="AR163" s="2">
        <v>0</v>
      </c>
    </row>
    <row r="164" spans="2:44" x14ac:dyDescent="0.2"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1.4999699999999999E-4</v>
      </c>
      <c r="H164" s="2">
        <v>7.7998399999999995E-4</v>
      </c>
      <c r="I164">
        <v>6.1998800000000003E-4</v>
      </c>
      <c r="J164">
        <v>1.25997E-3</v>
      </c>
      <c r="K164">
        <v>1.51997E-3</v>
      </c>
      <c r="L164">
        <v>3.78992E-3</v>
      </c>
      <c r="M164">
        <v>9.4698100000000004E-3</v>
      </c>
      <c r="N164">
        <v>1.3859700000000001E-2</v>
      </c>
      <c r="O164">
        <v>2.17796E-2</v>
      </c>
      <c r="P164">
        <v>2.38295E-2</v>
      </c>
      <c r="Q164">
        <v>3.4779299999999999E-2</v>
      </c>
      <c r="R164">
        <v>4.39091E-2</v>
      </c>
      <c r="S164">
        <v>4.7889000000000001E-2</v>
      </c>
      <c r="T164">
        <v>5.8718800000000002E-2</v>
      </c>
      <c r="U164">
        <v>5.2708900000000003E-2</v>
      </c>
      <c r="V164">
        <v>5.7068899999999999E-2</v>
      </c>
      <c r="W164">
        <v>6.2168800000000003E-2</v>
      </c>
      <c r="X164">
        <v>6.6908700000000002E-2</v>
      </c>
      <c r="Y164">
        <v>8.2958299999999999E-2</v>
      </c>
      <c r="Z164">
        <v>7.0238599999999998E-2</v>
      </c>
      <c r="AA164">
        <v>6.3128699999999996E-2</v>
      </c>
      <c r="AB164">
        <v>6.1718799999999997E-2</v>
      </c>
      <c r="AC164">
        <v>5.8268800000000003E-2</v>
      </c>
      <c r="AD164">
        <v>5.9538800000000003E-2</v>
      </c>
      <c r="AE164">
        <v>3.2979300000000003E-2</v>
      </c>
      <c r="AF164">
        <v>2.4829500000000001E-2</v>
      </c>
      <c r="AG164">
        <v>2.1579600000000001E-2</v>
      </c>
      <c r="AH164">
        <v>1.0659800000000001E-2</v>
      </c>
      <c r="AI164">
        <v>7.2698499999999996E-3</v>
      </c>
      <c r="AJ164">
        <v>2.6499499999999999E-3</v>
      </c>
      <c r="AK164">
        <v>1.12998E-3</v>
      </c>
      <c r="AL164">
        <v>5.7998800000000003E-4</v>
      </c>
      <c r="AM164" s="2">
        <v>7.9998400000000003E-5</v>
      </c>
      <c r="AN164">
        <v>4.4999100000000001E-4</v>
      </c>
      <c r="AO164">
        <v>2.7999399999999999E-4</v>
      </c>
      <c r="AP164">
        <v>1.6999699999999999E-4</v>
      </c>
      <c r="AQ164" s="2">
        <v>2.7999399999999999E-4</v>
      </c>
      <c r="AR164" s="2">
        <v>0</v>
      </c>
    </row>
    <row r="165" spans="2:44" x14ac:dyDescent="0.2">
      <c r="B165" s="2">
        <v>0</v>
      </c>
      <c r="C165" s="2">
        <v>9.0002700000000005E-5</v>
      </c>
      <c r="D165" s="2">
        <v>4.0001199999999999E-5</v>
      </c>
      <c r="E165" s="2">
        <v>9.0002700000000005E-5</v>
      </c>
      <c r="F165" s="2">
        <v>1.20004E-4</v>
      </c>
      <c r="G165" s="2">
        <v>3.0000900000000001E-4</v>
      </c>
      <c r="H165">
        <v>5.5001599999999996E-4</v>
      </c>
      <c r="I165">
        <v>5.5001599999999996E-4</v>
      </c>
      <c r="J165">
        <v>1.7300499999999999E-3</v>
      </c>
      <c r="K165">
        <v>3.3701E-3</v>
      </c>
      <c r="L165">
        <v>5.7301699999999997E-3</v>
      </c>
      <c r="M165">
        <v>8.5602600000000001E-3</v>
      </c>
      <c r="N165">
        <v>9.4502800000000001E-3</v>
      </c>
      <c r="O165">
        <v>1.42504E-2</v>
      </c>
      <c r="P165">
        <v>1.71205E-2</v>
      </c>
      <c r="Q165">
        <v>2.27207E-2</v>
      </c>
      <c r="R165">
        <v>2.5200799999999999E-2</v>
      </c>
      <c r="S165">
        <v>3.11109E-2</v>
      </c>
      <c r="T165">
        <v>3.6861100000000001E-2</v>
      </c>
      <c r="U165">
        <v>4.14712E-2</v>
      </c>
      <c r="V165">
        <v>4.7411399999999999E-2</v>
      </c>
      <c r="W165">
        <v>6.1811900000000003E-2</v>
      </c>
      <c r="X165">
        <v>6.4381900000000006E-2</v>
      </c>
      <c r="Y165">
        <v>8.8212600000000002E-2</v>
      </c>
      <c r="Z165">
        <v>9.55429E-2</v>
      </c>
      <c r="AA165">
        <v>8.7152599999999997E-2</v>
      </c>
      <c r="AB165">
        <v>7.0182099999999997E-2</v>
      </c>
      <c r="AC165">
        <v>4.8661500000000003E-2</v>
      </c>
      <c r="AD165">
        <v>4.0931200000000001E-2</v>
      </c>
      <c r="AE165">
        <v>3.6131099999999999E-2</v>
      </c>
      <c r="AF165">
        <v>3.71311E-2</v>
      </c>
      <c r="AG165">
        <v>3.2901E-2</v>
      </c>
      <c r="AH165">
        <v>2.6350800000000001E-2</v>
      </c>
      <c r="AI165">
        <v>1.8430599999999998E-2</v>
      </c>
      <c r="AJ165">
        <v>9.75029E-3</v>
      </c>
      <c r="AK165">
        <v>8.2502500000000006E-3</v>
      </c>
      <c r="AL165">
        <v>4.1701300000000002E-3</v>
      </c>
      <c r="AM165">
        <v>2.1700700000000001E-3</v>
      </c>
      <c r="AN165">
        <v>7.6002299999999997E-4</v>
      </c>
      <c r="AO165">
        <v>2.5000700000000001E-4</v>
      </c>
      <c r="AP165" s="2">
        <v>3.0000899999999999E-5</v>
      </c>
      <c r="AQ165" s="2">
        <v>7.0002100000000005E-5</v>
      </c>
      <c r="AR165" s="2">
        <v>0</v>
      </c>
    </row>
    <row r="166" spans="2:44" x14ac:dyDescent="0.2">
      <c r="B166">
        <v>0</v>
      </c>
      <c r="C166">
        <v>0</v>
      </c>
      <c r="D166">
        <v>0</v>
      </c>
      <c r="E166">
        <v>2.10013E-4</v>
      </c>
      <c r="F166">
        <v>0</v>
      </c>
      <c r="G166" s="2">
        <v>8.0004800000000004E-5</v>
      </c>
      <c r="H166">
        <v>3.7002200000000002E-4</v>
      </c>
      <c r="I166">
        <v>3.6002199999999999E-4</v>
      </c>
      <c r="J166">
        <v>1.8001099999999999E-4</v>
      </c>
      <c r="K166">
        <v>1.22007E-3</v>
      </c>
      <c r="L166">
        <v>9.2005500000000003E-4</v>
      </c>
      <c r="M166">
        <v>2.1601300000000001E-3</v>
      </c>
      <c r="N166">
        <v>4.6702799999999997E-3</v>
      </c>
      <c r="O166">
        <v>7.1604299999999997E-3</v>
      </c>
      <c r="P166">
        <v>1.0940699999999999E-2</v>
      </c>
      <c r="Q166">
        <v>1.6101000000000001E-2</v>
      </c>
      <c r="R166">
        <v>1.8201100000000001E-2</v>
      </c>
      <c r="S166">
        <v>2.52515E-2</v>
      </c>
      <c r="T166">
        <v>3.8932300000000003E-2</v>
      </c>
      <c r="U166">
        <v>4.7702899999999999E-2</v>
      </c>
      <c r="V166">
        <v>5.0673000000000003E-2</v>
      </c>
      <c r="W166">
        <v>5.92436E-2</v>
      </c>
      <c r="X166">
        <v>5.52133E-2</v>
      </c>
      <c r="Y166">
        <v>6.10237E-2</v>
      </c>
      <c r="Z166">
        <v>5.9293600000000002E-2</v>
      </c>
      <c r="AA166">
        <v>6.8934099999999998E-2</v>
      </c>
      <c r="AB166">
        <v>7.0744199999999993E-2</v>
      </c>
      <c r="AC166">
        <v>7.7834700000000007E-2</v>
      </c>
      <c r="AD166">
        <v>7.8394699999999998E-2</v>
      </c>
      <c r="AE166">
        <v>6.3983799999999993E-2</v>
      </c>
      <c r="AF166">
        <v>4.9572999999999999E-2</v>
      </c>
      <c r="AG166">
        <v>5.0103000000000002E-2</v>
      </c>
      <c r="AH166">
        <v>3.0151799999999999E-2</v>
      </c>
      <c r="AI166">
        <v>2.3861400000000001E-2</v>
      </c>
      <c r="AJ166">
        <v>1.48109E-2</v>
      </c>
      <c r="AK166">
        <v>6.2003700000000002E-3</v>
      </c>
      <c r="AL166">
        <v>3.5902199999999999E-3</v>
      </c>
      <c r="AM166">
        <v>1.26008E-3</v>
      </c>
      <c r="AN166">
        <v>3.6002199999999999E-4</v>
      </c>
      <c r="AO166">
        <v>2.0001200000000001E-4</v>
      </c>
      <c r="AP166" s="2">
        <v>5.0003000000000002E-5</v>
      </c>
      <c r="AQ166" s="2">
        <v>4.0002400000000002E-5</v>
      </c>
      <c r="AR166">
        <v>0</v>
      </c>
    </row>
    <row r="167" spans="2:44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2:44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1.9000199999999999E-4</v>
      </c>
      <c r="I168">
        <v>2.3000200000000001E-4</v>
      </c>
      <c r="J168">
        <v>3.8000399999999998E-4</v>
      </c>
      <c r="K168">
        <v>0</v>
      </c>
      <c r="L168">
        <v>0</v>
      </c>
      <c r="M168">
        <v>8.3000800000000003E-4</v>
      </c>
      <c r="N168">
        <v>3.7000399999999999E-3</v>
      </c>
      <c r="O168">
        <v>7.2300699999999999E-3</v>
      </c>
      <c r="P168">
        <v>1.19901E-2</v>
      </c>
      <c r="Q168">
        <v>1.42401E-2</v>
      </c>
      <c r="R168">
        <v>1.40401E-2</v>
      </c>
      <c r="S168">
        <v>2.1140200000000001E-2</v>
      </c>
      <c r="T168">
        <v>2.64503E-2</v>
      </c>
      <c r="U168">
        <v>2.9110299999999999E-2</v>
      </c>
      <c r="V168">
        <v>3.5420399999999998E-2</v>
      </c>
      <c r="W168">
        <v>3.4660299999999998E-2</v>
      </c>
      <c r="X168">
        <v>4.2100400000000003E-2</v>
      </c>
      <c r="Y168">
        <v>4.9120499999999997E-2</v>
      </c>
      <c r="Z168">
        <v>6.7090700000000003E-2</v>
      </c>
      <c r="AA168">
        <v>7.6720800000000006E-2</v>
      </c>
      <c r="AB168">
        <v>8.5300899999999999E-2</v>
      </c>
      <c r="AC168">
        <v>8.3810800000000005E-2</v>
      </c>
      <c r="AD168">
        <v>8.5990899999999995E-2</v>
      </c>
      <c r="AE168">
        <v>7.5030700000000006E-2</v>
      </c>
      <c r="AF168">
        <v>5.7410599999999999E-2</v>
      </c>
      <c r="AG168">
        <v>5.1000499999999997E-2</v>
      </c>
      <c r="AH168">
        <v>4.1380399999999998E-2</v>
      </c>
      <c r="AI168">
        <v>3.3410299999999997E-2</v>
      </c>
      <c r="AJ168">
        <v>2.24602E-2</v>
      </c>
      <c r="AK168">
        <v>1.46001E-2</v>
      </c>
      <c r="AL168">
        <v>7.9200799999999995E-3</v>
      </c>
      <c r="AM168">
        <v>4.2500400000000001E-3</v>
      </c>
      <c r="AN168">
        <v>1.8900200000000001E-3</v>
      </c>
      <c r="AO168">
        <v>6.1000599999999996E-4</v>
      </c>
      <c r="AP168">
        <v>2.0000199999999999E-4</v>
      </c>
      <c r="AQ168" s="2">
        <v>9.0000900000000001E-5</v>
      </c>
      <c r="AR168">
        <v>0</v>
      </c>
    </row>
    <row r="169" spans="2:44" x14ac:dyDescent="0.2">
      <c r="B169">
        <v>0</v>
      </c>
      <c r="C169">
        <v>2.8000300000000002E-4</v>
      </c>
      <c r="D169">
        <v>0</v>
      </c>
      <c r="E169">
        <v>0</v>
      </c>
      <c r="F169" s="2">
        <v>2.0000199999999999E-5</v>
      </c>
      <c r="G169">
        <v>0</v>
      </c>
      <c r="H169">
        <v>0</v>
      </c>
      <c r="I169">
        <v>4.4000400000000002E-4</v>
      </c>
      <c r="J169">
        <v>2.6000300000000002E-4</v>
      </c>
      <c r="K169">
        <v>1.8200200000000001E-3</v>
      </c>
      <c r="L169">
        <v>1.2300099999999999E-3</v>
      </c>
      <c r="M169">
        <v>3.4100300000000001E-3</v>
      </c>
      <c r="N169">
        <v>5.8200600000000002E-3</v>
      </c>
      <c r="O169">
        <v>6.9100699999999999E-3</v>
      </c>
      <c r="P169">
        <v>9.9001000000000002E-3</v>
      </c>
      <c r="Q169">
        <v>1.0060100000000001E-2</v>
      </c>
      <c r="R169">
        <v>1.6880200000000001E-2</v>
      </c>
      <c r="S169">
        <v>1.9060199999999999E-2</v>
      </c>
      <c r="T169">
        <v>2.01402E-2</v>
      </c>
      <c r="U169">
        <v>3.2360300000000002E-2</v>
      </c>
      <c r="V169">
        <v>3.2020300000000002E-2</v>
      </c>
      <c r="W169">
        <v>3.68104E-2</v>
      </c>
      <c r="X169">
        <v>3.7890399999999998E-2</v>
      </c>
      <c r="Y169">
        <v>4.4940399999999998E-2</v>
      </c>
      <c r="Z169">
        <v>5.5310600000000001E-2</v>
      </c>
      <c r="AA169">
        <v>5.86606E-2</v>
      </c>
      <c r="AB169">
        <v>6.5270700000000001E-2</v>
      </c>
      <c r="AC169">
        <v>7.4820700000000004E-2</v>
      </c>
      <c r="AD169">
        <v>9.6940999999999999E-2</v>
      </c>
      <c r="AE169">
        <v>8.8210899999999995E-2</v>
      </c>
      <c r="AF169">
        <v>8.5640900000000006E-2</v>
      </c>
      <c r="AG169">
        <v>6.8510699999999994E-2</v>
      </c>
      <c r="AH169">
        <v>4.6230500000000001E-2</v>
      </c>
      <c r="AI169">
        <v>3.2290300000000001E-2</v>
      </c>
      <c r="AJ169">
        <v>2.10902E-2</v>
      </c>
      <c r="AK169">
        <v>1.3590100000000001E-2</v>
      </c>
      <c r="AL169">
        <v>6.7100700000000003E-3</v>
      </c>
      <c r="AM169">
        <v>3.5900400000000001E-3</v>
      </c>
      <c r="AN169">
        <v>1.9200199999999999E-3</v>
      </c>
      <c r="AO169">
        <v>6.7000700000000002E-4</v>
      </c>
      <c r="AP169">
        <v>1.6000199999999999E-4</v>
      </c>
      <c r="AQ169">
        <v>1.30001E-4</v>
      </c>
      <c r="AR169">
        <v>0</v>
      </c>
    </row>
    <row r="170" spans="2:44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s="2">
        <v>1.9999800000000001E-5</v>
      </c>
      <c r="M170">
        <v>6.1999400000000001E-4</v>
      </c>
      <c r="N170">
        <v>2.2099799999999998E-3</v>
      </c>
      <c r="O170">
        <v>3.1699699999999998E-3</v>
      </c>
      <c r="P170">
        <v>7.58992E-3</v>
      </c>
      <c r="Q170">
        <v>5.4899500000000004E-3</v>
      </c>
      <c r="R170">
        <v>5.8899399999999998E-3</v>
      </c>
      <c r="S170">
        <v>7.0799299999999999E-3</v>
      </c>
      <c r="T170">
        <v>1.1659900000000001E-2</v>
      </c>
      <c r="U170">
        <v>1.7019800000000002E-2</v>
      </c>
      <c r="V170">
        <v>2.3749800000000001E-2</v>
      </c>
      <c r="W170">
        <v>2.96697E-2</v>
      </c>
      <c r="X170">
        <v>3.7889600000000002E-2</v>
      </c>
      <c r="Y170">
        <v>5.5159399999999997E-2</v>
      </c>
      <c r="Z170">
        <v>6.9799299999999995E-2</v>
      </c>
      <c r="AA170">
        <v>8.1129199999999999E-2</v>
      </c>
      <c r="AB170">
        <v>7.2969300000000001E-2</v>
      </c>
      <c r="AC170">
        <v>7.5409199999999996E-2</v>
      </c>
      <c r="AD170">
        <v>7.1559300000000006E-2</v>
      </c>
      <c r="AE170">
        <v>6.7079299999999994E-2</v>
      </c>
      <c r="AF170">
        <v>7.1129300000000006E-2</v>
      </c>
      <c r="AG170">
        <v>6.6569299999999998E-2</v>
      </c>
      <c r="AH170">
        <v>5.3009500000000001E-2</v>
      </c>
      <c r="AI170">
        <v>4.2129600000000003E-2</v>
      </c>
      <c r="AJ170">
        <v>3.31597E-2</v>
      </c>
      <c r="AK170">
        <v>3.3049700000000001E-2</v>
      </c>
      <c r="AL170">
        <v>2.2279799999999999E-2</v>
      </c>
      <c r="AM170">
        <v>1.21799E-2</v>
      </c>
      <c r="AN170">
        <v>8.2299199999999999E-3</v>
      </c>
      <c r="AO170">
        <v>5.8399400000000001E-3</v>
      </c>
      <c r="AP170">
        <v>3.6799599999999999E-3</v>
      </c>
      <c r="AQ170">
        <v>3.5799600000000001E-3</v>
      </c>
      <c r="AR170">
        <v>0</v>
      </c>
    </row>
    <row r="171" spans="2:44" x14ac:dyDescent="0.2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 s="2">
        <v>1.0000000000000001E-5</v>
      </c>
      <c r="I171" s="2">
        <v>5.0000000000000002E-5</v>
      </c>
      <c r="J171" s="2">
        <v>8.0000000000000007E-5</v>
      </c>
      <c r="K171">
        <v>1.1E-4</v>
      </c>
      <c r="L171">
        <v>1.9000000000000001E-4</v>
      </c>
      <c r="M171">
        <v>1.6000000000000001E-4</v>
      </c>
      <c r="N171">
        <v>1.31E-3</v>
      </c>
      <c r="O171">
        <v>1.24E-3</v>
      </c>
      <c r="P171">
        <v>2.15E-3</v>
      </c>
      <c r="Q171">
        <v>4.7099999999999998E-3</v>
      </c>
      <c r="R171">
        <v>7.45E-3</v>
      </c>
      <c r="S171">
        <v>9.6100000000000005E-3</v>
      </c>
      <c r="T171">
        <v>1.3950000000000001E-2</v>
      </c>
      <c r="U171">
        <v>1.359E-2</v>
      </c>
      <c r="V171">
        <v>2.2970000000000001E-2</v>
      </c>
      <c r="W171">
        <v>2.7560000000000001E-2</v>
      </c>
      <c r="X171">
        <v>4.2889999999999998E-2</v>
      </c>
      <c r="Y171">
        <v>5.2990000000000002E-2</v>
      </c>
      <c r="Z171">
        <v>6.3649999999999998E-2</v>
      </c>
      <c r="AA171">
        <v>7.1679999999999994E-2</v>
      </c>
      <c r="AB171">
        <v>6.9769999999999999E-2</v>
      </c>
      <c r="AC171">
        <v>7.6899999999999996E-2</v>
      </c>
      <c r="AD171">
        <v>8.0210000000000004E-2</v>
      </c>
      <c r="AE171">
        <v>7.6160000000000005E-2</v>
      </c>
      <c r="AF171">
        <v>7.7270000000000005E-2</v>
      </c>
      <c r="AG171">
        <v>7.1690000000000004E-2</v>
      </c>
      <c r="AH171">
        <v>5.7299999999999997E-2</v>
      </c>
      <c r="AI171">
        <v>4.845E-2</v>
      </c>
      <c r="AJ171">
        <v>3.7519999999999998E-2</v>
      </c>
      <c r="AK171">
        <v>2.7019999999999999E-2</v>
      </c>
      <c r="AL171">
        <v>2.043E-2</v>
      </c>
      <c r="AM171">
        <v>9.4000000000000004E-3</v>
      </c>
      <c r="AN171">
        <v>5.8599999999999998E-3</v>
      </c>
      <c r="AO171">
        <v>3.29E-3</v>
      </c>
      <c r="AP171">
        <v>2.3800000000000002E-3</v>
      </c>
      <c r="AQ171">
        <v>0</v>
      </c>
      <c r="AR171">
        <v>0</v>
      </c>
    </row>
    <row r="172" spans="2:44" x14ac:dyDescent="0.2">
      <c r="B172">
        <v>0</v>
      </c>
      <c r="C172">
        <v>0</v>
      </c>
      <c r="D172">
        <v>0</v>
      </c>
      <c r="E172">
        <v>0</v>
      </c>
      <c r="F172">
        <v>1.19998E-4</v>
      </c>
      <c r="G172">
        <v>0</v>
      </c>
      <c r="H172">
        <v>0</v>
      </c>
      <c r="I172">
        <v>0</v>
      </c>
      <c r="J172">
        <v>0</v>
      </c>
      <c r="K172">
        <v>1.19998E-4</v>
      </c>
      <c r="L172">
        <v>1.5999699999999999E-4</v>
      </c>
      <c r="M172">
        <v>1.79996E-4</v>
      </c>
      <c r="N172">
        <v>5.1999000000000001E-4</v>
      </c>
      <c r="O172">
        <v>1.79996E-4</v>
      </c>
      <c r="P172">
        <v>5.5998899999999999E-4</v>
      </c>
      <c r="Q172">
        <v>7.49985E-4</v>
      </c>
      <c r="R172">
        <v>8.4998300000000001E-4</v>
      </c>
      <c r="S172">
        <v>1.8499600000000001E-3</v>
      </c>
      <c r="T172">
        <v>5.2898900000000002E-3</v>
      </c>
      <c r="U172">
        <v>9.3998099999999998E-3</v>
      </c>
      <c r="V172">
        <v>1.6759699999999999E-2</v>
      </c>
      <c r="W172">
        <v>2.7649400000000001E-2</v>
      </c>
      <c r="X172">
        <v>3.6739300000000003E-2</v>
      </c>
      <c r="Y172">
        <v>5.60089E-2</v>
      </c>
      <c r="Z172">
        <v>7.01986E-2</v>
      </c>
      <c r="AA172">
        <v>7.3228500000000002E-2</v>
      </c>
      <c r="AB172">
        <v>8.1648399999999996E-2</v>
      </c>
      <c r="AC172">
        <v>0.100178</v>
      </c>
      <c r="AD172">
        <v>9.8447999999999994E-2</v>
      </c>
      <c r="AE172">
        <v>9.2078199999999999E-2</v>
      </c>
      <c r="AF172">
        <v>9.2508099999999996E-2</v>
      </c>
      <c r="AG172">
        <v>6.3528699999999994E-2</v>
      </c>
      <c r="AH172">
        <v>5.7518800000000002E-2</v>
      </c>
      <c r="AI172">
        <v>3.9259200000000001E-2</v>
      </c>
      <c r="AJ172">
        <v>3.2659300000000002E-2</v>
      </c>
      <c r="AK172">
        <v>2.0289600000000001E-2</v>
      </c>
      <c r="AL172">
        <v>7.2498500000000004E-3</v>
      </c>
      <c r="AM172">
        <v>5.4198900000000001E-3</v>
      </c>
      <c r="AN172">
        <v>4.6699100000000002E-3</v>
      </c>
      <c r="AO172">
        <v>2.1799599999999999E-3</v>
      </c>
      <c r="AP172">
        <v>1.79996E-3</v>
      </c>
      <c r="AQ172">
        <v>0</v>
      </c>
      <c r="AR172">
        <v>0</v>
      </c>
    </row>
    <row r="173" spans="2:44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 s="2">
        <v>5.9998799999999999E-5</v>
      </c>
      <c r="I173">
        <v>1.09998E-4</v>
      </c>
      <c r="J173">
        <v>3.5999300000000002E-4</v>
      </c>
      <c r="K173">
        <v>3.99992E-4</v>
      </c>
      <c r="L173">
        <v>2.5999500000000001E-4</v>
      </c>
      <c r="M173" s="2">
        <v>8.9998200000000002E-5</v>
      </c>
      <c r="N173">
        <v>3.1999399999999999E-4</v>
      </c>
      <c r="O173">
        <v>2.19996E-4</v>
      </c>
      <c r="P173">
        <v>1.0499800000000001E-3</v>
      </c>
      <c r="Q173">
        <v>5.4898899999999999E-3</v>
      </c>
      <c r="R173">
        <v>5.4098899999999997E-3</v>
      </c>
      <c r="S173">
        <v>7.6598500000000002E-3</v>
      </c>
      <c r="T173">
        <v>9.2998100000000004E-3</v>
      </c>
      <c r="U173">
        <v>1.30397E-2</v>
      </c>
      <c r="V173">
        <v>1.3509699999999999E-2</v>
      </c>
      <c r="W173">
        <v>1.63097E-2</v>
      </c>
      <c r="X173">
        <v>3.5039300000000002E-2</v>
      </c>
      <c r="Y173">
        <v>4.05692E-2</v>
      </c>
      <c r="Z173">
        <v>5.1708999999999998E-2</v>
      </c>
      <c r="AA173">
        <v>7.0178599999999994E-2</v>
      </c>
      <c r="AB173">
        <v>7.0688600000000004E-2</v>
      </c>
      <c r="AC173">
        <v>8.26683E-2</v>
      </c>
      <c r="AD173">
        <v>7.5808500000000001E-2</v>
      </c>
      <c r="AE173">
        <v>8.7878200000000004E-2</v>
      </c>
      <c r="AF173">
        <v>8.93182E-2</v>
      </c>
      <c r="AG173">
        <v>8.2388400000000001E-2</v>
      </c>
      <c r="AH173">
        <v>7.5778499999999999E-2</v>
      </c>
      <c r="AI173">
        <v>6.0098800000000001E-2</v>
      </c>
      <c r="AJ173">
        <v>3.9969200000000003E-2</v>
      </c>
      <c r="AK173">
        <v>2.93894E-2</v>
      </c>
      <c r="AL173">
        <v>1.59597E-2</v>
      </c>
      <c r="AM173">
        <v>7.9698400000000006E-3</v>
      </c>
      <c r="AN173">
        <v>8.3498300000000008E-3</v>
      </c>
      <c r="AO173">
        <v>1.8699599999999999E-3</v>
      </c>
      <c r="AP173" s="2">
        <v>6.9998600000000004E-5</v>
      </c>
      <c r="AQ173">
        <v>7.0998600000000002E-4</v>
      </c>
      <c r="AR173">
        <v>0</v>
      </c>
    </row>
    <row r="174" spans="2:44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4.2000799999999998E-4</v>
      </c>
      <c r="K174">
        <v>3.6000700000000002E-4</v>
      </c>
      <c r="L174">
        <v>8.6001700000000003E-4</v>
      </c>
      <c r="M174">
        <v>1.19002E-3</v>
      </c>
      <c r="N174">
        <v>1.0600200000000001E-3</v>
      </c>
      <c r="O174">
        <v>1.91004E-3</v>
      </c>
      <c r="P174">
        <v>2.6500500000000001E-3</v>
      </c>
      <c r="Q174">
        <v>2.5000500000000002E-3</v>
      </c>
      <c r="R174">
        <v>5.4901100000000003E-3</v>
      </c>
      <c r="S174">
        <v>5.8301200000000003E-3</v>
      </c>
      <c r="T174">
        <v>7.2601499999999999E-3</v>
      </c>
      <c r="U174">
        <v>1.2090200000000001E-2</v>
      </c>
      <c r="V174">
        <v>1.37003E-2</v>
      </c>
      <c r="W174">
        <v>2.4730499999999999E-2</v>
      </c>
      <c r="X174">
        <v>3.8770800000000001E-2</v>
      </c>
      <c r="Y174">
        <v>4.8251000000000002E-2</v>
      </c>
      <c r="Z174">
        <v>4.8710999999999997E-2</v>
      </c>
      <c r="AA174">
        <v>7.0651400000000003E-2</v>
      </c>
      <c r="AB174">
        <v>8.0011600000000002E-2</v>
      </c>
      <c r="AC174">
        <v>8.6321700000000001E-2</v>
      </c>
      <c r="AD174">
        <v>7.7371499999999996E-2</v>
      </c>
      <c r="AE174">
        <v>8.5151699999999997E-2</v>
      </c>
      <c r="AF174">
        <v>8.3061700000000002E-2</v>
      </c>
      <c r="AG174">
        <v>6.7631399999999994E-2</v>
      </c>
      <c r="AH174">
        <v>6.5011299999999994E-2</v>
      </c>
      <c r="AI174">
        <v>5.2410999999999999E-2</v>
      </c>
      <c r="AJ174">
        <v>4.31309E-2</v>
      </c>
      <c r="AK174">
        <v>3.2820700000000001E-2</v>
      </c>
      <c r="AL174">
        <v>1.90904E-2</v>
      </c>
      <c r="AM174">
        <v>1.2800300000000001E-2</v>
      </c>
      <c r="AN174">
        <v>5.0301E-3</v>
      </c>
      <c r="AO174">
        <v>1.6700300000000001E-3</v>
      </c>
      <c r="AP174">
        <v>1.05002E-3</v>
      </c>
      <c r="AQ174">
        <v>9.7001900000000002E-4</v>
      </c>
      <c r="AR174" s="2">
        <v>3.0000599999999999E-5</v>
      </c>
    </row>
    <row r="175" spans="2:44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3.5322899999999999E-4</v>
      </c>
      <c r="H175">
        <v>2.19002E-3</v>
      </c>
      <c r="I175">
        <v>3.0276700000000001E-3</v>
      </c>
      <c r="J175">
        <v>6.7920799999999998E-3</v>
      </c>
      <c r="K175">
        <v>8.4068400000000005E-3</v>
      </c>
      <c r="L175">
        <v>7.2765099999999999E-3</v>
      </c>
      <c r="M175">
        <v>1.0142699999999999E-2</v>
      </c>
      <c r="N175">
        <v>9.0325600000000002E-3</v>
      </c>
      <c r="O175">
        <v>9.4059699999999996E-3</v>
      </c>
      <c r="P175">
        <v>1.2030000000000001E-2</v>
      </c>
      <c r="Q175">
        <v>1.17676E-2</v>
      </c>
      <c r="R175">
        <v>1.0546399999999999E-2</v>
      </c>
      <c r="S175">
        <v>1.2746499999999999E-2</v>
      </c>
      <c r="T175">
        <v>1.7661400000000001E-2</v>
      </c>
      <c r="U175">
        <v>2.2546099999999999E-2</v>
      </c>
      <c r="V175">
        <v>2.3060799999999999E-2</v>
      </c>
      <c r="W175">
        <v>2.9328099999999999E-2</v>
      </c>
      <c r="X175">
        <v>3.3344800000000001E-2</v>
      </c>
      <c r="Y175">
        <v>3.8966199999999999E-2</v>
      </c>
      <c r="Z175">
        <v>4.2024100000000002E-2</v>
      </c>
      <c r="AA175">
        <v>5.73643E-2</v>
      </c>
      <c r="AB175">
        <v>5.86157E-2</v>
      </c>
      <c r="AC175">
        <v>7.2553099999999995E-2</v>
      </c>
      <c r="AD175">
        <v>6.9606199999999993E-2</v>
      </c>
      <c r="AE175">
        <v>8.45225E-2</v>
      </c>
      <c r="AF175">
        <v>8.61373E-2</v>
      </c>
      <c r="AG175">
        <v>6.7406099999999997E-2</v>
      </c>
      <c r="AH175">
        <v>4.6807799999999997E-2</v>
      </c>
      <c r="AI175">
        <v>4.9179500000000001E-2</v>
      </c>
      <c r="AJ175">
        <v>3.9046900000000002E-2</v>
      </c>
      <c r="AK175">
        <v>1.9669800000000001E-2</v>
      </c>
      <c r="AL175">
        <v>1.9235800000000001E-2</v>
      </c>
      <c r="AM175">
        <v>8.4169299999999996E-3</v>
      </c>
      <c r="AN175">
        <v>5.0965799999999999E-3</v>
      </c>
      <c r="AO175">
        <v>2.9267500000000001E-3</v>
      </c>
      <c r="AP175">
        <v>9.48671E-4</v>
      </c>
      <c r="AQ175">
        <v>8.9820999999999998E-4</v>
      </c>
      <c r="AR175">
        <v>9.18394E-4</v>
      </c>
    </row>
    <row r="176" spans="2:44" x14ac:dyDescent="0.2">
      <c r="B176">
        <v>0</v>
      </c>
      <c r="C176">
        <v>0</v>
      </c>
      <c r="D176">
        <v>0</v>
      </c>
      <c r="E176">
        <v>0</v>
      </c>
      <c r="F176">
        <v>0</v>
      </c>
      <c r="G176">
        <v>3.6314199999999998E-3</v>
      </c>
      <c r="H176">
        <v>0</v>
      </c>
      <c r="I176">
        <v>3.0511900000000001E-3</v>
      </c>
      <c r="J176">
        <v>1.34252E-2</v>
      </c>
      <c r="K176">
        <v>3.0682000000000001E-2</v>
      </c>
      <c r="L176">
        <v>4.3576999999999998E-2</v>
      </c>
      <c r="M176">
        <v>2.5509899999999999E-2</v>
      </c>
      <c r="N176">
        <v>3.1002100000000001E-2</v>
      </c>
      <c r="O176">
        <v>3.7014400000000003E-2</v>
      </c>
      <c r="P176">
        <v>1.36553E-2</v>
      </c>
      <c r="Q176">
        <v>2.51498E-2</v>
      </c>
      <c r="R176">
        <v>2.3349100000000001E-2</v>
      </c>
      <c r="S176">
        <v>2.9921699999999999E-2</v>
      </c>
      <c r="T176">
        <v>3.1522300000000003E-2</v>
      </c>
      <c r="U176">
        <v>3.5063700000000003E-2</v>
      </c>
      <c r="V176">
        <v>3.4523499999999999E-2</v>
      </c>
      <c r="W176">
        <v>3.7404600000000003E-2</v>
      </c>
      <c r="X176">
        <v>4.1336100000000001E-2</v>
      </c>
      <c r="Y176">
        <v>4.3296899999999999E-2</v>
      </c>
      <c r="Z176">
        <v>4.5667800000000001E-2</v>
      </c>
      <c r="AA176">
        <v>4.8949100000000002E-2</v>
      </c>
      <c r="AB176">
        <v>4.4117200000000002E-2</v>
      </c>
      <c r="AC176">
        <v>5.0469699999999999E-2</v>
      </c>
      <c r="AD176">
        <v>4.6828300000000003E-2</v>
      </c>
      <c r="AE176">
        <v>4.7208399999999998E-2</v>
      </c>
      <c r="AF176">
        <v>4.6168000000000001E-2</v>
      </c>
      <c r="AG176">
        <v>3.7824799999999999E-2</v>
      </c>
      <c r="AH176">
        <v>3.4623500000000001E-2</v>
      </c>
      <c r="AI176">
        <v>2.4839699999999999E-2</v>
      </c>
      <c r="AJ176">
        <v>2.2058600000000001E-2</v>
      </c>
      <c r="AK176">
        <v>1.55161E-2</v>
      </c>
      <c r="AL176">
        <v>1.0494099999999999E-2</v>
      </c>
      <c r="AM176">
        <v>9.1635699999999994E-3</v>
      </c>
      <c r="AN176">
        <v>5.72223E-3</v>
      </c>
      <c r="AO176">
        <v>3.0311800000000001E-3</v>
      </c>
      <c r="AP176">
        <v>2.9811600000000001E-3</v>
      </c>
      <c r="AQ176">
        <v>9.7037800000000004E-4</v>
      </c>
      <c r="AR176">
        <v>2.5009799999999998E-4</v>
      </c>
    </row>
    <row r="177" spans="1:44" x14ac:dyDescent="0.2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3.8999599999999998E-4</v>
      </c>
      <c r="L177">
        <v>0</v>
      </c>
      <c r="M177">
        <v>4.6999500000000002E-4</v>
      </c>
      <c r="N177">
        <v>1.4899900000000001E-3</v>
      </c>
      <c r="O177">
        <v>3.23997E-3</v>
      </c>
      <c r="P177">
        <v>1.9799800000000001E-3</v>
      </c>
      <c r="Q177">
        <v>8.8199100000000002E-3</v>
      </c>
      <c r="R177">
        <v>6.8399300000000001E-3</v>
      </c>
      <c r="S177">
        <v>1.37199E-2</v>
      </c>
      <c r="T177">
        <v>1.1319900000000001E-2</v>
      </c>
      <c r="U177">
        <v>2.2889799999999998E-2</v>
      </c>
      <c r="V177">
        <v>2.1249799999999999E-2</v>
      </c>
      <c r="W177">
        <v>2.5149700000000001E-2</v>
      </c>
      <c r="X177">
        <v>3.6609599999999999E-2</v>
      </c>
      <c r="Y177">
        <v>5.4619500000000001E-2</v>
      </c>
      <c r="Z177">
        <v>6.1699400000000001E-2</v>
      </c>
      <c r="AA177">
        <v>6.3929399999999997E-2</v>
      </c>
      <c r="AB177">
        <v>5.0919499999999999E-2</v>
      </c>
      <c r="AC177">
        <v>6.6939299999999993E-2</v>
      </c>
      <c r="AD177">
        <v>7.0889300000000002E-2</v>
      </c>
      <c r="AE177">
        <v>6.4149399999999995E-2</v>
      </c>
      <c r="AF177">
        <v>6.4679399999999998E-2</v>
      </c>
      <c r="AG177">
        <v>7.76892E-2</v>
      </c>
      <c r="AH177">
        <v>6.2519400000000003E-2</v>
      </c>
      <c r="AI177">
        <v>5.90894E-2</v>
      </c>
      <c r="AJ177">
        <v>5.6819399999999999E-2</v>
      </c>
      <c r="AK177">
        <v>2.9829700000000001E-2</v>
      </c>
      <c r="AL177">
        <v>2.6329700000000001E-2</v>
      </c>
      <c r="AM177">
        <v>1.35899E-2</v>
      </c>
      <c r="AN177">
        <v>8.4499199999999997E-3</v>
      </c>
      <c r="AO177">
        <v>1.6599799999999999E-3</v>
      </c>
      <c r="AP177">
        <v>6.15994E-3</v>
      </c>
      <c r="AQ177">
        <v>5.8599400000000001E-3</v>
      </c>
      <c r="AR177" s="2">
        <v>9.9999000000000006E-6</v>
      </c>
    </row>
    <row r="178" spans="1:44" x14ac:dyDescent="0.2">
      <c r="A178" t="s">
        <v>38</v>
      </c>
    </row>
    <row r="179" spans="1:44" x14ac:dyDescent="0.2">
      <c r="B179" s="2">
        <v>4.1971800000000003E-8</v>
      </c>
      <c r="C179" s="2">
        <v>7.1812200000000003E-7</v>
      </c>
      <c r="D179" s="2">
        <v>8.4004000000000001E-6</v>
      </c>
      <c r="E179" s="2">
        <v>6.7239300000000005E-5</v>
      </c>
      <c r="F179" s="2">
        <v>3.6864999999999999E-4</v>
      </c>
      <c r="G179">
        <v>1.3867199999999999E-3</v>
      </c>
      <c r="H179">
        <v>3.5919599999999999E-3</v>
      </c>
      <c r="I179">
        <v>6.4731900000000002E-3</v>
      </c>
      <c r="J179">
        <v>8.3908899999999998E-3</v>
      </c>
      <c r="K179">
        <v>8.6981699999999999E-3</v>
      </c>
      <c r="L179">
        <v>9.1477399999999997E-3</v>
      </c>
      <c r="M179">
        <v>1.1657900000000001E-2</v>
      </c>
      <c r="N179">
        <v>1.5865299999999999E-2</v>
      </c>
      <c r="O179">
        <v>2.0055699999999999E-2</v>
      </c>
      <c r="P179">
        <v>2.35199E-2</v>
      </c>
      <c r="Q179">
        <v>2.7097699999999999E-2</v>
      </c>
      <c r="R179">
        <v>3.1726499999999998E-2</v>
      </c>
      <c r="S179">
        <v>3.7231199999999999E-2</v>
      </c>
      <c r="T179">
        <v>4.27412E-2</v>
      </c>
      <c r="U179">
        <v>4.7719999999999999E-2</v>
      </c>
      <c r="V179">
        <v>5.2165799999999998E-2</v>
      </c>
      <c r="W179">
        <v>5.6084299999999997E-2</v>
      </c>
      <c r="X179">
        <v>5.9168999999999999E-2</v>
      </c>
      <c r="Y179">
        <v>6.0989399999999999E-2</v>
      </c>
      <c r="Z179">
        <v>6.1274500000000003E-2</v>
      </c>
      <c r="AA179">
        <v>5.9973199999999997E-2</v>
      </c>
      <c r="AB179">
        <v>5.7175499999999997E-2</v>
      </c>
      <c r="AC179">
        <v>5.3064E-2</v>
      </c>
      <c r="AD179">
        <v>4.79131E-2</v>
      </c>
      <c r="AE179">
        <v>4.2072999999999999E-2</v>
      </c>
      <c r="AF179">
        <v>3.5922099999999998E-2</v>
      </c>
      <c r="AG179">
        <v>2.9814799999999999E-2</v>
      </c>
      <c r="AH179">
        <v>2.4044900000000001E-2</v>
      </c>
      <c r="AI179">
        <v>1.8830199999999998E-2</v>
      </c>
      <c r="AJ179">
        <v>1.4306900000000001E-2</v>
      </c>
      <c r="AK179">
        <v>1.0534699999999999E-2</v>
      </c>
      <c r="AL179">
        <v>7.5078100000000002E-3</v>
      </c>
      <c r="AM179">
        <v>5.1707799999999998E-3</v>
      </c>
      <c r="AN179">
        <v>3.4357599999999999E-3</v>
      </c>
      <c r="AO179" s="2">
        <v>2.1986000000000002E-3</v>
      </c>
      <c r="AP179" s="2">
        <v>1.3525099999999999E-3</v>
      </c>
      <c r="AQ179" s="2">
        <v>7.9842400000000005E-4</v>
      </c>
      <c r="AR179" s="2">
        <v>4.51512E-4</v>
      </c>
    </row>
    <row r="180" spans="1:44" x14ac:dyDescent="0.2">
      <c r="B180" s="2">
        <v>6.7368800000000002E-8</v>
      </c>
      <c r="C180" s="2">
        <v>1.15261E-6</v>
      </c>
      <c r="D180" s="2">
        <v>1.34811E-5</v>
      </c>
      <c r="E180" s="2">
        <v>1.07876E-4</v>
      </c>
      <c r="F180">
        <v>5.9107599999999995E-4</v>
      </c>
      <c r="G180">
        <v>2.2201999999999999E-3</v>
      </c>
      <c r="H180">
        <v>5.72997E-3</v>
      </c>
      <c r="I180">
        <v>1.0222E-2</v>
      </c>
      <c r="J180">
        <v>1.2854000000000001E-2</v>
      </c>
      <c r="K180">
        <v>1.22039E-2</v>
      </c>
      <c r="L180">
        <v>1.06996E-2</v>
      </c>
      <c r="M180">
        <v>1.14831E-2</v>
      </c>
      <c r="N180">
        <v>1.4778899999999999E-2</v>
      </c>
      <c r="O180">
        <v>1.8891999999999999E-2</v>
      </c>
      <c r="P180">
        <v>2.2987299999999999E-2</v>
      </c>
      <c r="Q180">
        <v>2.7707200000000001E-2</v>
      </c>
      <c r="R180">
        <v>3.3742899999999999E-2</v>
      </c>
      <c r="S180">
        <v>4.07239E-2</v>
      </c>
      <c r="T180">
        <v>4.76503E-2</v>
      </c>
      <c r="U180">
        <v>5.3837599999999999E-2</v>
      </c>
      <c r="V180">
        <v>5.9060000000000001E-2</v>
      </c>
      <c r="W180">
        <v>6.30748E-2</v>
      </c>
      <c r="X180">
        <v>6.5423400000000007E-2</v>
      </c>
      <c r="Y180">
        <v>6.5707699999999994E-2</v>
      </c>
      <c r="Z180">
        <v>6.3866900000000004E-2</v>
      </c>
      <c r="AA180">
        <v>6.0156899999999999E-2</v>
      </c>
      <c r="AB180">
        <v>5.4985399999999997E-2</v>
      </c>
      <c r="AC180">
        <v>4.8808200000000003E-2</v>
      </c>
      <c r="AD180">
        <v>4.2099200000000003E-2</v>
      </c>
      <c r="AE180">
        <v>3.5317599999999998E-2</v>
      </c>
      <c r="AF180">
        <v>2.8853500000000001E-2</v>
      </c>
      <c r="AG180">
        <v>2.29854E-2</v>
      </c>
      <c r="AH180">
        <v>1.78724E-2</v>
      </c>
      <c r="AI180">
        <v>1.35715E-2</v>
      </c>
      <c r="AJ180">
        <v>1.00649E-2</v>
      </c>
      <c r="AK180">
        <v>7.2864000000000002E-3</v>
      </c>
      <c r="AL180">
        <v>5.1434200000000001E-3</v>
      </c>
      <c r="AM180">
        <v>3.53419E-3</v>
      </c>
      <c r="AN180">
        <v>2.3586900000000001E-3</v>
      </c>
      <c r="AO180" s="2">
        <v>1.5250800000000001E-3</v>
      </c>
      <c r="AP180" s="2">
        <v>9.5272100000000001E-4</v>
      </c>
      <c r="AQ180" s="2">
        <v>5.7344299999999998E-4</v>
      </c>
      <c r="AR180" s="2">
        <v>3.3165899999999999E-4</v>
      </c>
    </row>
    <row r="181" spans="1:44" x14ac:dyDescent="0.2">
      <c r="B181" s="2">
        <v>6.5198800000000003E-8</v>
      </c>
      <c r="C181" s="2">
        <v>1.11551E-6</v>
      </c>
      <c r="D181" s="2">
        <v>1.30484E-5</v>
      </c>
      <c r="E181" s="2">
        <v>1.0443299999999999E-4</v>
      </c>
      <c r="F181">
        <v>5.7244700000000002E-4</v>
      </c>
      <c r="G181">
        <v>2.15226E-3</v>
      </c>
      <c r="H181">
        <v>5.5678999999999998E-3</v>
      </c>
      <c r="I181">
        <v>9.9988000000000004E-3</v>
      </c>
      <c r="J181">
        <v>1.2824500000000001E-2</v>
      </c>
      <c r="K181">
        <v>1.28962E-2</v>
      </c>
      <c r="L181">
        <v>1.27539E-2</v>
      </c>
      <c r="M181">
        <v>1.5263000000000001E-2</v>
      </c>
      <c r="N181">
        <v>1.9880200000000001E-2</v>
      </c>
      <c r="O181">
        <v>2.39872E-2</v>
      </c>
      <c r="P181">
        <v>2.64146E-2</v>
      </c>
      <c r="Q181">
        <v>2.8462100000000001E-2</v>
      </c>
      <c r="R181">
        <v>3.2017499999999997E-2</v>
      </c>
      <c r="S181">
        <v>3.7636799999999998E-2</v>
      </c>
      <c r="T181">
        <v>4.45739E-2</v>
      </c>
      <c r="U181">
        <v>5.1846200000000002E-2</v>
      </c>
      <c r="V181">
        <v>5.8702499999999998E-2</v>
      </c>
      <c r="W181">
        <v>6.4402200000000007E-2</v>
      </c>
      <c r="X181">
        <v>6.8122799999999997E-2</v>
      </c>
      <c r="Y181">
        <v>6.9231799999999996E-2</v>
      </c>
      <c r="Z181">
        <v>6.7542000000000005E-2</v>
      </c>
      <c r="AA181">
        <v>6.3299999999999995E-2</v>
      </c>
      <c r="AB181">
        <v>5.7038699999999998E-2</v>
      </c>
      <c r="AC181">
        <v>4.9450599999999997E-2</v>
      </c>
      <c r="AD181">
        <v>4.1289199999999998E-2</v>
      </c>
      <c r="AE181">
        <v>3.3257099999999998E-2</v>
      </c>
      <c r="AF181">
        <v>2.5899599999999998E-2</v>
      </c>
      <c r="AG181">
        <v>1.9550499999999998E-2</v>
      </c>
      <c r="AH181">
        <v>1.43409E-2</v>
      </c>
      <c r="AI181">
        <v>1.0247300000000001E-2</v>
      </c>
      <c r="AJ181">
        <v>7.1491799999999998E-3</v>
      </c>
      <c r="AK181">
        <v>4.8792100000000001E-3</v>
      </c>
      <c r="AL181">
        <v>3.26151E-3</v>
      </c>
      <c r="AM181">
        <v>2.13576E-3</v>
      </c>
      <c r="AN181">
        <v>1.3687599999999999E-3</v>
      </c>
      <c r="AO181" s="2">
        <v>8.5672099999999996E-4</v>
      </c>
      <c r="AP181" s="2">
        <v>5.2215699999999998E-4</v>
      </c>
      <c r="AQ181" s="2">
        <v>3.0880099999999999E-4</v>
      </c>
      <c r="AR181" s="2">
        <v>1.76539E-4</v>
      </c>
    </row>
    <row r="182" spans="1:44" x14ac:dyDescent="0.2">
      <c r="B182" s="2">
        <v>6.8992100000000005E-8</v>
      </c>
      <c r="C182" s="2">
        <v>1.1804200000000001E-6</v>
      </c>
      <c r="D182" s="2">
        <v>1.38076E-5</v>
      </c>
      <c r="E182" s="2">
        <v>1.10511E-4</v>
      </c>
      <c r="F182" s="2">
        <v>6.0578300000000004E-4</v>
      </c>
      <c r="G182">
        <v>2.2777499999999998E-3</v>
      </c>
      <c r="H182">
        <v>5.8936199999999996E-3</v>
      </c>
      <c r="I182">
        <v>1.0589400000000001E-2</v>
      </c>
      <c r="J182">
        <v>1.3605900000000001E-2</v>
      </c>
      <c r="K182">
        <v>1.3761199999999999E-2</v>
      </c>
      <c r="L182">
        <v>1.38119E-2</v>
      </c>
      <c r="M182">
        <v>1.69079E-2</v>
      </c>
      <c r="N182">
        <v>2.2645599999999998E-2</v>
      </c>
      <c r="O182">
        <v>2.8430500000000001E-2</v>
      </c>
      <c r="P182">
        <v>3.30359E-2</v>
      </c>
      <c r="Q182">
        <v>3.7428700000000002E-2</v>
      </c>
      <c r="R182">
        <v>4.27014E-2</v>
      </c>
      <c r="S182">
        <v>4.8422600000000003E-2</v>
      </c>
      <c r="T182">
        <v>5.3365000000000003E-2</v>
      </c>
      <c r="U182">
        <v>5.7046199999999998E-2</v>
      </c>
      <c r="V182">
        <v>5.9924900000000003E-2</v>
      </c>
      <c r="W182">
        <v>6.2409300000000001E-2</v>
      </c>
      <c r="X182">
        <v>6.4181299999999997E-2</v>
      </c>
      <c r="Y182">
        <v>6.4449199999999998E-2</v>
      </c>
      <c r="Z182">
        <v>6.2556299999999995E-2</v>
      </c>
      <c r="AA182">
        <v>5.8327299999999999E-2</v>
      </c>
      <c r="AB182">
        <v>5.2076999999999998E-2</v>
      </c>
      <c r="AC182">
        <v>4.4464299999999998E-2</v>
      </c>
      <c r="AD182">
        <v>3.6303799999999997E-2</v>
      </c>
      <c r="AE182">
        <v>2.83745E-2</v>
      </c>
      <c r="AF182">
        <v>2.12683E-2</v>
      </c>
      <c r="AG182">
        <v>1.53232E-2</v>
      </c>
      <c r="AH182">
        <v>1.06379E-2</v>
      </c>
      <c r="AI182">
        <v>7.1361899999999997E-3</v>
      </c>
      <c r="AJ182">
        <v>4.6403700000000004E-3</v>
      </c>
      <c r="AK182">
        <v>2.9350499999999998E-3</v>
      </c>
      <c r="AL182">
        <v>1.81197E-3</v>
      </c>
      <c r="AM182">
        <v>1.0950999999999999E-3</v>
      </c>
      <c r="AN182">
        <v>6.4924500000000001E-4</v>
      </c>
      <c r="AO182" s="2">
        <v>3.7785999999999999E-4</v>
      </c>
      <c r="AP182" s="2">
        <v>2.15725E-4</v>
      </c>
      <c r="AQ182" s="2">
        <v>1.2055199999999999E-4</v>
      </c>
      <c r="AR182" s="2">
        <v>6.5721499999999997E-5</v>
      </c>
    </row>
    <row r="183" spans="1:44" x14ac:dyDescent="0.2">
      <c r="B183" s="2">
        <v>8.4514100000000004E-8</v>
      </c>
      <c r="C183" s="2">
        <v>1.44597E-6</v>
      </c>
      <c r="D183" s="2">
        <v>1.6913099999999999E-5</v>
      </c>
      <c r="E183" s="2">
        <v>1.35353E-4</v>
      </c>
      <c r="F183" s="2">
        <v>7.4179599999999997E-4</v>
      </c>
      <c r="G183" s="2">
        <v>2.7877800000000001E-3</v>
      </c>
      <c r="H183">
        <v>7.2042900000000003E-3</v>
      </c>
      <c r="I183">
        <v>1.28994E-2</v>
      </c>
      <c r="J183">
        <v>1.6402E-2</v>
      </c>
      <c r="K183">
        <v>1.6098000000000001E-2</v>
      </c>
      <c r="L183">
        <v>1.51954E-2</v>
      </c>
      <c r="M183">
        <v>1.75762E-2</v>
      </c>
      <c r="N183">
        <v>2.3096999999999999E-2</v>
      </c>
      <c r="O183">
        <v>2.9070599999999999E-2</v>
      </c>
      <c r="P183">
        <v>3.42352E-2</v>
      </c>
      <c r="Q183">
        <v>3.9680399999999998E-2</v>
      </c>
      <c r="R183">
        <v>4.6639800000000002E-2</v>
      </c>
      <c r="S183">
        <v>5.4639600000000003E-2</v>
      </c>
      <c r="T183">
        <v>6.2052099999999999E-2</v>
      </c>
      <c r="U183">
        <v>6.76118E-2</v>
      </c>
      <c r="V183">
        <v>7.0849800000000004E-2</v>
      </c>
      <c r="W183">
        <v>7.1569900000000006E-2</v>
      </c>
      <c r="X183">
        <v>6.9588499999999998E-2</v>
      </c>
      <c r="Y183">
        <v>6.50197E-2</v>
      </c>
      <c r="Z183">
        <v>5.8465799999999998E-2</v>
      </c>
      <c r="AA183">
        <v>5.0778299999999998E-2</v>
      </c>
      <c r="AB183">
        <v>4.2703900000000003E-2</v>
      </c>
      <c r="AC183">
        <v>3.4755599999999998E-2</v>
      </c>
      <c r="AD183">
        <v>2.7289899999999999E-2</v>
      </c>
      <c r="AE183">
        <v>2.0595200000000001E-2</v>
      </c>
      <c r="AF183">
        <v>1.48947E-2</v>
      </c>
      <c r="AG183">
        <v>1.03059E-2</v>
      </c>
      <c r="AH183">
        <v>6.8193500000000001E-3</v>
      </c>
      <c r="AI183">
        <v>4.3180400000000004E-3</v>
      </c>
      <c r="AJ183">
        <v>2.6206799999999998E-3</v>
      </c>
      <c r="AK183">
        <v>1.5282799999999999E-3</v>
      </c>
      <c r="AL183">
        <v>8.5909199999999999E-4</v>
      </c>
      <c r="AM183">
        <v>4.6721600000000001E-4</v>
      </c>
      <c r="AN183">
        <v>2.46794E-4</v>
      </c>
      <c r="AO183" s="2">
        <v>1.2710900000000001E-4</v>
      </c>
      <c r="AP183" s="2">
        <v>6.4058400000000003E-5</v>
      </c>
      <c r="AQ183" s="2">
        <v>3.1674200000000002E-5</v>
      </c>
      <c r="AR183" s="2">
        <v>1.5387500000000001E-5</v>
      </c>
    </row>
    <row r="184" spans="1:44" x14ac:dyDescent="0.2">
      <c r="B184" s="2">
        <v>5.5970499999999998E-8</v>
      </c>
      <c r="C184" s="2">
        <v>9.5763699999999991E-7</v>
      </c>
      <c r="D184" s="2">
        <v>1.1202199999999999E-5</v>
      </c>
      <c r="E184" s="2">
        <v>8.9665699999999998E-5</v>
      </c>
      <c r="F184" s="2">
        <v>4.9160600000000001E-4</v>
      </c>
      <c r="G184">
        <v>1.84924E-3</v>
      </c>
      <c r="H184">
        <v>4.7899800000000001E-3</v>
      </c>
      <c r="I184">
        <v>8.6319900000000008E-3</v>
      </c>
      <c r="J184">
        <v>1.11877E-2</v>
      </c>
      <c r="K184">
        <v>1.15887E-2</v>
      </c>
      <c r="L184">
        <v>1.2152899999999999E-2</v>
      </c>
      <c r="M184">
        <v>1.53904E-2</v>
      </c>
      <c r="N184">
        <v>2.0731400000000001E-2</v>
      </c>
      <c r="O184">
        <v>2.5792099999999998E-2</v>
      </c>
      <c r="P184">
        <v>2.9596799999999999E-2</v>
      </c>
      <c r="Q184">
        <v>3.3402000000000001E-2</v>
      </c>
      <c r="R184">
        <v>3.8774000000000003E-2</v>
      </c>
      <c r="S184">
        <v>4.5818699999999997E-2</v>
      </c>
      <c r="T184">
        <v>5.3478699999999997E-2</v>
      </c>
      <c r="U184">
        <v>6.0749299999999999E-2</v>
      </c>
      <c r="V184">
        <v>6.7034200000000002E-2</v>
      </c>
      <c r="W184">
        <v>7.1702699999999994E-2</v>
      </c>
      <c r="X184">
        <v>7.3910100000000006E-2</v>
      </c>
      <c r="Y184">
        <v>7.2976799999999994E-2</v>
      </c>
      <c r="Z184">
        <v>6.8793699999999999E-2</v>
      </c>
      <c r="AA184">
        <v>6.18627E-2</v>
      </c>
      <c r="AB184">
        <v>5.3081499999999997E-2</v>
      </c>
      <c r="AC184">
        <v>4.3493200000000003E-2</v>
      </c>
      <c r="AD184">
        <v>3.4076700000000001E-2</v>
      </c>
      <c r="AE184">
        <v>2.5581799999999998E-2</v>
      </c>
      <c r="AF184">
        <v>1.8442E-2</v>
      </c>
      <c r="AG184">
        <v>1.27875E-2</v>
      </c>
      <c r="AH184">
        <v>8.5321100000000007E-3</v>
      </c>
      <c r="AI184">
        <v>5.4743200000000004E-3</v>
      </c>
      <c r="AJ184">
        <v>3.3734500000000001E-3</v>
      </c>
      <c r="AK184">
        <v>1.9942699999999998E-3</v>
      </c>
      <c r="AL184">
        <v>1.1302899999999999E-3</v>
      </c>
      <c r="AM184">
        <v>6.1423700000000001E-4</v>
      </c>
      <c r="AN184">
        <v>3.2034300000000001E-4</v>
      </c>
      <c r="AO184">
        <v>1.6059700000000001E-4</v>
      </c>
      <c r="AP184" s="2">
        <v>7.7570000000000004E-5</v>
      </c>
      <c r="AQ184" s="2">
        <v>3.6196599999999998E-5</v>
      </c>
      <c r="AR184" s="2">
        <v>1.63651E-5</v>
      </c>
    </row>
    <row r="185" spans="1:44" x14ac:dyDescent="0.2">
      <c r="B185" s="2">
        <v>2.9305099999999999E-8</v>
      </c>
      <c r="C185" s="2">
        <v>5.0141199999999999E-7</v>
      </c>
      <c r="D185" s="2">
        <v>5.8658099999999997E-6</v>
      </c>
      <c r="E185" s="2">
        <v>4.6959200000000003E-5</v>
      </c>
      <c r="F185" s="2">
        <v>2.5755E-4</v>
      </c>
      <c r="G185">
        <v>9.6958199999999997E-4</v>
      </c>
      <c r="H185">
        <v>2.5165500000000002E-3</v>
      </c>
      <c r="I185">
        <v>4.5606500000000003E-3</v>
      </c>
      <c r="J185">
        <v>6.0097900000000001E-3</v>
      </c>
      <c r="K185">
        <v>6.5128199999999999E-3</v>
      </c>
      <c r="L185">
        <v>7.4123699999999997E-3</v>
      </c>
      <c r="M185">
        <v>1.0097699999999999E-2</v>
      </c>
      <c r="N185">
        <v>1.4243799999999999E-2</v>
      </c>
      <c r="O185">
        <v>1.8566699999999998E-2</v>
      </c>
      <c r="P185">
        <v>2.2638399999999999E-2</v>
      </c>
      <c r="Q185">
        <v>2.7223199999999999E-2</v>
      </c>
      <c r="R185">
        <v>3.3008999999999997E-2</v>
      </c>
      <c r="S185">
        <v>3.9662700000000002E-2</v>
      </c>
      <c r="T185">
        <v>4.6345400000000002E-2</v>
      </c>
      <c r="U185">
        <v>5.2652600000000001E-2</v>
      </c>
      <c r="V185">
        <v>5.8660499999999997E-2</v>
      </c>
      <c r="W185">
        <v>6.4281000000000005E-2</v>
      </c>
      <c r="X185">
        <v>6.8916199999999997E-2</v>
      </c>
      <c r="Y185">
        <v>7.1716600000000005E-2</v>
      </c>
      <c r="Z185">
        <v>7.2003700000000004E-2</v>
      </c>
      <c r="AA185">
        <v>6.9481600000000004E-2</v>
      </c>
      <c r="AB185">
        <v>6.4266000000000004E-2</v>
      </c>
      <c r="AC185">
        <v>5.6852800000000002E-2</v>
      </c>
      <c r="AD185">
        <v>4.8035399999999999E-2</v>
      </c>
      <c r="AE185">
        <v>3.8742400000000003E-2</v>
      </c>
      <c r="AF185">
        <v>2.9838300000000002E-2</v>
      </c>
      <c r="AG185">
        <v>2.1965200000000001E-2</v>
      </c>
      <c r="AH185">
        <v>1.5475300000000001E-2</v>
      </c>
      <c r="AI185">
        <v>1.0450299999999999E-2</v>
      </c>
      <c r="AJ185">
        <v>6.7736599999999999E-3</v>
      </c>
      <c r="AK185">
        <v>4.21895E-3</v>
      </c>
      <c r="AL185">
        <v>2.5265499999999998E-3</v>
      </c>
      <c r="AM185">
        <v>1.4547900000000001E-3</v>
      </c>
      <c r="AN185">
        <v>8.0506999999999996E-4</v>
      </c>
      <c r="AO185">
        <v>4.2791900000000002E-4</v>
      </c>
      <c r="AP185">
        <v>2.1834900000000001E-4</v>
      </c>
      <c r="AQ185">
        <v>1.0692999999999999E-4</v>
      </c>
      <c r="AR185" s="2">
        <v>5.0263599999999998E-5</v>
      </c>
    </row>
    <row r="186" spans="1:44" x14ac:dyDescent="0.2">
      <c r="B186" s="2">
        <v>2.1610599999999999E-8</v>
      </c>
      <c r="C186" s="2">
        <v>3.6974999999999999E-7</v>
      </c>
      <c r="D186" s="2">
        <v>4.3252900000000001E-6</v>
      </c>
      <c r="E186" s="2">
        <v>3.4621700000000001E-5</v>
      </c>
      <c r="F186" s="2">
        <v>1.89829E-4</v>
      </c>
      <c r="G186">
        <v>7.1415200000000002E-4</v>
      </c>
      <c r="H186">
        <v>1.8504400000000001E-3</v>
      </c>
      <c r="I186">
        <v>3.3379400000000002E-3</v>
      </c>
      <c r="J186">
        <v>4.3403499999999998E-3</v>
      </c>
      <c r="K186">
        <v>4.54464E-3</v>
      </c>
      <c r="L186">
        <v>4.89633E-3</v>
      </c>
      <c r="M186">
        <v>6.4655700000000003E-3</v>
      </c>
      <c r="N186">
        <v>9.2090899999999996E-3</v>
      </c>
      <c r="O186">
        <v>1.24586E-2</v>
      </c>
      <c r="P186">
        <v>1.60889E-2</v>
      </c>
      <c r="Q186">
        <v>2.0685200000000001E-2</v>
      </c>
      <c r="R186">
        <v>2.6699299999999999E-2</v>
      </c>
      <c r="S186">
        <v>3.3852199999999999E-2</v>
      </c>
      <c r="T186">
        <v>4.1461400000000002E-2</v>
      </c>
      <c r="U186">
        <v>4.9011100000000002E-2</v>
      </c>
      <c r="V186">
        <v>5.6185499999999999E-2</v>
      </c>
      <c r="W186">
        <v>6.2564300000000003E-2</v>
      </c>
      <c r="X186">
        <v>6.7567299999999997E-2</v>
      </c>
      <c r="Y186">
        <v>7.0695099999999997E-2</v>
      </c>
      <c r="Z186">
        <v>7.16942E-2</v>
      </c>
      <c r="AA186">
        <v>7.0500400000000005E-2</v>
      </c>
      <c r="AB186">
        <v>6.7145800000000005E-2</v>
      </c>
      <c r="AC186">
        <v>6.1780399999999999E-2</v>
      </c>
      <c r="AD186">
        <v>5.47512E-2</v>
      </c>
      <c r="AE186">
        <v>4.6616100000000001E-2</v>
      </c>
      <c r="AF186">
        <v>3.80594E-2</v>
      </c>
      <c r="AG186">
        <v>2.97597E-2</v>
      </c>
      <c r="AH186">
        <v>2.22702E-2</v>
      </c>
      <c r="AI186">
        <v>1.5946200000000001E-2</v>
      </c>
      <c r="AJ186">
        <v>1.09277E-2</v>
      </c>
      <c r="AK186">
        <v>7.1715900000000003E-3</v>
      </c>
      <c r="AL186">
        <v>4.5111500000000002E-3</v>
      </c>
      <c r="AM186">
        <v>2.7224200000000001E-3</v>
      </c>
      <c r="AN186">
        <v>1.57756E-3</v>
      </c>
      <c r="AO186">
        <v>8.7830899999999997E-4</v>
      </c>
      <c r="AP186">
        <v>4.6995899999999999E-4</v>
      </c>
      <c r="AQ186">
        <v>2.41647E-4</v>
      </c>
      <c r="AR186">
        <v>1.1935E-4</v>
      </c>
    </row>
    <row r="187" spans="1:44" x14ac:dyDescent="0.2">
      <c r="B187" s="2">
        <v>1.7553100000000001E-8</v>
      </c>
      <c r="C187" s="2">
        <v>3.0032900000000002E-7</v>
      </c>
      <c r="D187" s="2">
        <v>3.5132199999999998E-6</v>
      </c>
      <c r="E187" s="2">
        <v>2.8121699999999999E-5</v>
      </c>
      <c r="F187" s="2">
        <v>1.5419199999999999E-4</v>
      </c>
      <c r="G187" s="2">
        <v>5.80103E-4</v>
      </c>
      <c r="H187" s="2">
        <v>1.50322E-3</v>
      </c>
      <c r="I187" s="2">
        <v>2.7121100000000002E-3</v>
      </c>
      <c r="J187">
        <v>3.5280200000000002E-3</v>
      </c>
      <c r="K187">
        <v>3.6956599999999999E-3</v>
      </c>
      <c r="L187">
        <v>3.9742500000000004E-3</v>
      </c>
      <c r="M187">
        <v>5.2056100000000003E-3</v>
      </c>
      <c r="N187">
        <v>7.3030200000000003E-3</v>
      </c>
      <c r="O187">
        <v>9.66908E-3</v>
      </c>
      <c r="P187">
        <v>1.22042E-2</v>
      </c>
      <c r="Q187">
        <v>1.5514200000000001E-2</v>
      </c>
      <c r="R187">
        <v>2.0243000000000001E-2</v>
      </c>
      <c r="S187">
        <v>2.65046E-2</v>
      </c>
      <c r="T187">
        <v>3.3995299999999999E-2</v>
      </c>
      <c r="U187">
        <v>4.2335900000000003E-2</v>
      </c>
      <c r="V187">
        <v>5.108E-2</v>
      </c>
      <c r="W187">
        <v>5.9529199999999997E-2</v>
      </c>
      <c r="X187">
        <v>6.6768800000000003E-2</v>
      </c>
      <c r="Y187">
        <v>7.1945999999999996E-2</v>
      </c>
      <c r="Z187">
        <v>7.4509000000000006E-2</v>
      </c>
      <c r="AA187">
        <v>7.4264200000000002E-2</v>
      </c>
      <c r="AB187">
        <v>7.1336899999999995E-2</v>
      </c>
      <c r="AC187">
        <v>6.6115900000000005E-2</v>
      </c>
      <c r="AD187">
        <v>5.9177199999999999E-2</v>
      </c>
      <c r="AE187">
        <v>5.1179700000000002E-2</v>
      </c>
      <c r="AF187">
        <v>4.2764900000000002E-2</v>
      </c>
      <c r="AG187">
        <v>3.4494799999999999E-2</v>
      </c>
      <c r="AH187">
        <v>2.68217E-2</v>
      </c>
      <c r="AI187">
        <v>2.0072900000000001E-2</v>
      </c>
      <c r="AJ187">
        <v>1.44382E-2</v>
      </c>
      <c r="AK187">
        <v>9.9705799999999997E-3</v>
      </c>
      <c r="AL187">
        <v>6.6057800000000003E-3</v>
      </c>
      <c r="AM187">
        <v>4.1971999999999999E-3</v>
      </c>
      <c r="AN187">
        <v>2.5573499999999999E-3</v>
      </c>
      <c r="AO187">
        <v>1.4943999999999999E-3</v>
      </c>
      <c r="AP187">
        <v>8.3770100000000005E-4</v>
      </c>
      <c r="AQ187">
        <v>4.5055799999999999E-4</v>
      </c>
      <c r="AR187">
        <v>2.3254100000000001E-4</v>
      </c>
    </row>
    <row r="188" spans="1:44" x14ac:dyDescent="0.2">
      <c r="B188" s="2">
        <v>1.6961900000000001E-8</v>
      </c>
      <c r="C188" s="2">
        <v>2.90212E-7</v>
      </c>
      <c r="D188" s="2">
        <v>3.3948199999999998E-6</v>
      </c>
      <c r="E188" s="2">
        <v>2.7173199999999999E-5</v>
      </c>
      <c r="F188" s="2">
        <v>1.48982E-4</v>
      </c>
      <c r="G188">
        <v>5.6041700000000001E-4</v>
      </c>
      <c r="H188">
        <v>1.45166E-3</v>
      </c>
      <c r="I188">
        <v>2.6163800000000002E-3</v>
      </c>
      <c r="J188">
        <v>3.39311E-3</v>
      </c>
      <c r="K188">
        <v>3.5248200000000001E-3</v>
      </c>
      <c r="L188">
        <v>3.7336299999999999E-3</v>
      </c>
      <c r="M188">
        <v>4.82987E-3</v>
      </c>
      <c r="N188">
        <v>6.7381799999999999E-3</v>
      </c>
      <c r="O188">
        <v>8.8813E-3</v>
      </c>
      <c r="P188">
        <v>1.1121300000000001E-2</v>
      </c>
      <c r="Q188">
        <v>1.3954299999999999E-2</v>
      </c>
      <c r="R188">
        <v>1.7913100000000001E-2</v>
      </c>
      <c r="S188">
        <v>2.3093700000000002E-2</v>
      </c>
      <c r="T188">
        <v>2.9327099999999998E-2</v>
      </c>
      <c r="U188">
        <v>3.6526099999999999E-2</v>
      </c>
      <c r="V188">
        <v>4.4630200000000002E-2</v>
      </c>
      <c r="W188">
        <v>5.32843E-2</v>
      </c>
      <c r="X188">
        <v>6.17107E-2</v>
      </c>
      <c r="Y188">
        <v>6.8898000000000001E-2</v>
      </c>
      <c r="Z188">
        <v>7.3889200000000002E-2</v>
      </c>
      <c r="AA188">
        <v>7.5994500000000006E-2</v>
      </c>
      <c r="AB188">
        <v>7.4920500000000001E-2</v>
      </c>
      <c r="AC188">
        <v>7.0826299999999995E-2</v>
      </c>
      <c r="AD188">
        <v>6.4276E-2</v>
      </c>
      <c r="AE188">
        <v>5.6089100000000003E-2</v>
      </c>
      <c r="AF188">
        <v>4.7149999999999997E-2</v>
      </c>
      <c r="AG188">
        <v>3.8246799999999997E-2</v>
      </c>
      <c r="AH188">
        <v>2.9976599999999999E-2</v>
      </c>
      <c r="AI188">
        <v>2.27183E-2</v>
      </c>
      <c r="AJ188">
        <v>1.66508E-2</v>
      </c>
      <c r="AK188">
        <v>1.1795999999999999E-2</v>
      </c>
      <c r="AL188">
        <v>8.06925E-3</v>
      </c>
      <c r="AM188">
        <v>5.3227999999999999E-3</v>
      </c>
      <c r="AN188">
        <v>3.38083E-3</v>
      </c>
      <c r="AO188">
        <v>2.0648099999999998E-3</v>
      </c>
      <c r="AP188">
        <v>1.2110999999999999E-3</v>
      </c>
      <c r="AQ188">
        <v>6.8152200000000005E-4</v>
      </c>
      <c r="AR188">
        <v>3.6761900000000002E-4</v>
      </c>
    </row>
    <row r="189" spans="1:44" x14ac:dyDescent="0.2">
      <c r="B189" s="2">
        <v>2.0396299999999999E-8</v>
      </c>
      <c r="C189" s="2">
        <v>3.4897100000000001E-7</v>
      </c>
      <c r="D189" s="2">
        <v>4.08206E-6</v>
      </c>
      <c r="E189" s="2">
        <v>3.2672100000000002E-5</v>
      </c>
      <c r="F189" s="2">
        <v>1.7910699999999999E-4</v>
      </c>
      <c r="G189">
        <v>6.73538E-4</v>
      </c>
      <c r="H189">
        <v>1.7433699999999999E-3</v>
      </c>
      <c r="I189">
        <v>3.1355100000000002E-3</v>
      </c>
      <c r="J189">
        <v>4.0410000000000003E-3</v>
      </c>
      <c r="K189">
        <v>4.1249399999999997E-3</v>
      </c>
      <c r="L189">
        <v>4.2256999999999998E-3</v>
      </c>
      <c r="M189">
        <v>5.3066299999999997E-3</v>
      </c>
      <c r="N189">
        <v>7.2979100000000003E-3</v>
      </c>
      <c r="O189">
        <v>9.5262100000000002E-3</v>
      </c>
      <c r="P189">
        <v>1.17924E-2</v>
      </c>
      <c r="Q189">
        <v>1.46026E-2</v>
      </c>
      <c r="R189">
        <v>1.8505799999999999E-2</v>
      </c>
      <c r="S189">
        <v>2.3555599999999999E-2</v>
      </c>
      <c r="T189">
        <v>2.9486499999999999E-2</v>
      </c>
      <c r="U189">
        <v>3.61193E-2</v>
      </c>
      <c r="V189">
        <v>4.3375299999999999E-2</v>
      </c>
      <c r="W189">
        <v>5.10035E-2</v>
      </c>
      <c r="X189">
        <v>5.84608E-2</v>
      </c>
      <c r="Y189">
        <v>6.5041000000000002E-2</v>
      </c>
      <c r="Z189">
        <v>7.0039500000000005E-2</v>
      </c>
      <c r="AA189">
        <v>7.2839100000000004E-2</v>
      </c>
      <c r="AB189">
        <v>7.2989600000000002E-2</v>
      </c>
      <c r="AC189">
        <v>7.0326600000000003E-2</v>
      </c>
      <c r="AD189">
        <v>6.5061300000000002E-2</v>
      </c>
      <c r="AE189">
        <v>5.7763099999999998E-2</v>
      </c>
      <c r="AF189">
        <v>4.9232199999999997E-2</v>
      </c>
      <c r="AG189">
        <v>4.03226E-2</v>
      </c>
      <c r="AH189">
        <v>3.1781499999999997E-2</v>
      </c>
      <c r="AI189">
        <v>2.4147100000000001E-2</v>
      </c>
      <c r="AJ189">
        <v>1.77159E-2</v>
      </c>
      <c r="AK189">
        <v>1.2568899999999999E-2</v>
      </c>
      <c r="AL189">
        <v>8.6313399999999995E-3</v>
      </c>
      <c r="AM189">
        <v>5.7388999999999999E-3</v>
      </c>
      <c r="AN189">
        <v>3.6927599999999998E-3</v>
      </c>
      <c r="AO189">
        <v>2.2969700000000002E-3</v>
      </c>
      <c r="AP189">
        <v>1.37885E-3</v>
      </c>
      <c r="AQ189">
        <v>7.9719700000000003E-4</v>
      </c>
      <c r="AR189">
        <v>4.4295400000000001E-4</v>
      </c>
    </row>
    <row r="190" spans="1:44" x14ac:dyDescent="0.2">
      <c r="B190" s="2">
        <v>3.4979099999999997E-8</v>
      </c>
      <c r="C190" s="2">
        <v>5.98459E-7</v>
      </c>
      <c r="D190" s="2">
        <v>6.9998700000000001E-6</v>
      </c>
      <c r="E190" s="2">
        <v>5.60158E-5</v>
      </c>
      <c r="F190">
        <v>3.0695899999999999E-4</v>
      </c>
      <c r="G190">
        <v>1.1533100000000001E-3</v>
      </c>
      <c r="H190">
        <v>2.9784999999999998E-3</v>
      </c>
      <c r="I190">
        <v>5.3234700000000003E-3</v>
      </c>
      <c r="J190">
        <v>6.7325400000000004E-3</v>
      </c>
      <c r="K190">
        <v>6.5033199999999999E-3</v>
      </c>
      <c r="L190">
        <v>5.93153E-3</v>
      </c>
      <c r="M190">
        <v>6.6392899999999999E-3</v>
      </c>
      <c r="N190">
        <v>8.6641400000000007E-3</v>
      </c>
      <c r="O190">
        <v>1.10375E-2</v>
      </c>
      <c r="P190">
        <v>1.33493E-2</v>
      </c>
      <c r="Q190">
        <v>1.6123999999999999E-2</v>
      </c>
      <c r="R190">
        <v>2.00048E-2</v>
      </c>
      <c r="S190">
        <v>2.50621E-2</v>
      </c>
      <c r="T190">
        <v>3.0965199999999998E-2</v>
      </c>
      <c r="U190">
        <v>3.7457900000000002E-2</v>
      </c>
      <c r="V190">
        <v>4.4407000000000002E-2</v>
      </c>
      <c r="W190">
        <v>5.1517199999999999E-2</v>
      </c>
      <c r="X190">
        <v>5.82149E-2</v>
      </c>
      <c r="Y190">
        <v>6.3816300000000006E-2</v>
      </c>
      <c r="Z190">
        <v>6.7732100000000003E-2</v>
      </c>
      <c r="AA190">
        <v>6.9547100000000001E-2</v>
      </c>
      <c r="AB190">
        <v>6.9036899999999998E-2</v>
      </c>
      <c r="AC190">
        <v>6.6197300000000001E-2</v>
      </c>
      <c r="AD190">
        <v>6.1264899999999997E-2</v>
      </c>
      <c r="AE190">
        <v>5.46904E-2</v>
      </c>
      <c r="AF190">
        <v>4.7064500000000002E-2</v>
      </c>
      <c r="AG190">
        <v>3.9025999999999998E-2</v>
      </c>
      <c r="AH190">
        <v>3.1172700000000001E-2</v>
      </c>
      <c r="AI190">
        <v>2.39873E-2</v>
      </c>
      <c r="AJ190">
        <v>1.7789800000000001E-2</v>
      </c>
      <c r="AK190">
        <v>1.27254E-2</v>
      </c>
      <c r="AL190">
        <v>8.7879199999999994E-3</v>
      </c>
      <c r="AM190">
        <v>5.8640300000000001E-3</v>
      </c>
      <c r="AN190">
        <v>3.7832600000000001E-3</v>
      </c>
      <c r="AO190">
        <v>2.3602800000000002E-3</v>
      </c>
      <c r="AP190">
        <v>1.4233200000000001E-3</v>
      </c>
      <c r="AQ190">
        <v>8.2875600000000005E-4</v>
      </c>
      <c r="AR190">
        <v>4.6519999999999998E-4</v>
      </c>
    </row>
    <row r="191" spans="1:44" x14ac:dyDescent="0.2">
      <c r="B191" s="2">
        <v>7.3782500000000006E-8</v>
      </c>
      <c r="C191" s="2">
        <v>1.2623299999999999E-6</v>
      </c>
      <c r="D191" s="2">
        <v>1.47644E-5</v>
      </c>
      <c r="E191" s="2">
        <v>1.1814199999999999E-4</v>
      </c>
      <c r="F191">
        <v>6.4729999999999996E-4</v>
      </c>
      <c r="G191">
        <v>2.43114E-3</v>
      </c>
      <c r="H191">
        <v>6.2727399999999997E-3</v>
      </c>
      <c r="I191">
        <v>1.1181699999999999E-2</v>
      </c>
      <c r="J191">
        <v>1.40264E-2</v>
      </c>
      <c r="K191">
        <v>1.3205700000000001E-2</v>
      </c>
      <c r="L191">
        <v>1.1302400000000001E-2</v>
      </c>
      <c r="M191">
        <v>1.16436E-2</v>
      </c>
      <c r="N191">
        <v>1.43137E-2</v>
      </c>
      <c r="O191">
        <v>1.7246000000000001E-2</v>
      </c>
      <c r="P191">
        <v>1.93451E-2</v>
      </c>
      <c r="Q191">
        <v>2.13648E-2</v>
      </c>
      <c r="R191">
        <v>2.4507500000000002E-2</v>
      </c>
      <c r="S191">
        <v>2.9084800000000001E-2</v>
      </c>
      <c r="T191">
        <v>3.4620999999999999E-2</v>
      </c>
      <c r="U191">
        <v>4.06329E-2</v>
      </c>
      <c r="V191">
        <v>4.68721E-2</v>
      </c>
      <c r="W191">
        <v>5.3016099999999997E-2</v>
      </c>
      <c r="X191">
        <v>5.8482100000000002E-2</v>
      </c>
      <c r="Y191">
        <v>6.2594800000000006E-2</v>
      </c>
      <c r="Z191">
        <v>6.4826499999999995E-2</v>
      </c>
      <c r="AA191">
        <v>6.4891299999999999E-2</v>
      </c>
      <c r="AB191">
        <v>6.2745800000000004E-2</v>
      </c>
      <c r="AC191">
        <v>5.8585199999999997E-2</v>
      </c>
      <c r="AD191">
        <v>5.2821800000000002E-2</v>
      </c>
      <c r="AE191">
        <v>4.60128E-2</v>
      </c>
      <c r="AF191">
        <v>3.8753500000000003E-2</v>
      </c>
      <c r="AG191">
        <v>3.1580299999999999E-2</v>
      </c>
      <c r="AH191">
        <v>2.4912299999999998E-2</v>
      </c>
      <c r="AI191">
        <v>1.9028799999999998E-2</v>
      </c>
      <c r="AJ191">
        <v>1.40739E-2</v>
      </c>
      <c r="AK191">
        <v>1.00769E-2</v>
      </c>
      <c r="AL191">
        <v>6.98176E-3</v>
      </c>
      <c r="AM191">
        <v>4.6782600000000001E-3</v>
      </c>
      <c r="AN191">
        <v>3.0296400000000001E-3</v>
      </c>
      <c r="AO191">
        <v>1.89474E-3</v>
      </c>
      <c r="AP191">
        <v>1.1433000000000001E-3</v>
      </c>
      <c r="AQ191">
        <v>6.6489999999999995E-4</v>
      </c>
      <c r="AR191" s="2">
        <v>3.7219500000000002E-4</v>
      </c>
    </row>
    <row r="192" spans="1:44" x14ac:dyDescent="0.2">
      <c r="B192" s="2">
        <v>1.09228E-7</v>
      </c>
      <c r="C192" s="2">
        <v>1.8688E-6</v>
      </c>
      <c r="D192" s="2">
        <v>2.1858999999999999E-5</v>
      </c>
      <c r="E192" s="2">
        <v>1.7493599999999999E-4</v>
      </c>
      <c r="F192">
        <v>9.5875599999999995E-4</v>
      </c>
      <c r="G192">
        <v>3.6033599999999999E-3</v>
      </c>
      <c r="H192">
        <v>9.3132000000000006E-3</v>
      </c>
      <c r="I192">
        <v>1.66812E-2</v>
      </c>
      <c r="J192">
        <v>2.1229600000000001E-2</v>
      </c>
      <c r="K192">
        <v>2.0871399999999998E-2</v>
      </c>
      <c r="L192">
        <v>1.9691500000000001E-2</v>
      </c>
      <c r="M192">
        <v>2.24835E-2</v>
      </c>
      <c r="N192">
        <v>2.85913E-2</v>
      </c>
      <c r="O192">
        <v>3.3903500000000003E-2</v>
      </c>
      <c r="P192">
        <v>3.6306100000000001E-2</v>
      </c>
      <c r="Q192">
        <v>3.7281000000000002E-2</v>
      </c>
      <c r="R192">
        <v>3.91969E-2</v>
      </c>
      <c r="S192">
        <v>4.2621600000000003E-2</v>
      </c>
      <c r="T192">
        <v>4.6543000000000001E-2</v>
      </c>
      <c r="U192">
        <v>5.0069599999999999E-2</v>
      </c>
      <c r="V192">
        <v>5.30816E-2</v>
      </c>
      <c r="W192">
        <v>5.5625599999999997E-2</v>
      </c>
      <c r="X192">
        <v>5.73778E-2</v>
      </c>
      <c r="Y192">
        <v>5.7782199999999999E-2</v>
      </c>
      <c r="Z192">
        <v>5.6438299999999997E-2</v>
      </c>
      <c r="AA192">
        <v>5.3275999999999997E-2</v>
      </c>
      <c r="AB192">
        <v>4.8514099999999998E-2</v>
      </c>
      <c r="AC192">
        <v>4.2571400000000002E-2</v>
      </c>
      <c r="AD192">
        <v>3.5984599999999999E-2</v>
      </c>
      <c r="AE192">
        <v>2.9312999999999999E-2</v>
      </c>
      <c r="AF192">
        <v>2.3039E-2</v>
      </c>
      <c r="AG192">
        <v>1.7499899999999999E-2</v>
      </c>
      <c r="AH192">
        <v>1.28697E-2</v>
      </c>
      <c r="AI192">
        <v>9.1815100000000004E-3</v>
      </c>
      <c r="AJ192">
        <v>6.3665099999999997E-3</v>
      </c>
      <c r="AK192">
        <v>4.2979200000000002E-3</v>
      </c>
      <c r="AL192">
        <v>2.8279999999999998E-3</v>
      </c>
      <c r="AM192">
        <v>1.8143199999999999E-3</v>
      </c>
      <c r="AN192">
        <v>1.1343E-3</v>
      </c>
      <c r="AO192" s="2">
        <v>6.9010299999999996E-4</v>
      </c>
      <c r="AP192" s="2">
        <v>4.0773200000000001E-4</v>
      </c>
      <c r="AQ192" s="2">
        <v>2.3335000000000001E-4</v>
      </c>
      <c r="AR192" s="2">
        <v>1.2900699999999999E-4</v>
      </c>
    </row>
    <row r="193" spans="2:44" x14ac:dyDescent="0.2">
      <c r="B193" s="2">
        <v>1.0526E-7</v>
      </c>
      <c r="C193" s="2">
        <v>1.8009199999999999E-6</v>
      </c>
      <c r="D193" s="2">
        <v>2.10653E-5</v>
      </c>
      <c r="E193" s="2">
        <v>1.6858899999999999E-4</v>
      </c>
      <c r="F193">
        <v>9.2402599999999999E-4</v>
      </c>
      <c r="G193">
        <v>3.4733300000000002E-3</v>
      </c>
      <c r="H193">
        <v>8.9803999999999995E-3</v>
      </c>
      <c r="I193">
        <v>1.6101799999999999E-2</v>
      </c>
      <c r="J193">
        <v>2.0558199999999999E-2</v>
      </c>
      <c r="K193">
        <v>2.0413400000000002E-2</v>
      </c>
      <c r="L193">
        <v>1.9715E-2</v>
      </c>
      <c r="M193">
        <v>2.3202299999999999E-2</v>
      </c>
      <c r="N193">
        <v>3.0353600000000001E-2</v>
      </c>
      <c r="O193">
        <v>3.7328899999999998E-2</v>
      </c>
      <c r="P193">
        <v>4.2179700000000001E-2</v>
      </c>
      <c r="Q193">
        <v>4.6165499999999998E-2</v>
      </c>
      <c r="R193">
        <v>5.09212E-2</v>
      </c>
      <c r="S193">
        <v>5.6039600000000002E-2</v>
      </c>
      <c r="T193">
        <v>5.9851500000000002E-2</v>
      </c>
      <c r="U193">
        <v>6.1492100000000001E-2</v>
      </c>
      <c r="V193">
        <v>6.1399599999999999E-2</v>
      </c>
      <c r="W193">
        <v>6.0275799999999997E-2</v>
      </c>
      <c r="X193">
        <v>5.8282E-2</v>
      </c>
      <c r="Y193">
        <v>5.5201800000000002E-2</v>
      </c>
      <c r="Z193">
        <v>5.09282E-2</v>
      </c>
      <c r="AA193">
        <v>4.5630299999999999E-2</v>
      </c>
      <c r="AB193">
        <v>3.9635299999999998E-2</v>
      </c>
      <c r="AC193">
        <v>3.3307099999999999E-2</v>
      </c>
      <c r="AD193">
        <v>2.70117E-2</v>
      </c>
      <c r="AE193">
        <v>2.10984E-2</v>
      </c>
      <c r="AF193">
        <v>1.5854799999999999E-2</v>
      </c>
      <c r="AG193">
        <v>1.1461300000000001E-2</v>
      </c>
      <c r="AH193">
        <v>7.9750800000000007E-3</v>
      </c>
      <c r="AI193">
        <v>5.3482900000000003E-3</v>
      </c>
      <c r="AJ193">
        <v>3.4632500000000002E-3</v>
      </c>
      <c r="AK193">
        <v>2.1706E-3</v>
      </c>
      <c r="AL193" s="2">
        <v>1.3203399999999999E-3</v>
      </c>
      <c r="AM193" s="2">
        <v>7.8161300000000001E-4</v>
      </c>
      <c r="AN193" s="2">
        <v>4.5138900000000001E-4</v>
      </c>
      <c r="AO193" s="2">
        <v>2.5475200000000002E-4</v>
      </c>
      <c r="AP193" s="2">
        <v>1.40607E-4</v>
      </c>
      <c r="AQ193" s="2">
        <v>7.5857899999999998E-5</v>
      </c>
      <c r="AR193" s="2">
        <v>3.9934000000000001E-5</v>
      </c>
    </row>
    <row r="194" spans="2:44" x14ac:dyDescent="0.2">
      <c r="B194" s="2">
        <v>9.7425399999999996E-8</v>
      </c>
      <c r="C194" s="2">
        <v>1.66686E-6</v>
      </c>
      <c r="D194" s="2">
        <v>1.9496499999999999E-5</v>
      </c>
      <c r="E194" s="2">
        <v>1.56021E-4</v>
      </c>
      <c r="F194">
        <v>8.5499299999999996E-4</v>
      </c>
      <c r="G194">
        <v>3.2125600000000002E-3</v>
      </c>
      <c r="H194">
        <v>8.2978500000000007E-3</v>
      </c>
      <c r="I194">
        <v>1.4836500000000001E-2</v>
      </c>
      <c r="J194">
        <v>1.8784200000000001E-2</v>
      </c>
      <c r="K194">
        <v>1.8198599999999999E-2</v>
      </c>
      <c r="L194">
        <v>1.6682200000000001E-2</v>
      </c>
      <c r="M194">
        <v>1.86734E-2</v>
      </c>
      <c r="N194">
        <v>2.4071200000000001E-2</v>
      </c>
      <c r="O194">
        <v>2.9852500000000001E-2</v>
      </c>
      <c r="P194">
        <v>3.4501900000000002E-2</v>
      </c>
      <c r="Q194">
        <v>3.9111899999999998E-2</v>
      </c>
      <c r="R194">
        <v>4.5071300000000002E-2</v>
      </c>
      <c r="S194">
        <v>5.2067000000000002E-2</v>
      </c>
      <c r="T194">
        <v>5.85947E-2</v>
      </c>
      <c r="U194">
        <v>6.3509899999999994E-2</v>
      </c>
      <c r="V194">
        <v>6.6480200000000003E-2</v>
      </c>
      <c r="W194">
        <v>6.7408800000000005E-2</v>
      </c>
      <c r="X194">
        <v>6.6097600000000006E-2</v>
      </c>
      <c r="Y194">
        <v>6.2510800000000005E-2</v>
      </c>
      <c r="Z194">
        <v>5.7033300000000002E-2</v>
      </c>
      <c r="AA194">
        <v>5.0338099999999997E-2</v>
      </c>
      <c r="AB194">
        <v>4.3090000000000003E-2</v>
      </c>
      <c r="AC194">
        <v>3.5797099999999998E-2</v>
      </c>
      <c r="AD194">
        <v>2.8831900000000001E-2</v>
      </c>
      <c r="AE194">
        <v>2.248E-2</v>
      </c>
      <c r="AF194">
        <v>1.69458E-2</v>
      </c>
      <c r="AG194">
        <v>1.2338399999999999E-2</v>
      </c>
      <c r="AH194">
        <v>8.6701499999999997E-3</v>
      </c>
      <c r="AI194">
        <v>5.8757799999999997E-3</v>
      </c>
      <c r="AJ194">
        <v>3.83892E-3</v>
      </c>
      <c r="AK194">
        <v>2.41822E-3</v>
      </c>
      <c r="AL194">
        <v>1.4695800000000001E-3</v>
      </c>
      <c r="AM194" s="2">
        <v>8.6253899999999995E-4</v>
      </c>
      <c r="AN194" s="2">
        <v>4.8965300000000005E-4</v>
      </c>
      <c r="AO194" s="2">
        <v>2.6929699999999999E-4</v>
      </c>
      <c r="AP194" s="2">
        <v>1.43712E-4</v>
      </c>
      <c r="AQ194" s="2">
        <v>7.4511099999999999E-5</v>
      </c>
      <c r="AR194" s="2">
        <v>3.7556799999999999E-5</v>
      </c>
    </row>
    <row r="195" spans="2:44" x14ac:dyDescent="0.2">
      <c r="B195" s="2">
        <v>4.7183300000000003E-8</v>
      </c>
      <c r="C195" s="2">
        <v>8.0731499999999997E-7</v>
      </c>
      <c r="D195" s="2">
        <v>9.4446299999999997E-6</v>
      </c>
      <c r="E195" s="2">
        <v>7.5613100000000003E-5</v>
      </c>
      <c r="F195">
        <v>4.1474300000000002E-4</v>
      </c>
      <c r="G195">
        <v>1.5616899999999999E-3</v>
      </c>
      <c r="H195">
        <v>4.0554800000000002E-3</v>
      </c>
      <c r="I195">
        <v>7.3596900000000003E-3</v>
      </c>
      <c r="J195">
        <v>9.7336200000000001E-3</v>
      </c>
      <c r="K195">
        <v>1.06324E-2</v>
      </c>
      <c r="L195">
        <v>1.2192400000000001E-2</v>
      </c>
      <c r="M195">
        <v>1.6478599999999999E-2</v>
      </c>
      <c r="N195">
        <v>2.2574799999999999E-2</v>
      </c>
      <c r="O195">
        <v>2.78996E-2</v>
      </c>
      <c r="P195">
        <v>3.1441700000000003E-2</v>
      </c>
      <c r="Q195">
        <v>3.46114E-2</v>
      </c>
      <c r="R195">
        <v>3.9183999999999997E-2</v>
      </c>
      <c r="S195">
        <v>4.53572E-2</v>
      </c>
      <c r="T195">
        <v>5.2058699999999999E-2</v>
      </c>
      <c r="U195">
        <v>5.8300499999999998E-2</v>
      </c>
      <c r="V195">
        <v>6.3618999999999995E-2</v>
      </c>
      <c r="W195">
        <v>6.7594000000000001E-2</v>
      </c>
      <c r="X195">
        <v>6.9575100000000001E-2</v>
      </c>
      <c r="Y195">
        <v>6.8983799999999998E-2</v>
      </c>
      <c r="Z195">
        <v>6.5685099999999996E-2</v>
      </c>
      <c r="AA195">
        <v>6.0033700000000002E-2</v>
      </c>
      <c r="AB195">
        <v>5.2696399999999997E-2</v>
      </c>
      <c r="AC195">
        <v>4.4464400000000001E-2</v>
      </c>
      <c r="AD195">
        <v>3.6112699999999998E-2</v>
      </c>
      <c r="AE195">
        <v>2.82835E-2</v>
      </c>
      <c r="AF195">
        <v>2.14056E-2</v>
      </c>
      <c r="AG195">
        <v>1.56805E-2</v>
      </c>
      <c r="AH195">
        <v>1.11273E-2</v>
      </c>
      <c r="AI195">
        <v>7.6493500000000001E-3</v>
      </c>
      <c r="AJ195">
        <v>5.0916800000000003E-3</v>
      </c>
      <c r="AK195">
        <v>3.2794999999999999E-3</v>
      </c>
      <c r="AL195">
        <v>2.0425199999999999E-3</v>
      </c>
      <c r="AM195">
        <v>1.2293199999999999E-3</v>
      </c>
      <c r="AN195" s="2">
        <v>7.1463199999999998E-4</v>
      </c>
      <c r="AO195" s="2">
        <v>4.0110100000000001E-4</v>
      </c>
      <c r="AP195" s="2">
        <v>2.17309E-4</v>
      </c>
      <c r="AQ195" s="2">
        <v>1.1362999999999999E-4</v>
      </c>
      <c r="AR195" s="2">
        <v>5.73385E-5</v>
      </c>
    </row>
    <row r="196" spans="2:44" x14ac:dyDescent="0.2">
      <c r="B196" s="2">
        <v>3.8895800000000002E-8</v>
      </c>
      <c r="C196" s="2">
        <v>6.6548100000000003E-7</v>
      </c>
      <c r="D196" s="2">
        <v>7.7842299999999995E-6</v>
      </c>
      <c r="E196" s="2">
        <v>6.2300500000000004E-5</v>
      </c>
      <c r="F196">
        <v>3.4149099999999997E-4</v>
      </c>
      <c r="G196">
        <v>1.2838599999999999E-3</v>
      </c>
      <c r="H196">
        <v>3.3210000000000002E-3</v>
      </c>
      <c r="I196">
        <v>5.9626000000000002E-3</v>
      </c>
      <c r="J196">
        <v>7.64629E-3</v>
      </c>
      <c r="K196">
        <v>7.7022000000000002E-3</v>
      </c>
      <c r="L196">
        <v>7.71582E-3</v>
      </c>
      <c r="M196">
        <v>9.5926999999999991E-3</v>
      </c>
      <c r="N196">
        <v>1.33843E-2</v>
      </c>
      <c r="O196">
        <v>1.8004300000000001E-2</v>
      </c>
      <c r="P196">
        <v>2.3040100000000001E-2</v>
      </c>
      <c r="Q196">
        <v>2.8995E-2</v>
      </c>
      <c r="R196">
        <v>3.6077900000000003E-2</v>
      </c>
      <c r="S196">
        <v>4.3499299999999998E-2</v>
      </c>
      <c r="T196">
        <v>5.0201299999999997E-2</v>
      </c>
      <c r="U196">
        <v>5.5839600000000003E-2</v>
      </c>
      <c r="V196">
        <v>6.0713700000000002E-2</v>
      </c>
      <c r="W196">
        <v>6.4971200000000007E-2</v>
      </c>
      <c r="X196">
        <v>6.8193500000000004E-2</v>
      </c>
      <c r="Y196">
        <v>6.96793E-2</v>
      </c>
      <c r="Z196">
        <v>6.8901900000000002E-2</v>
      </c>
      <c r="AA196">
        <v>6.5706600000000004E-2</v>
      </c>
      <c r="AB196">
        <v>6.0290799999999999E-2</v>
      </c>
      <c r="AC196">
        <v>5.3137299999999998E-2</v>
      </c>
      <c r="AD196">
        <v>4.4934500000000002E-2</v>
      </c>
      <c r="AE196">
        <v>3.64511E-2</v>
      </c>
      <c r="AF196">
        <v>2.8384900000000001E-2</v>
      </c>
      <c r="AG196">
        <v>2.12456E-2</v>
      </c>
      <c r="AH196">
        <v>1.53099E-2</v>
      </c>
      <c r="AI196">
        <v>1.0641100000000001E-2</v>
      </c>
      <c r="AJ196">
        <v>7.14651E-3</v>
      </c>
      <c r="AK196">
        <v>4.6446100000000004E-3</v>
      </c>
      <c r="AL196">
        <v>2.92406E-3</v>
      </c>
      <c r="AM196">
        <v>1.7838400000000001E-3</v>
      </c>
      <c r="AN196">
        <v>1.05426E-3</v>
      </c>
      <c r="AO196" s="2">
        <v>6.0316199999999997E-4</v>
      </c>
      <c r="AP196" s="2">
        <v>3.3369399999999999E-4</v>
      </c>
      <c r="AQ196" s="2">
        <v>1.7829799999999999E-4</v>
      </c>
      <c r="AR196" s="2">
        <v>9.1885400000000006E-5</v>
      </c>
    </row>
    <row r="197" spans="2:44" x14ac:dyDescent="0.2">
      <c r="B197" s="2">
        <v>3.2456999999999997E-8</v>
      </c>
      <c r="C197" s="2">
        <v>5.5532199999999997E-7</v>
      </c>
      <c r="D197" s="2">
        <v>6.4957700000000002E-6</v>
      </c>
      <c r="E197" s="2">
        <v>5.1990000000000002E-5</v>
      </c>
      <c r="F197">
        <v>2.84994E-4</v>
      </c>
      <c r="G197">
        <v>1.07161E-3</v>
      </c>
      <c r="H197">
        <v>2.77297E-3</v>
      </c>
      <c r="I197">
        <v>4.9833799999999999E-3</v>
      </c>
      <c r="J197">
        <v>6.4069799999999996E-3</v>
      </c>
      <c r="K197">
        <v>6.4924700000000002E-3</v>
      </c>
      <c r="L197">
        <v>6.5448299999999997E-3</v>
      </c>
      <c r="M197">
        <v>8.0614399999999996E-3</v>
      </c>
      <c r="N197">
        <v>1.0892000000000001E-2</v>
      </c>
      <c r="O197">
        <v>1.3921899999999999E-2</v>
      </c>
      <c r="P197">
        <v>1.6806399999999999E-2</v>
      </c>
      <c r="Q197">
        <v>2.0390399999999999E-2</v>
      </c>
      <c r="R197">
        <v>2.56662E-2</v>
      </c>
      <c r="S197">
        <v>3.2790199999999999E-2</v>
      </c>
      <c r="T197">
        <v>4.11399E-2</v>
      </c>
      <c r="U197">
        <v>4.9864199999999997E-2</v>
      </c>
      <c r="V197">
        <v>5.81097E-2</v>
      </c>
      <c r="W197">
        <v>6.4994300000000005E-2</v>
      </c>
      <c r="X197">
        <v>6.9751099999999996E-2</v>
      </c>
      <c r="Y197">
        <v>7.1992399999999998E-2</v>
      </c>
      <c r="Z197">
        <v>7.1756299999999995E-2</v>
      </c>
      <c r="AA197">
        <v>6.9298700000000005E-2</v>
      </c>
      <c r="AB197">
        <v>6.4900200000000005E-2</v>
      </c>
      <c r="AC197">
        <v>5.8855200000000003E-2</v>
      </c>
      <c r="AD197">
        <v>5.1557499999999999E-2</v>
      </c>
      <c r="AE197">
        <v>4.35322E-2</v>
      </c>
      <c r="AF197">
        <v>3.5373500000000002E-2</v>
      </c>
      <c r="AG197">
        <v>2.76385E-2</v>
      </c>
      <c r="AH197">
        <v>2.0757899999999999E-2</v>
      </c>
      <c r="AI197">
        <v>1.49888E-2</v>
      </c>
      <c r="AJ197">
        <v>1.04124E-2</v>
      </c>
      <c r="AK197">
        <v>6.9659500000000003E-3</v>
      </c>
      <c r="AL197">
        <v>4.4935499999999998E-3</v>
      </c>
      <c r="AM197">
        <v>2.7984400000000001E-3</v>
      </c>
      <c r="AN197">
        <v>1.68425E-3</v>
      </c>
      <c r="AO197">
        <v>9.8026800000000007E-4</v>
      </c>
      <c r="AP197" s="2">
        <v>5.51802E-4</v>
      </c>
      <c r="AQ197" s="2">
        <v>3.0027800000000001E-4</v>
      </c>
      <c r="AR197" s="2">
        <v>1.5780699999999999E-4</v>
      </c>
    </row>
    <row r="198" spans="2:44" x14ac:dyDescent="0.2">
      <c r="B198" s="2">
        <v>2.6776500000000002E-8</v>
      </c>
      <c r="C198" s="2">
        <v>4.5813399999999999E-7</v>
      </c>
      <c r="D198" s="2">
        <v>5.3590599999999998E-6</v>
      </c>
      <c r="E198" s="2">
        <v>4.28944E-5</v>
      </c>
      <c r="F198" s="2">
        <v>2.3516100000000001E-4</v>
      </c>
      <c r="G198">
        <v>8.8446599999999998E-4</v>
      </c>
      <c r="H198">
        <v>2.29021E-3</v>
      </c>
      <c r="I198">
        <v>4.1233600000000004E-3</v>
      </c>
      <c r="J198">
        <v>5.3302699999999998E-3</v>
      </c>
      <c r="K198">
        <v>5.4849399999999998E-3</v>
      </c>
      <c r="L198">
        <v>5.6951900000000001E-3</v>
      </c>
      <c r="M198">
        <v>7.1988499999999997E-3</v>
      </c>
      <c r="N198">
        <v>9.8206200000000004E-3</v>
      </c>
      <c r="O198">
        <v>1.25545E-2</v>
      </c>
      <c r="P198">
        <v>1.5036600000000001E-2</v>
      </c>
      <c r="Q198">
        <v>1.7890799999999998E-2</v>
      </c>
      <c r="R198">
        <v>2.18514E-2</v>
      </c>
      <c r="S198">
        <v>2.7030999999999999E-2</v>
      </c>
      <c r="T198">
        <v>3.3151800000000002E-2</v>
      </c>
      <c r="U198">
        <v>4.0082300000000001E-2</v>
      </c>
      <c r="V198">
        <v>4.7812800000000003E-2</v>
      </c>
      <c r="W198">
        <v>5.6001000000000002E-2</v>
      </c>
      <c r="X198">
        <v>6.3760700000000003E-2</v>
      </c>
      <c r="Y198">
        <v>6.9921700000000003E-2</v>
      </c>
      <c r="Z198">
        <v>7.3472200000000001E-2</v>
      </c>
      <c r="AA198">
        <v>7.3868000000000003E-2</v>
      </c>
      <c r="AB198">
        <v>7.1126800000000004E-2</v>
      </c>
      <c r="AC198">
        <v>6.5745399999999996E-2</v>
      </c>
      <c r="AD198">
        <v>5.8503100000000002E-2</v>
      </c>
      <c r="AE198">
        <v>5.0240399999999998E-2</v>
      </c>
      <c r="AF198">
        <v>4.1699800000000002E-2</v>
      </c>
      <c r="AG198">
        <v>3.3462100000000002E-2</v>
      </c>
      <c r="AH198">
        <v>2.5943999999999998E-2</v>
      </c>
      <c r="AI198">
        <v>1.9414899999999999E-2</v>
      </c>
      <c r="AJ198">
        <v>1.40091E-2</v>
      </c>
      <c r="AK198">
        <v>9.73949E-3</v>
      </c>
      <c r="AL198">
        <v>6.52142E-3</v>
      </c>
      <c r="AM198">
        <v>4.2051399999999996E-3</v>
      </c>
      <c r="AN198">
        <v>2.6115299999999999E-3</v>
      </c>
      <c r="AO198">
        <v>1.56233E-3</v>
      </c>
      <c r="AP198">
        <v>9.0048299999999999E-4</v>
      </c>
      <c r="AQ198" s="2">
        <v>5.0003500000000002E-4</v>
      </c>
      <c r="AR198" s="2">
        <v>2.6743200000000001E-4</v>
      </c>
    </row>
    <row r="199" spans="2:44" x14ac:dyDescent="0.2">
      <c r="B199" s="2">
        <v>1.95541E-8</v>
      </c>
      <c r="C199" s="2">
        <v>3.3456800000000001E-7</v>
      </c>
      <c r="D199" s="2">
        <v>3.9138499999999998E-6</v>
      </c>
      <c r="E199" s="2">
        <v>3.1330500000000001E-5</v>
      </c>
      <c r="F199" s="2">
        <v>1.7180799999999999E-4</v>
      </c>
      <c r="G199">
        <v>6.4656800000000003E-4</v>
      </c>
      <c r="H199">
        <v>1.6766999999999999E-3</v>
      </c>
      <c r="I199">
        <v>3.03127E-3</v>
      </c>
      <c r="J199">
        <v>3.9664399999999999E-3</v>
      </c>
      <c r="K199">
        <v>4.2194199999999998E-3</v>
      </c>
      <c r="L199">
        <v>4.6541000000000004E-3</v>
      </c>
      <c r="M199">
        <v>6.1901999999999999E-3</v>
      </c>
      <c r="N199">
        <v>8.6487700000000001E-3</v>
      </c>
      <c r="O199">
        <v>1.1232600000000001E-2</v>
      </c>
      <c r="P199">
        <v>1.36956E-2</v>
      </c>
      <c r="Q199">
        <v>1.6583899999999999E-2</v>
      </c>
      <c r="R199">
        <v>2.0461199999999999E-2</v>
      </c>
      <c r="S199">
        <v>2.5291000000000001E-2</v>
      </c>
      <c r="T199">
        <v>3.06892E-2</v>
      </c>
      <c r="U199">
        <v>3.6461399999999998E-2</v>
      </c>
      <c r="V199">
        <v>4.2657800000000003E-2</v>
      </c>
      <c r="W199">
        <v>4.9236099999999998E-2</v>
      </c>
      <c r="X199">
        <v>5.5859899999999997E-2</v>
      </c>
      <c r="Y199">
        <v>6.1974799999999997E-2</v>
      </c>
      <c r="Z199">
        <v>6.6940200000000005E-2</v>
      </c>
      <c r="AA199">
        <v>7.0097900000000005E-2</v>
      </c>
      <c r="AB199">
        <v>7.0865300000000006E-2</v>
      </c>
      <c r="AC199">
        <v>6.8910200000000005E-2</v>
      </c>
      <c r="AD199">
        <v>6.4306699999999994E-2</v>
      </c>
      <c r="AE199">
        <v>5.7554800000000003E-2</v>
      </c>
      <c r="AF199">
        <v>4.9443099999999997E-2</v>
      </c>
      <c r="AG199">
        <v>4.08373E-2</v>
      </c>
      <c r="AH199">
        <v>3.2492199999999999E-2</v>
      </c>
      <c r="AI199">
        <v>2.4946599999999999E-2</v>
      </c>
      <c r="AJ199">
        <v>1.8502000000000001E-2</v>
      </c>
      <c r="AK199">
        <v>1.3259699999999999E-2</v>
      </c>
      <c r="AL199">
        <v>9.1785800000000004E-3</v>
      </c>
      <c r="AM199">
        <v>6.1313899999999996E-3</v>
      </c>
      <c r="AN199">
        <v>3.9480599999999998E-3</v>
      </c>
      <c r="AO199">
        <v>2.4475299999999998E-3</v>
      </c>
      <c r="AP199">
        <v>1.45911E-3</v>
      </c>
      <c r="AQ199">
        <v>8.3558099999999995E-4</v>
      </c>
      <c r="AR199" s="2">
        <v>4.59176E-4</v>
      </c>
    </row>
    <row r="200" spans="2:44" x14ac:dyDescent="0.2">
      <c r="B200" s="2">
        <v>1.78353E-8</v>
      </c>
      <c r="C200" s="2">
        <v>3.0515499999999998E-7</v>
      </c>
      <c r="D200" s="2">
        <v>3.5695700000000001E-6</v>
      </c>
      <c r="E200" s="2">
        <v>2.8571000000000001E-5</v>
      </c>
      <c r="F200" s="2">
        <v>1.56634E-4</v>
      </c>
      <c r="G200">
        <v>5.8910699999999996E-4</v>
      </c>
      <c r="H200">
        <v>1.5253599999999999E-3</v>
      </c>
      <c r="I200">
        <v>2.7461299999999998E-3</v>
      </c>
      <c r="J200">
        <v>3.5498600000000002E-3</v>
      </c>
      <c r="K200">
        <v>3.65592E-3</v>
      </c>
      <c r="L200">
        <v>3.8158599999999999E-3</v>
      </c>
      <c r="M200">
        <v>4.8926200000000003E-3</v>
      </c>
      <c r="N200">
        <v>6.8462699999999998E-3</v>
      </c>
      <c r="O200">
        <v>9.1152000000000004E-3</v>
      </c>
      <c r="P200">
        <v>1.1554200000000001E-2</v>
      </c>
      <c r="Q200">
        <v>1.4601100000000001E-2</v>
      </c>
      <c r="R200">
        <v>1.86564E-2</v>
      </c>
      <c r="S200">
        <v>2.36267E-2</v>
      </c>
      <c r="T200">
        <v>2.91516E-2</v>
      </c>
      <c r="U200">
        <v>3.5017800000000002E-2</v>
      </c>
      <c r="V200">
        <v>4.1166099999999997E-2</v>
      </c>
      <c r="W200">
        <v>4.7425599999999998E-2</v>
      </c>
      <c r="X200">
        <v>5.3417600000000003E-2</v>
      </c>
      <c r="Y200">
        <v>5.8703100000000001E-2</v>
      </c>
      <c r="Z200">
        <v>6.2920199999999996E-2</v>
      </c>
      <c r="AA200">
        <v>6.5779500000000005E-2</v>
      </c>
      <c r="AB200">
        <v>6.7015000000000005E-2</v>
      </c>
      <c r="AC200">
        <v>6.6400100000000004E-2</v>
      </c>
      <c r="AD200">
        <v>6.3820600000000005E-2</v>
      </c>
      <c r="AE200">
        <v>5.9347400000000002E-2</v>
      </c>
      <c r="AF200">
        <v>5.3267299999999997E-2</v>
      </c>
      <c r="AG200">
        <v>4.6061499999999998E-2</v>
      </c>
      <c r="AH200">
        <v>3.8330999999999997E-2</v>
      </c>
      <c r="AI200">
        <v>3.06868E-2</v>
      </c>
      <c r="AJ200">
        <v>2.3641499999999999E-2</v>
      </c>
      <c r="AK200">
        <v>1.7539200000000001E-2</v>
      </c>
      <c r="AL200">
        <v>1.2538499999999999E-2</v>
      </c>
      <c r="AM200">
        <v>8.6406599999999997E-3</v>
      </c>
      <c r="AN200">
        <v>5.7393100000000001E-3</v>
      </c>
      <c r="AO200">
        <v>3.6718900000000001E-3</v>
      </c>
      <c r="AP200">
        <v>2.2601100000000001E-3</v>
      </c>
      <c r="AQ200">
        <v>1.3363400000000001E-3</v>
      </c>
      <c r="AR200" s="2">
        <v>7.5771699999999998E-4</v>
      </c>
    </row>
    <row r="201" spans="2:44" x14ac:dyDescent="0.2">
      <c r="B201" s="2">
        <v>2.3983E-8</v>
      </c>
      <c r="C201" s="2">
        <v>4.1032700000000002E-7</v>
      </c>
      <c r="D201" s="2">
        <v>4.79941E-6</v>
      </c>
      <c r="E201" s="2">
        <v>3.8407400000000001E-5</v>
      </c>
      <c r="F201" s="2">
        <v>2.1047399999999999E-4</v>
      </c>
      <c r="G201">
        <v>7.9084800000000003E-4</v>
      </c>
      <c r="H201">
        <v>2.0427900000000001E-3</v>
      </c>
      <c r="I201">
        <v>3.65293E-3</v>
      </c>
      <c r="J201">
        <v>4.6270499999999997E-3</v>
      </c>
      <c r="K201">
        <v>4.4912700000000003E-3</v>
      </c>
      <c r="L201">
        <v>4.1442900000000001E-3</v>
      </c>
      <c r="M201">
        <v>4.7072399999999997E-3</v>
      </c>
      <c r="N201">
        <v>6.2135999999999997E-3</v>
      </c>
      <c r="O201">
        <v>8.0188800000000008E-3</v>
      </c>
      <c r="P201">
        <v>9.8909900000000005E-3</v>
      </c>
      <c r="Q201">
        <v>1.2267E-2</v>
      </c>
      <c r="R201">
        <v>1.56683E-2</v>
      </c>
      <c r="S201">
        <v>2.0198899999999999E-2</v>
      </c>
      <c r="T201">
        <v>2.5645500000000002E-2</v>
      </c>
      <c r="U201">
        <v>3.17927E-2</v>
      </c>
      <c r="V201">
        <v>3.8453500000000002E-2</v>
      </c>
      <c r="W201">
        <v>4.5298499999999998E-2</v>
      </c>
      <c r="X201">
        <v>5.1824000000000002E-2</v>
      </c>
      <c r="Y201">
        <v>5.7502900000000003E-2</v>
      </c>
      <c r="Z201">
        <v>6.1918899999999999E-2</v>
      </c>
      <c r="AA201">
        <v>6.4788499999999999E-2</v>
      </c>
      <c r="AB201">
        <v>6.5940100000000001E-2</v>
      </c>
      <c r="AC201">
        <v>6.5317600000000003E-2</v>
      </c>
      <c r="AD201">
        <v>6.2987100000000004E-2</v>
      </c>
      <c r="AE201">
        <v>5.9121699999999999E-2</v>
      </c>
      <c r="AF201">
        <v>5.3973500000000001E-2</v>
      </c>
      <c r="AG201">
        <v>4.7855300000000003E-2</v>
      </c>
      <c r="AH201">
        <v>4.1130899999999998E-2</v>
      </c>
      <c r="AI201">
        <v>3.4198199999999998E-2</v>
      </c>
      <c r="AJ201">
        <v>2.7453700000000001E-2</v>
      </c>
      <c r="AK201">
        <v>2.1245E-2</v>
      </c>
      <c r="AL201">
        <v>1.5827899999999999E-2</v>
      </c>
      <c r="AM201">
        <v>1.1341800000000001E-2</v>
      </c>
      <c r="AN201">
        <v>7.8109399999999997E-3</v>
      </c>
      <c r="AO201">
        <v>5.1663000000000004E-3</v>
      </c>
      <c r="AP201">
        <v>3.2791700000000001E-3</v>
      </c>
      <c r="AQ201">
        <v>1.9953900000000001E-3</v>
      </c>
      <c r="AR201" s="2">
        <v>1.16266E-3</v>
      </c>
    </row>
    <row r="202" spans="2:44" x14ac:dyDescent="0.2">
      <c r="B202" s="2">
        <v>2.0934500000000001E-8</v>
      </c>
      <c r="C202" s="2">
        <v>3.5818300000000003E-7</v>
      </c>
      <c r="D202" s="2">
        <v>4.1899700000000001E-6</v>
      </c>
      <c r="E202" s="2">
        <v>3.3538299999999997E-5</v>
      </c>
      <c r="F202" s="2">
        <v>1.8388599999999999E-4</v>
      </c>
      <c r="G202" s="2">
        <v>6.9176600000000002E-4</v>
      </c>
      <c r="H202">
        <v>1.79222E-3</v>
      </c>
      <c r="I202">
        <v>3.23157E-3</v>
      </c>
      <c r="J202">
        <v>4.1951899999999997E-3</v>
      </c>
      <c r="K202">
        <v>4.3642200000000003E-3</v>
      </c>
      <c r="L202">
        <v>4.6094899999999999E-3</v>
      </c>
      <c r="M202">
        <v>5.8616900000000001E-3</v>
      </c>
      <c r="N202">
        <v>7.8825300000000004E-3</v>
      </c>
      <c r="O202">
        <v>9.7557800000000004E-3</v>
      </c>
      <c r="P202">
        <v>1.11333E-2</v>
      </c>
      <c r="Q202">
        <v>1.25796E-2</v>
      </c>
      <c r="R202">
        <v>1.4858700000000001E-2</v>
      </c>
      <c r="S202">
        <v>1.8248400000000001E-2</v>
      </c>
      <c r="T202">
        <v>2.2615699999999999E-2</v>
      </c>
      <c r="U202">
        <v>2.78331E-2</v>
      </c>
      <c r="V202">
        <v>3.3867399999999999E-2</v>
      </c>
      <c r="W202">
        <v>4.0552400000000002E-2</v>
      </c>
      <c r="X202">
        <v>4.7451599999999997E-2</v>
      </c>
      <c r="Y202">
        <v>5.3953000000000001E-2</v>
      </c>
      <c r="Z202">
        <v>5.9438900000000003E-2</v>
      </c>
      <c r="AA202">
        <v>6.3398200000000002E-2</v>
      </c>
      <c r="AB202">
        <v>6.5488599999999994E-2</v>
      </c>
      <c r="AC202">
        <v>6.5576700000000002E-2</v>
      </c>
      <c r="AD202">
        <v>6.3741699999999998E-2</v>
      </c>
      <c r="AE202">
        <v>6.0230300000000001E-2</v>
      </c>
      <c r="AF202">
        <v>5.5387400000000003E-2</v>
      </c>
      <c r="AG202">
        <v>4.9593600000000002E-2</v>
      </c>
      <c r="AH202">
        <v>4.3225E-2</v>
      </c>
      <c r="AI202">
        <v>3.6633800000000001E-2</v>
      </c>
      <c r="AJ202">
        <v>3.01383E-2</v>
      </c>
      <c r="AK202">
        <v>2.4014500000000001E-2</v>
      </c>
      <c r="AL202">
        <v>1.8486900000000001E-2</v>
      </c>
      <c r="AM202">
        <v>1.3714499999999999E-2</v>
      </c>
      <c r="AN202">
        <v>9.7805400000000008E-3</v>
      </c>
      <c r="AO202">
        <v>6.6904399999999998E-3</v>
      </c>
      <c r="AP202">
        <v>4.3813300000000001E-3</v>
      </c>
      <c r="AQ202">
        <v>2.74202E-3</v>
      </c>
      <c r="AR202">
        <v>1.63755E-3</v>
      </c>
    </row>
    <row r="203" spans="2:44" x14ac:dyDescent="0.2">
      <c r="B203" s="2">
        <v>1.6992800000000001E-8</v>
      </c>
      <c r="C203" s="2">
        <v>2.90745E-7</v>
      </c>
      <c r="D203" s="2">
        <v>3.4011700000000002E-6</v>
      </c>
      <c r="E203" s="2">
        <v>2.72261E-5</v>
      </c>
      <c r="F203" s="2">
        <v>1.49295E-4</v>
      </c>
      <c r="G203">
        <v>5.6180399999999995E-4</v>
      </c>
      <c r="H203">
        <v>1.4566099999999999E-3</v>
      </c>
      <c r="I203">
        <v>2.6320499999999999E-3</v>
      </c>
      <c r="J203">
        <v>3.4391299999999999E-3</v>
      </c>
      <c r="K203">
        <v>3.6453499999999999E-3</v>
      </c>
      <c r="L203">
        <v>3.99928E-3</v>
      </c>
      <c r="M203">
        <v>5.3074200000000002E-3</v>
      </c>
      <c r="N203">
        <v>7.4332199999999999E-3</v>
      </c>
      <c r="O203">
        <v>9.6974599999999998E-3</v>
      </c>
      <c r="P203">
        <v>1.18581E-2</v>
      </c>
      <c r="Q203">
        <v>1.42942E-2</v>
      </c>
      <c r="R203">
        <v>1.7352800000000002E-2</v>
      </c>
      <c r="S203">
        <v>2.08852E-2</v>
      </c>
      <c r="T203">
        <v>2.45569E-2</v>
      </c>
      <c r="U203">
        <v>2.8359700000000002E-2</v>
      </c>
      <c r="V203">
        <v>3.2614200000000003E-2</v>
      </c>
      <c r="W203">
        <v>3.7565800000000003E-2</v>
      </c>
      <c r="X203">
        <v>4.3112600000000001E-2</v>
      </c>
      <c r="Y203">
        <v>4.88578E-2</v>
      </c>
      <c r="Z203">
        <v>5.4280099999999998E-2</v>
      </c>
      <c r="AA203">
        <v>5.8839700000000002E-2</v>
      </c>
      <c r="AB203">
        <v>6.2039700000000003E-2</v>
      </c>
      <c r="AC203">
        <v>6.3503000000000004E-2</v>
      </c>
      <c r="AD203">
        <v>6.3050300000000004E-2</v>
      </c>
      <c r="AE203">
        <v>6.0730800000000001E-2</v>
      </c>
      <c r="AF203">
        <v>5.6791000000000001E-2</v>
      </c>
      <c r="AG203">
        <v>5.1605199999999997E-2</v>
      </c>
      <c r="AH203">
        <v>4.5597899999999997E-2</v>
      </c>
      <c r="AI203">
        <v>3.9182599999999998E-2</v>
      </c>
      <c r="AJ203">
        <v>3.2724999999999997E-2</v>
      </c>
      <c r="AK203">
        <v>2.65273E-2</v>
      </c>
      <c r="AL203">
        <v>2.08267E-2</v>
      </c>
      <c r="AM203">
        <v>1.5795E-2</v>
      </c>
      <c r="AN203">
        <v>1.1538100000000001E-2</v>
      </c>
      <c r="AO203">
        <v>8.0944799999999994E-3</v>
      </c>
      <c r="AP203">
        <v>5.43831E-3</v>
      </c>
      <c r="AQ203">
        <v>3.4901699999999999E-3</v>
      </c>
      <c r="AR203">
        <v>2.1348000000000001E-3</v>
      </c>
    </row>
    <row r="204" spans="2:44" x14ac:dyDescent="0.2">
      <c r="B204" s="2">
        <v>1.90422E-8</v>
      </c>
      <c r="C204" s="2">
        <v>3.2579899999999999E-7</v>
      </c>
      <c r="D204" s="2">
        <v>3.8109100000000001E-6</v>
      </c>
      <c r="E204" s="2">
        <v>3.05002E-5</v>
      </c>
      <c r="F204" s="2">
        <v>1.67181E-4</v>
      </c>
      <c r="G204">
        <v>6.2851200000000002E-4</v>
      </c>
      <c r="H204">
        <v>1.62568E-3</v>
      </c>
      <c r="I204">
        <v>2.9181799999999998E-3</v>
      </c>
      <c r="J204">
        <v>3.7395100000000001E-3</v>
      </c>
      <c r="K204">
        <v>3.7572E-3</v>
      </c>
      <c r="L204">
        <v>3.7370200000000002E-3</v>
      </c>
      <c r="M204">
        <v>4.5921199999999999E-3</v>
      </c>
      <c r="N204">
        <v>6.3201300000000002E-3</v>
      </c>
      <c r="O204">
        <v>8.3723500000000006E-3</v>
      </c>
      <c r="P204">
        <v>1.0586699999999999E-2</v>
      </c>
      <c r="Q204">
        <v>1.3361400000000001E-2</v>
      </c>
      <c r="R204">
        <v>1.7064800000000001E-2</v>
      </c>
      <c r="S204">
        <v>2.1583100000000001E-2</v>
      </c>
      <c r="T204">
        <v>2.6506200000000001E-2</v>
      </c>
      <c r="U204">
        <v>3.1517700000000003E-2</v>
      </c>
      <c r="V204">
        <v>3.6462799999999997E-2</v>
      </c>
      <c r="W204">
        <v>4.1189499999999997E-2</v>
      </c>
      <c r="X204">
        <v>4.55174E-2</v>
      </c>
      <c r="Y204">
        <v>4.9348400000000001E-2</v>
      </c>
      <c r="Z204">
        <v>5.2690399999999998E-2</v>
      </c>
      <c r="AA204">
        <v>5.5531299999999999E-2</v>
      </c>
      <c r="AB204">
        <v>5.77224E-2</v>
      </c>
      <c r="AC204">
        <v>5.8992700000000002E-2</v>
      </c>
      <c r="AD204">
        <v>5.9060500000000002E-2</v>
      </c>
      <c r="AE204">
        <v>5.7743900000000001E-2</v>
      </c>
      <c r="AF204">
        <v>5.5016000000000002E-2</v>
      </c>
      <c r="AG204">
        <v>5.1007900000000002E-2</v>
      </c>
      <c r="AH204">
        <v>4.5976799999999998E-2</v>
      </c>
      <c r="AI204">
        <v>4.02577E-2</v>
      </c>
      <c r="AJ204">
        <v>3.4211900000000003E-2</v>
      </c>
      <c r="AK204">
        <v>2.8183099999999999E-2</v>
      </c>
      <c r="AL204">
        <v>2.2467399999999998E-2</v>
      </c>
      <c r="AM204">
        <v>1.72964E-2</v>
      </c>
      <c r="AN204">
        <v>1.2827E-2</v>
      </c>
      <c r="AO204">
        <v>9.1393499999999992E-3</v>
      </c>
      <c r="AP204">
        <v>6.2397499999999996E-3</v>
      </c>
      <c r="AQ204">
        <v>4.0715999999999999E-3</v>
      </c>
      <c r="AR204">
        <v>2.5332599999999999E-3</v>
      </c>
    </row>
    <row r="205" spans="2:44" x14ac:dyDescent="0.2">
      <c r="B205" s="2">
        <v>1.7054900000000001E-8</v>
      </c>
      <c r="C205" s="2">
        <v>2.9180400000000001E-7</v>
      </c>
      <c r="D205" s="2">
        <v>3.41347E-6</v>
      </c>
      <c r="E205" s="2">
        <v>2.7322799999999999E-5</v>
      </c>
      <c r="F205" s="2">
        <v>1.4980500000000001E-4</v>
      </c>
      <c r="G205" s="2">
        <v>5.6354699999999996E-4</v>
      </c>
      <c r="H205">
        <v>1.4599700000000001E-3</v>
      </c>
      <c r="I205">
        <v>2.6322400000000001E-3</v>
      </c>
      <c r="J205">
        <v>3.41661E-3</v>
      </c>
      <c r="K205">
        <v>3.5549100000000001E-3</v>
      </c>
      <c r="L205">
        <v>3.7652699999999998E-3</v>
      </c>
      <c r="M205">
        <v>4.8320999999999998E-3</v>
      </c>
      <c r="N205">
        <v>6.6156399999999999E-3</v>
      </c>
      <c r="O205">
        <v>8.4502099999999997E-3</v>
      </c>
      <c r="P205">
        <v>1.0135099999999999E-2</v>
      </c>
      <c r="Q205">
        <v>1.21783E-2</v>
      </c>
      <c r="R205">
        <v>1.51933E-2</v>
      </c>
      <c r="S205">
        <v>1.9346599999999999E-2</v>
      </c>
      <c r="T205">
        <v>2.4434999999999998E-2</v>
      </c>
      <c r="U205">
        <v>3.0215200000000001E-2</v>
      </c>
      <c r="V205">
        <v>3.6453600000000003E-2</v>
      </c>
      <c r="W205">
        <v>4.2766800000000001E-2</v>
      </c>
      <c r="X205">
        <v>4.8601900000000003E-2</v>
      </c>
      <c r="Y205">
        <v>5.3421400000000001E-2</v>
      </c>
      <c r="Z205">
        <v>5.68853E-2</v>
      </c>
      <c r="AA205">
        <v>5.8896700000000003E-2</v>
      </c>
      <c r="AB205">
        <v>5.9548799999999999E-2</v>
      </c>
      <c r="AC205">
        <v>5.9040200000000001E-2</v>
      </c>
      <c r="AD205">
        <v>5.7583200000000001E-2</v>
      </c>
      <c r="AE205">
        <v>5.5330200000000003E-2</v>
      </c>
      <c r="AF205">
        <v>5.2348499999999999E-2</v>
      </c>
      <c r="AG205">
        <v>4.8655200000000003E-2</v>
      </c>
      <c r="AH205">
        <v>4.4280699999999999E-2</v>
      </c>
      <c r="AI205">
        <v>3.9320099999999997E-2</v>
      </c>
      <c r="AJ205">
        <v>3.3949500000000001E-2</v>
      </c>
      <c r="AK205">
        <v>2.8410399999999999E-2</v>
      </c>
      <c r="AL205">
        <v>2.2974499999999998E-2</v>
      </c>
      <c r="AM205">
        <v>1.7902299999999999E-2</v>
      </c>
      <c r="AN205">
        <v>1.3405800000000001E-2</v>
      </c>
      <c r="AO205">
        <v>9.6224799999999992E-3</v>
      </c>
      <c r="AP205">
        <v>6.6046799999999999E-3</v>
      </c>
      <c r="AQ205">
        <v>4.3253700000000003E-3</v>
      </c>
      <c r="AR205">
        <v>2.6973100000000001E-3</v>
      </c>
    </row>
    <row r="206" spans="2:44" x14ac:dyDescent="0.2">
      <c r="B206" s="2">
        <v>1.5454000000000001E-8</v>
      </c>
      <c r="C206" s="2">
        <v>2.6441200000000003E-7</v>
      </c>
      <c r="D206" s="2">
        <v>3.09302E-6</v>
      </c>
      <c r="E206" s="2">
        <v>2.4757500000000001E-5</v>
      </c>
      <c r="F206" s="2">
        <v>1.3573700000000001E-4</v>
      </c>
      <c r="G206" s="2">
        <v>5.1059E-4</v>
      </c>
      <c r="H206" s="2">
        <v>1.3225699999999999E-3</v>
      </c>
      <c r="I206">
        <v>2.3835599999999998E-3</v>
      </c>
      <c r="J206">
        <v>3.0905799999999999E-3</v>
      </c>
      <c r="K206">
        <v>3.2084599999999998E-3</v>
      </c>
      <c r="L206">
        <v>3.39282E-3</v>
      </c>
      <c r="M206">
        <v>4.37653E-3</v>
      </c>
      <c r="N206">
        <v>6.0783399999999998E-3</v>
      </c>
      <c r="O206">
        <v>7.9453500000000003E-3</v>
      </c>
      <c r="P206">
        <v>9.8019200000000004E-3</v>
      </c>
      <c r="Q206">
        <v>1.20225E-2</v>
      </c>
      <c r="R206">
        <v>1.4994499999999999E-2</v>
      </c>
      <c r="S206">
        <v>1.8714000000000001E-2</v>
      </c>
      <c r="T206">
        <v>2.2989200000000001E-2</v>
      </c>
      <c r="U206">
        <v>2.7806600000000001E-2</v>
      </c>
      <c r="V206">
        <v>3.3305599999999998E-2</v>
      </c>
      <c r="W206">
        <v>3.9461299999999998E-2</v>
      </c>
      <c r="X206">
        <v>4.5905599999999998E-2</v>
      </c>
      <c r="Y206">
        <v>5.2027499999999997E-2</v>
      </c>
      <c r="Z206">
        <v>5.7178300000000001E-2</v>
      </c>
      <c r="AA206">
        <v>6.0824700000000002E-2</v>
      </c>
      <c r="AB206">
        <v>6.2644099999999994E-2</v>
      </c>
      <c r="AC206">
        <v>6.2578700000000001E-2</v>
      </c>
      <c r="AD206">
        <v>6.0825299999999999E-2</v>
      </c>
      <c r="AE206">
        <v>5.7747899999999998E-2</v>
      </c>
      <c r="AF206">
        <v>5.3750699999999998E-2</v>
      </c>
      <c r="AG206">
        <v>4.9172199999999999E-2</v>
      </c>
      <c r="AH206">
        <v>4.4239500000000001E-2</v>
      </c>
      <c r="AI206">
        <v>3.9084000000000001E-2</v>
      </c>
      <c r="AJ206">
        <v>3.3794999999999999E-2</v>
      </c>
      <c r="AK206">
        <v>2.84739E-2</v>
      </c>
      <c r="AL206">
        <v>2.3264900000000002E-2</v>
      </c>
      <c r="AM206">
        <v>1.8349000000000001E-2</v>
      </c>
      <c r="AN206">
        <v>1.3912000000000001E-2</v>
      </c>
      <c r="AO206">
        <v>1.01043E-2</v>
      </c>
      <c r="AP206">
        <v>7.0094299999999997E-3</v>
      </c>
      <c r="AQ206">
        <v>4.6329500000000003E-3</v>
      </c>
      <c r="AR206">
        <v>2.9117100000000001E-3</v>
      </c>
    </row>
    <row r="207" spans="2:44" x14ac:dyDescent="0.2">
      <c r="B207" s="2">
        <v>1.6627500000000001E-8</v>
      </c>
      <c r="C207" s="2">
        <v>2.8448600000000002E-7</v>
      </c>
      <c r="D207" s="2">
        <v>3.32772E-6</v>
      </c>
      <c r="E207" s="2">
        <v>2.6633799999999999E-5</v>
      </c>
      <c r="F207" s="2">
        <v>1.4599799999999999E-4</v>
      </c>
      <c r="G207">
        <v>5.4896299999999997E-4</v>
      </c>
      <c r="H207">
        <v>1.42048E-3</v>
      </c>
      <c r="I207">
        <v>2.5525999999999999E-3</v>
      </c>
      <c r="J207">
        <v>3.2814200000000002E-3</v>
      </c>
      <c r="K207">
        <v>3.3257299999999998E-3</v>
      </c>
      <c r="L207">
        <v>3.3604199999999998E-3</v>
      </c>
      <c r="M207">
        <v>4.1707300000000001E-3</v>
      </c>
      <c r="N207">
        <v>5.7134999999999998E-3</v>
      </c>
      <c r="O207">
        <v>7.4563199999999998E-3</v>
      </c>
      <c r="P207">
        <v>9.2343300000000007E-3</v>
      </c>
      <c r="Q207">
        <v>1.1431999999999999E-2</v>
      </c>
      <c r="R207">
        <v>1.44589E-2</v>
      </c>
      <c r="S207">
        <v>1.8326800000000001E-2</v>
      </c>
      <c r="T207">
        <v>2.2792400000000001E-2</v>
      </c>
      <c r="U207">
        <v>2.76934E-2</v>
      </c>
      <c r="V207">
        <v>3.2990199999999997E-2</v>
      </c>
      <c r="W207">
        <v>3.8587299999999998E-2</v>
      </c>
      <c r="X207">
        <v>4.4253399999999998E-2</v>
      </c>
      <c r="Y207">
        <v>4.96937E-2</v>
      </c>
      <c r="Z207">
        <v>5.4603600000000002E-2</v>
      </c>
      <c r="AA207">
        <v>5.8644500000000002E-2</v>
      </c>
      <c r="AB207">
        <v>6.1438600000000003E-2</v>
      </c>
      <c r="AC207">
        <v>6.2652899999999997E-2</v>
      </c>
      <c r="AD207">
        <v>6.2116299999999999E-2</v>
      </c>
      <c r="AE207">
        <v>5.98845E-2</v>
      </c>
      <c r="AF207">
        <v>5.6215800000000003E-2</v>
      </c>
      <c r="AG207">
        <v>5.1486900000000002E-2</v>
      </c>
      <c r="AH207">
        <v>4.6093299999999997E-2</v>
      </c>
      <c r="AI207">
        <v>4.0375800000000003E-2</v>
      </c>
      <c r="AJ207">
        <v>3.4592400000000002E-2</v>
      </c>
      <c r="AK207">
        <v>2.8930399999999998E-2</v>
      </c>
      <c r="AL207">
        <v>2.3538699999999999E-2</v>
      </c>
      <c r="AM207">
        <v>1.8553699999999999E-2</v>
      </c>
      <c r="AN207">
        <v>1.41038E-2</v>
      </c>
      <c r="AO207">
        <v>1.0295E-2</v>
      </c>
      <c r="AP207">
        <v>7.1885500000000001E-3</v>
      </c>
      <c r="AQ207">
        <v>4.7860400000000001E-3</v>
      </c>
      <c r="AR207">
        <v>3.0303299999999999E-3</v>
      </c>
    </row>
    <row r="208" spans="2:44" x14ac:dyDescent="0.2">
      <c r="B208" s="2">
        <v>1.9602100000000001E-8</v>
      </c>
      <c r="C208" s="2">
        <v>3.35379E-7</v>
      </c>
      <c r="D208" s="2">
        <v>3.9229600000000001E-6</v>
      </c>
      <c r="E208" s="2">
        <v>3.1396899999999997E-5</v>
      </c>
      <c r="F208" s="2">
        <v>1.72094E-4</v>
      </c>
      <c r="G208">
        <v>6.4696800000000004E-4</v>
      </c>
      <c r="H208">
        <v>1.6733099999999999E-3</v>
      </c>
      <c r="I208">
        <v>3.0030600000000001E-3</v>
      </c>
      <c r="J208">
        <v>3.84535E-3</v>
      </c>
      <c r="K208">
        <v>3.8523300000000002E-3</v>
      </c>
      <c r="L208">
        <v>3.79744E-3</v>
      </c>
      <c r="M208">
        <v>4.58772E-3</v>
      </c>
      <c r="N208">
        <v>6.16112E-3</v>
      </c>
      <c r="O208">
        <v>7.8715599999999997E-3</v>
      </c>
      <c r="P208">
        <v>9.4849400000000007E-3</v>
      </c>
      <c r="Q208">
        <v>1.1418599999999999E-2</v>
      </c>
      <c r="R208">
        <v>1.41756E-2</v>
      </c>
      <c r="S208">
        <v>1.7855300000000001E-2</v>
      </c>
      <c r="T208">
        <v>2.2266899999999999E-2</v>
      </c>
      <c r="U208">
        <v>2.7264900000000002E-2</v>
      </c>
      <c r="V208">
        <v>3.27864E-2</v>
      </c>
      <c r="W208">
        <v>3.8656599999999999E-2</v>
      </c>
      <c r="X208">
        <v>4.4511200000000001E-2</v>
      </c>
      <c r="Y208">
        <v>4.9917700000000002E-2</v>
      </c>
      <c r="Z208">
        <v>5.4512499999999998E-2</v>
      </c>
      <c r="AA208">
        <v>5.8038300000000001E-2</v>
      </c>
      <c r="AB208">
        <v>6.0323000000000002E-2</v>
      </c>
      <c r="AC208">
        <v>6.12633E-2</v>
      </c>
      <c r="AD208">
        <v>6.0821699999999999E-2</v>
      </c>
      <c r="AE208">
        <v>5.9024800000000002E-2</v>
      </c>
      <c r="AF208">
        <v>5.5965599999999997E-2</v>
      </c>
      <c r="AG208">
        <v>5.1809300000000003E-2</v>
      </c>
      <c r="AH208">
        <v>4.6790100000000001E-2</v>
      </c>
      <c r="AI208">
        <v>4.1191100000000001E-2</v>
      </c>
      <c r="AJ208">
        <v>3.5311299999999997E-2</v>
      </c>
      <c r="AK208">
        <v>2.94338E-2</v>
      </c>
      <c r="AL208">
        <v>2.3806600000000001E-2</v>
      </c>
      <c r="AM208">
        <v>1.86336E-2</v>
      </c>
      <c r="AN208">
        <v>1.4069099999999999E-2</v>
      </c>
      <c r="AO208">
        <v>1.02127E-2</v>
      </c>
      <c r="AP208">
        <v>7.1031799999999997E-3</v>
      </c>
      <c r="AQ208">
        <v>4.7189700000000003E-3</v>
      </c>
      <c r="AR208">
        <v>2.9861499999999999E-3</v>
      </c>
    </row>
    <row r="209" spans="1:44" x14ac:dyDescent="0.2">
      <c r="B209" s="2">
        <v>2.01228E-8</v>
      </c>
      <c r="C209" s="2">
        <v>3.4429200000000002E-7</v>
      </c>
      <c r="D209" s="2">
        <v>4.0273600000000003E-6</v>
      </c>
      <c r="E209" s="2">
        <v>3.2234799999999998E-5</v>
      </c>
      <c r="F209" s="2">
        <v>1.7671599999999999E-4</v>
      </c>
      <c r="G209">
        <v>6.6459600000000005E-4</v>
      </c>
      <c r="H209">
        <v>1.7205499999999999E-3</v>
      </c>
      <c r="I209">
        <v>3.09604E-3</v>
      </c>
      <c r="J209">
        <v>3.99564E-3</v>
      </c>
      <c r="K209">
        <v>4.0919700000000003E-3</v>
      </c>
      <c r="L209">
        <v>4.2075000000000003E-3</v>
      </c>
      <c r="M209">
        <v>5.2635299999999998E-3</v>
      </c>
      <c r="N209">
        <v>7.12226E-3</v>
      </c>
      <c r="O209">
        <v>9.0191000000000004E-3</v>
      </c>
      <c r="P209">
        <v>1.06642E-2</v>
      </c>
      <c r="Q209">
        <v>1.2512000000000001E-2</v>
      </c>
      <c r="R209">
        <v>1.51147E-2</v>
      </c>
      <c r="S209">
        <v>1.8563400000000001E-2</v>
      </c>
      <c r="T209">
        <v>2.2636E-2</v>
      </c>
      <c r="U209">
        <v>2.7211599999999999E-2</v>
      </c>
      <c r="V209">
        <v>3.2326599999999997E-2</v>
      </c>
      <c r="W209">
        <v>3.7923999999999999E-2</v>
      </c>
      <c r="X209">
        <v>4.3707700000000002E-2</v>
      </c>
      <c r="Y209">
        <v>4.9230000000000003E-2</v>
      </c>
      <c r="Z209">
        <v>5.4039200000000003E-2</v>
      </c>
      <c r="AA209">
        <v>5.7756000000000002E-2</v>
      </c>
      <c r="AB209">
        <v>6.0104999999999999E-2</v>
      </c>
      <c r="AC209">
        <v>6.0947099999999997E-2</v>
      </c>
      <c r="AD209">
        <v>6.0295000000000001E-2</v>
      </c>
      <c r="AE209">
        <v>5.8285400000000001E-2</v>
      </c>
      <c r="AF209">
        <v>5.51216E-2</v>
      </c>
      <c r="AG209">
        <v>5.1022900000000003E-2</v>
      </c>
      <c r="AH209">
        <v>4.6199799999999999E-2</v>
      </c>
      <c r="AI209">
        <v>4.0856700000000003E-2</v>
      </c>
      <c r="AJ209">
        <v>3.5204399999999997E-2</v>
      </c>
      <c r="AK209">
        <v>2.9469499999999999E-2</v>
      </c>
      <c r="AL209">
        <v>2.3889400000000002E-2</v>
      </c>
      <c r="AM209">
        <v>1.86938E-2</v>
      </c>
      <c r="AN209">
        <v>1.40763E-2</v>
      </c>
      <c r="AO209">
        <v>1.0169600000000001E-2</v>
      </c>
      <c r="AP209">
        <v>7.0300700000000002E-3</v>
      </c>
      <c r="AQ209">
        <v>4.6385599999999999E-3</v>
      </c>
      <c r="AR209">
        <v>2.9148300000000002E-3</v>
      </c>
    </row>
    <row r="210" spans="1:44" x14ac:dyDescent="0.2">
      <c r="B210" s="2">
        <v>1.9767999999999999E-8</v>
      </c>
      <c r="C210" s="2">
        <v>3.3822200000000002E-7</v>
      </c>
      <c r="D210" s="2">
        <v>3.9563900000000001E-6</v>
      </c>
      <c r="E210" s="2">
        <v>3.1667500000000001E-5</v>
      </c>
      <c r="F210" s="2">
        <v>1.7361500000000001E-4</v>
      </c>
      <c r="G210" s="2">
        <v>6.5300700000000004E-4</v>
      </c>
      <c r="H210">
        <v>1.69104E-3</v>
      </c>
      <c r="I210">
        <v>3.04543E-3</v>
      </c>
      <c r="J210">
        <v>3.9401499999999999E-3</v>
      </c>
      <c r="K210">
        <v>4.06472E-3</v>
      </c>
      <c r="L210">
        <v>4.2435700000000003E-3</v>
      </c>
      <c r="M210">
        <v>5.3991100000000004E-3</v>
      </c>
      <c r="N210">
        <v>7.4121100000000004E-3</v>
      </c>
      <c r="O210">
        <v>9.5508199999999998E-3</v>
      </c>
      <c r="P210">
        <v>1.1549500000000001E-2</v>
      </c>
      <c r="Q210">
        <v>1.3841600000000001E-2</v>
      </c>
      <c r="R210">
        <v>1.6888799999999999E-2</v>
      </c>
      <c r="S210">
        <v>2.0647700000000001E-2</v>
      </c>
      <c r="T210">
        <v>2.47864E-2</v>
      </c>
      <c r="U210">
        <v>2.9151E-2</v>
      </c>
      <c r="V210">
        <v>3.38158E-2</v>
      </c>
      <c r="W210">
        <v>3.8796400000000002E-2</v>
      </c>
      <c r="X210">
        <v>4.3885800000000003E-2</v>
      </c>
      <c r="Y210">
        <v>4.8743099999999998E-2</v>
      </c>
      <c r="Z210">
        <v>5.3027699999999997E-2</v>
      </c>
      <c r="AA210">
        <v>5.6436E-2</v>
      </c>
      <c r="AB210">
        <v>5.8699599999999998E-2</v>
      </c>
      <c r="AC210">
        <v>5.9617200000000002E-2</v>
      </c>
      <c r="AD210">
        <v>5.9106499999999999E-2</v>
      </c>
      <c r="AE210">
        <v>5.7223200000000002E-2</v>
      </c>
      <c r="AF210">
        <v>5.4135900000000001E-2</v>
      </c>
      <c r="AG210">
        <v>5.0076799999999998E-2</v>
      </c>
      <c r="AH210">
        <v>4.5296200000000002E-2</v>
      </c>
      <c r="AI210">
        <v>4.0033899999999997E-2</v>
      </c>
      <c r="AJ210">
        <v>3.4511600000000003E-2</v>
      </c>
      <c r="AK210">
        <v>2.8939800000000002E-2</v>
      </c>
      <c r="AL210">
        <v>2.35257E-2</v>
      </c>
      <c r="AM210">
        <v>1.8470799999999999E-2</v>
      </c>
      <c r="AN210">
        <v>1.3953999999999999E-2</v>
      </c>
      <c r="AO210">
        <v>1.01081E-2</v>
      </c>
      <c r="AP210">
        <v>6.99929E-3</v>
      </c>
      <c r="AQ210">
        <v>4.62058E-3</v>
      </c>
      <c r="AR210">
        <v>2.9015400000000002E-3</v>
      </c>
    </row>
    <row r="211" spans="1:44" x14ac:dyDescent="0.2">
      <c r="B211" s="2">
        <v>1.7976000000000002E-8</v>
      </c>
      <c r="C211" s="2">
        <v>3.0756399999999999E-7</v>
      </c>
      <c r="D211" s="2">
        <v>3.5978300000000001E-6</v>
      </c>
      <c r="E211" s="2">
        <v>2.8798699999999999E-5</v>
      </c>
      <c r="F211" s="2">
        <v>1.5789999999999999E-4</v>
      </c>
      <c r="G211" s="2">
        <v>5.9402100000000002E-4</v>
      </c>
      <c r="H211" s="2">
        <v>1.5390600000000001E-3</v>
      </c>
      <c r="I211">
        <v>2.7756500000000002E-3</v>
      </c>
      <c r="J211">
        <v>3.6061399999999999E-3</v>
      </c>
      <c r="K211">
        <v>3.7635300000000002E-3</v>
      </c>
      <c r="L211">
        <v>4.0155700000000004E-3</v>
      </c>
      <c r="M211">
        <v>5.20873E-3</v>
      </c>
      <c r="N211">
        <v>7.2256400000000002E-3</v>
      </c>
      <c r="O211">
        <v>9.3962799999999999E-3</v>
      </c>
      <c r="P211">
        <v>1.1512400000000001E-2</v>
      </c>
      <c r="Q211">
        <v>1.4037900000000001E-2</v>
      </c>
      <c r="R211">
        <v>1.7451899999999999E-2</v>
      </c>
      <c r="S211">
        <v>2.1717400000000001E-2</v>
      </c>
      <c r="T211">
        <v>2.64713E-2</v>
      </c>
      <c r="U211">
        <v>3.1460599999999998E-2</v>
      </c>
      <c r="V211">
        <v>3.66007E-2</v>
      </c>
      <c r="W211">
        <v>4.1746699999999998E-2</v>
      </c>
      <c r="X211">
        <v>4.6602299999999999E-2</v>
      </c>
      <c r="Y211">
        <v>5.0848299999999999E-2</v>
      </c>
      <c r="Z211">
        <v>5.4263899999999997E-2</v>
      </c>
      <c r="AA211">
        <v>5.67147E-2</v>
      </c>
      <c r="AB211">
        <v>5.8097500000000003E-2</v>
      </c>
      <c r="AC211">
        <v>5.8333099999999999E-2</v>
      </c>
      <c r="AD211">
        <v>5.7397299999999998E-2</v>
      </c>
      <c r="AE211">
        <v>5.5338400000000003E-2</v>
      </c>
      <c r="AF211">
        <v>5.2269000000000003E-2</v>
      </c>
      <c r="AG211">
        <v>4.8347000000000001E-2</v>
      </c>
      <c r="AH211">
        <v>4.3757900000000002E-2</v>
      </c>
      <c r="AI211">
        <v>3.87027E-2</v>
      </c>
      <c r="AJ211">
        <v>3.3388399999999999E-2</v>
      </c>
      <c r="AK211">
        <v>2.80235E-2</v>
      </c>
      <c r="AL211">
        <v>2.2812800000000001E-2</v>
      </c>
      <c r="AM211">
        <v>1.7950299999999999E-2</v>
      </c>
      <c r="AN211">
        <v>1.36034E-2</v>
      </c>
      <c r="AO211">
        <v>9.8943299999999998E-3</v>
      </c>
      <c r="AP211">
        <v>6.8847600000000002E-3</v>
      </c>
      <c r="AQ211">
        <v>4.5698800000000001E-3</v>
      </c>
      <c r="AR211">
        <v>2.8864199999999998E-3</v>
      </c>
    </row>
    <row r="212" spans="1:44" x14ac:dyDescent="0.2">
      <c r="B212" s="2">
        <v>2.15413E-8</v>
      </c>
      <c r="C212" s="2">
        <v>3.6855600000000001E-7</v>
      </c>
      <c r="D212" s="2">
        <v>4.3109800000000002E-6</v>
      </c>
      <c r="E212" s="2">
        <v>3.4501200000000001E-5</v>
      </c>
      <c r="F212" s="2">
        <v>1.8909800000000001E-4</v>
      </c>
      <c r="G212" s="2">
        <v>7.1078600000000003E-4</v>
      </c>
      <c r="H212" s="2">
        <v>1.8376899999999999E-3</v>
      </c>
      <c r="I212" s="2">
        <v>3.2947100000000002E-3</v>
      </c>
      <c r="J212" s="2">
        <v>4.2063100000000004E-3</v>
      </c>
      <c r="K212" s="2">
        <v>4.1798699999999996E-3</v>
      </c>
      <c r="L212">
        <v>4.0602700000000004E-3</v>
      </c>
      <c r="M212">
        <v>4.8655499999999997E-3</v>
      </c>
      <c r="N212">
        <v>6.5898199999999997E-3</v>
      </c>
      <c r="O212">
        <v>8.6041599999999996E-3</v>
      </c>
      <c r="P212">
        <v>1.06923E-2</v>
      </c>
      <c r="Q212">
        <v>1.32692E-2</v>
      </c>
      <c r="R212">
        <v>1.67735E-2</v>
      </c>
      <c r="S212">
        <v>2.1188100000000001E-2</v>
      </c>
      <c r="T212">
        <v>2.6215599999999999E-2</v>
      </c>
      <c r="U212">
        <v>3.1654300000000003E-2</v>
      </c>
      <c r="V212">
        <v>3.7413799999999997E-2</v>
      </c>
      <c r="W212">
        <v>4.3275000000000001E-2</v>
      </c>
      <c r="X212">
        <v>4.8808600000000001E-2</v>
      </c>
      <c r="Y212">
        <v>5.3531500000000003E-2</v>
      </c>
      <c r="Z212">
        <v>5.7078299999999998E-2</v>
      </c>
      <c r="AA212">
        <v>5.92484E-2</v>
      </c>
      <c r="AB212">
        <v>5.9983000000000002E-2</v>
      </c>
      <c r="AC212">
        <v>5.9344300000000003E-2</v>
      </c>
      <c r="AD212">
        <v>5.7492000000000001E-2</v>
      </c>
      <c r="AE212">
        <v>5.4639E-2</v>
      </c>
      <c r="AF212">
        <v>5.1000400000000001E-2</v>
      </c>
      <c r="AG212">
        <v>4.6763399999999997E-2</v>
      </c>
      <c r="AH212">
        <v>4.2084099999999999E-2</v>
      </c>
      <c r="AI212">
        <v>3.7102099999999999E-2</v>
      </c>
      <c r="AJ212">
        <v>3.1957899999999997E-2</v>
      </c>
      <c r="AK212">
        <v>2.6805599999999999E-2</v>
      </c>
      <c r="AL212">
        <v>2.1814500000000001E-2</v>
      </c>
      <c r="AM212">
        <v>1.71591E-2</v>
      </c>
      <c r="AN212">
        <v>1.2997699999999999E-2</v>
      </c>
      <c r="AO212">
        <v>9.4483299999999996E-3</v>
      </c>
      <c r="AP212" s="2">
        <v>6.5705800000000003E-3</v>
      </c>
      <c r="AQ212" s="2">
        <v>4.35929E-3</v>
      </c>
      <c r="AR212" s="2">
        <v>2.7526899999999999E-3</v>
      </c>
    </row>
    <row r="213" spans="1:44" x14ac:dyDescent="0.2">
      <c r="A213" t="s">
        <v>39</v>
      </c>
      <c r="B213" s="2"/>
      <c r="C213" s="2"/>
      <c r="D213" s="2"/>
      <c r="E213" s="2"/>
      <c r="F213" s="2"/>
      <c r="G213" s="2"/>
    </row>
    <row r="214" spans="1:44" x14ac:dyDescent="0.2"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2"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"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2"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2"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2"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2:44" x14ac:dyDescent="0.2"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2:44" x14ac:dyDescent="0.2"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2:44" x14ac:dyDescent="0.2">
      <c r="B227" s="2">
        <v>0</v>
      </c>
      <c r="C227" s="2">
        <v>0</v>
      </c>
      <c r="D227" s="2">
        <v>9.9998000000000004E-6</v>
      </c>
      <c r="E227" s="2">
        <v>1.0099799999999999E-3</v>
      </c>
      <c r="F227" s="2">
        <v>9.9998E-5</v>
      </c>
      <c r="G227" s="2">
        <v>2.0799600000000001E-3</v>
      </c>
      <c r="H227">
        <v>2.06996E-3</v>
      </c>
      <c r="I227">
        <v>8.6398299999999994E-3</v>
      </c>
      <c r="J227">
        <v>1.31497E-2</v>
      </c>
      <c r="K227">
        <v>3.57793E-2</v>
      </c>
      <c r="L227">
        <v>4.7639000000000001E-2</v>
      </c>
      <c r="M227">
        <v>5.2848899999999997E-2</v>
      </c>
      <c r="N227">
        <v>6.1328800000000003E-2</v>
      </c>
      <c r="O227">
        <v>7.6398499999999994E-2</v>
      </c>
      <c r="P227">
        <v>7.8688400000000006E-2</v>
      </c>
      <c r="Q227">
        <v>7.5378500000000001E-2</v>
      </c>
      <c r="R227">
        <v>7.2618500000000002E-2</v>
      </c>
      <c r="S227">
        <v>8.6908299999999994E-2</v>
      </c>
      <c r="T227">
        <v>6.6038700000000006E-2</v>
      </c>
      <c r="U227">
        <v>6.0768799999999998E-2</v>
      </c>
      <c r="V227">
        <v>5.3358900000000001E-2</v>
      </c>
      <c r="W227">
        <v>4.8799000000000002E-2</v>
      </c>
      <c r="X227">
        <v>4.56091E-2</v>
      </c>
      <c r="Y227">
        <v>4.0339199999999999E-2</v>
      </c>
      <c r="Z227">
        <v>2.61395E-2</v>
      </c>
      <c r="AA227">
        <v>1.85296E-2</v>
      </c>
      <c r="AB227">
        <v>1.14898E-2</v>
      </c>
      <c r="AC227">
        <v>6.6998700000000001E-3</v>
      </c>
      <c r="AD227">
        <v>3.6799300000000001E-3</v>
      </c>
      <c r="AE227">
        <v>1.18998E-3</v>
      </c>
      <c r="AF227">
        <v>7.2998500000000005E-4</v>
      </c>
      <c r="AG227">
        <v>6.5998700000000001E-4</v>
      </c>
      <c r="AH227">
        <v>4.0999199999999997E-4</v>
      </c>
      <c r="AI227">
        <v>2.7999399999999999E-4</v>
      </c>
      <c r="AJ227">
        <v>5.1999000000000001E-4</v>
      </c>
      <c r="AK227">
        <v>1.09998E-4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2:44" x14ac:dyDescent="0.2">
      <c r="B228" s="2">
        <v>0</v>
      </c>
      <c r="C228" s="2">
        <v>0</v>
      </c>
      <c r="D228" s="2">
        <v>0</v>
      </c>
      <c r="E228" s="2">
        <v>0</v>
      </c>
      <c r="F228" s="2">
        <v>6.0000000000000002E-5</v>
      </c>
      <c r="G228" s="2">
        <v>5.0000000000000002E-5</v>
      </c>
      <c r="H228">
        <v>5.1000000000000004E-3</v>
      </c>
      <c r="I228">
        <v>1.1849999999999999E-2</v>
      </c>
      <c r="J228">
        <v>1.779E-2</v>
      </c>
      <c r="K228">
        <v>3.3590000000000002E-2</v>
      </c>
      <c r="L228">
        <v>5.1380000000000002E-2</v>
      </c>
      <c r="M228">
        <v>6.6290000000000002E-2</v>
      </c>
      <c r="N228">
        <v>7.9509999999999997E-2</v>
      </c>
      <c r="O228">
        <v>7.3700000000000002E-2</v>
      </c>
      <c r="P228">
        <v>7.4690000000000006E-2</v>
      </c>
      <c r="Q228">
        <v>7.8049999999999994E-2</v>
      </c>
      <c r="R228">
        <v>7.1239999999999998E-2</v>
      </c>
      <c r="S228">
        <v>7.5120000000000006E-2</v>
      </c>
      <c r="T228">
        <v>6.7640000000000006E-2</v>
      </c>
      <c r="U228">
        <v>8.455E-2</v>
      </c>
      <c r="V228">
        <v>6.2039999999999998E-2</v>
      </c>
      <c r="W228">
        <v>4.0059999999999998E-2</v>
      </c>
      <c r="X228">
        <v>3.0939999999999999E-2</v>
      </c>
      <c r="Y228">
        <v>2.5590000000000002E-2</v>
      </c>
      <c r="Z228">
        <v>2.1340000000000001E-2</v>
      </c>
      <c r="AA228">
        <v>1.8540000000000001E-2</v>
      </c>
      <c r="AB228">
        <v>3.31E-3</v>
      </c>
      <c r="AC228">
        <v>3.13E-3</v>
      </c>
      <c r="AD228">
        <v>1.24E-3</v>
      </c>
      <c r="AE228">
        <v>1.5200000000000001E-3</v>
      </c>
      <c r="AF228">
        <v>7.6000000000000004E-4</v>
      </c>
      <c r="AG228">
        <v>3.2000000000000003E-4</v>
      </c>
      <c r="AH228">
        <v>1.8000000000000001E-4</v>
      </c>
      <c r="AI228" s="2">
        <v>9.0000000000000006E-5</v>
      </c>
      <c r="AJ228">
        <v>3.3E-4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2:44" x14ac:dyDescent="0.2">
      <c r="B229" s="2">
        <v>0</v>
      </c>
      <c r="C229" s="2">
        <v>0</v>
      </c>
      <c r="D229" s="2">
        <v>1E-4</v>
      </c>
      <c r="E229" s="2">
        <v>2.1000000000000001E-4</v>
      </c>
      <c r="F229" s="2">
        <v>5.9000000000000003E-4</v>
      </c>
      <c r="G229">
        <v>1.1800000000000001E-3</v>
      </c>
      <c r="H229">
        <v>5.1000000000000004E-4</v>
      </c>
      <c r="I229">
        <v>2.0999999999999999E-3</v>
      </c>
      <c r="J229">
        <v>5.4200000000000003E-3</v>
      </c>
      <c r="K229">
        <v>1.1990000000000001E-2</v>
      </c>
      <c r="L229">
        <v>1.8870000000000001E-2</v>
      </c>
      <c r="M229">
        <v>3.261E-2</v>
      </c>
      <c r="N229">
        <v>4.24E-2</v>
      </c>
      <c r="O229">
        <v>5.5379999999999999E-2</v>
      </c>
      <c r="P229">
        <v>5.9979999999999999E-2</v>
      </c>
      <c r="Q229">
        <v>7.1040000000000006E-2</v>
      </c>
      <c r="R229">
        <v>8.5620000000000002E-2</v>
      </c>
      <c r="S229">
        <v>0.10095</v>
      </c>
      <c r="T229">
        <v>0.11405</v>
      </c>
      <c r="U229">
        <v>0.10002999999999999</v>
      </c>
      <c r="V229">
        <v>8.1860000000000002E-2</v>
      </c>
      <c r="W229">
        <v>6.522E-2</v>
      </c>
      <c r="X229">
        <v>5.91E-2</v>
      </c>
      <c r="Y229">
        <v>3.2379999999999999E-2</v>
      </c>
      <c r="Z229">
        <v>2.35E-2</v>
      </c>
      <c r="AA229">
        <v>1.4160000000000001E-2</v>
      </c>
      <c r="AB229">
        <v>8.9200000000000008E-3</v>
      </c>
      <c r="AC229">
        <v>3.8999999999999998E-3</v>
      </c>
      <c r="AD229">
        <v>3.8300000000000001E-3</v>
      </c>
      <c r="AE229">
        <v>3.15E-3</v>
      </c>
      <c r="AF229">
        <v>6.4999999999999997E-4</v>
      </c>
      <c r="AG229">
        <v>1.3999999999999999E-4</v>
      </c>
      <c r="AH229">
        <v>1.6000000000000001E-4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2:44" x14ac:dyDescent="0.2">
      <c r="B230" s="2">
        <v>0</v>
      </c>
      <c r="C230" s="2">
        <v>0</v>
      </c>
      <c r="D230" s="2">
        <v>2.0000199999999999E-5</v>
      </c>
      <c r="E230" s="2">
        <v>0</v>
      </c>
      <c r="F230" s="2">
        <v>1.30001E-4</v>
      </c>
      <c r="G230">
        <v>4.10004E-4</v>
      </c>
      <c r="H230">
        <v>3.90004E-4</v>
      </c>
      <c r="I230">
        <v>2.5800300000000001E-3</v>
      </c>
      <c r="J230">
        <v>4.5800499999999996E-3</v>
      </c>
      <c r="K230">
        <v>9.5201000000000001E-3</v>
      </c>
      <c r="L230">
        <v>2.2180200000000001E-2</v>
      </c>
      <c r="M230">
        <v>4.4830399999999999E-2</v>
      </c>
      <c r="N230">
        <v>7.5370800000000002E-2</v>
      </c>
      <c r="O230">
        <v>0.105881</v>
      </c>
      <c r="P230">
        <v>0.13029099999999999</v>
      </c>
      <c r="Q230">
        <v>0.10122100000000001</v>
      </c>
      <c r="R230">
        <v>8.36808E-2</v>
      </c>
      <c r="S230">
        <v>7.8660800000000003E-2</v>
      </c>
      <c r="T230">
        <v>7.4360700000000002E-2</v>
      </c>
      <c r="U230">
        <v>6.1420599999999999E-2</v>
      </c>
      <c r="V230">
        <v>5.2270499999999998E-2</v>
      </c>
      <c r="W230">
        <v>4.52305E-2</v>
      </c>
      <c r="X230">
        <v>4.0440400000000001E-2</v>
      </c>
      <c r="Y230">
        <v>2.5460300000000002E-2</v>
      </c>
      <c r="Z230">
        <v>1.7380199999999998E-2</v>
      </c>
      <c r="AA230">
        <v>8.4200799999999999E-3</v>
      </c>
      <c r="AB230">
        <v>6.2300599999999999E-3</v>
      </c>
      <c r="AC230">
        <v>2.73003E-3</v>
      </c>
      <c r="AD230">
        <v>3.0100299999999999E-3</v>
      </c>
      <c r="AE230">
        <v>1.55002E-3</v>
      </c>
      <c r="AF230">
        <v>7.3000699999999996E-4</v>
      </c>
      <c r="AG230">
        <v>3.90004E-4</v>
      </c>
      <c r="AH230">
        <v>2.1000200000000001E-4</v>
      </c>
      <c r="AI230">
        <v>1.50001E-4</v>
      </c>
      <c r="AJ230">
        <v>2.2000200000000001E-4</v>
      </c>
      <c r="AK230" s="2">
        <v>2.0000199999999999E-5</v>
      </c>
      <c r="AL230" s="2">
        <v>2.0000199999999999E-5</v>
      </c>
      <c r="AM230" s="2">
        <v>1.0000099999999999E-5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2:44" x14ac:dyDescent="0.2">
      <c r="B231" s="2">
        <v>0</v>
      </c>
      <c r="C231" s="2">
        <v>0</v>
      </c>
      <c r="D231" s="2">
        <v>9.0000000000000006E-5</v>
      </c>
      <c r="E231" s="2">
        <v>1.2999999999999999E-4</v>
      </c>
      <c r="F231" s="2">
        <v>1.4999999999999999E-4</v>
      </c>
      <c r="G231">
        <v>2.9E-4</v>
      </c>
      <c r="H231">
        <v>3.1E-4</v>
      </c>
      <c r="I231">
        <v>1.2600000000000001E-3</v>
      </c>
      <c r="J231">
        <v>1.7799999999999999E-3</v>
      </c>
      <c r="K231">
        <v>3.5799999999999998E-3</v>
      </c>
      <c r="L231">
        <v>5.7200000000000003E-3</v>
      </c>
      <c r="M231">
        <v>1.3899999999999999E-2</v>
      </c>
      <c r="N231">
        <v>1.8589999999999999E-2</v>
      </c>
      <c r="O231">
        <v>2.989E-2</v>
      </c>
      <c r="P231">
        <v>4.0629999999999999E-2</v>
      </c>
      <c r="Q231">
        <v>5.8779999999999999E-2</v>
      </c>
      <c r="R231">
        <v>6.9949999999999998E-2</v>
      </c>
      <c r="S231">
        <v>7.6359999999999997E-2</v>
      </c>
      <c r="T231">
        <v>7.9469999999999999E-2</v>
      </c>
      <c r="U231">
        <v>7.528E-2</v>
      </c>
      <c r="V231">
        <v>7.0349999999999996E-2</v>
      </c>
      <c r="W231">
        <v>9.2590000000000006E-2</v>
      </c>
      <c r="X231">
        <v>8.7489999999999998E-2</v>
      </c>
      <c r="Y231">
        <v>7.263E-2</v>
      </c>
      <c r="Z231">
        <v>5.1819999999999998E-2</v>
      </c>
      <c r="AA231">
        <v>5.0770000000000003E-2</v>
      </c>
      <c r="AB231">
        <v>3.3250000000000002E-2</v>
      </c>
      <c r="AC231">
        <v>2.623E-2</v>
      </c>
      <c r="AD231">
        <v>1.2540000000000001E-2</v>
      </c>
      <c r="AE231">
        <v>8.5299999999999994E-3</v>
      </c>
      <c r="AF231">
        <v>5.1000000000000004E-3</v>
      </c>
      <c r="AG231">
        <v>5.3800000000000002E-3</v>
      </c>
      <c r="AH231">
        <v>2.4499999999999999E-3</v>
      </c>
      <c r="AI231">
        <v>1.83E-3</v>
      </c>
      <c r="AJ231">
        <v>1.3500000000000001E-3</v>
      </c>
      <c r="AK231">
        <v>5.5999999999999995E-4</v>
      </c>
      <c r="AL231">
        <v>4.2000000000000002E-4</v>
      </c>
      <c r="AM231">
        <v>1.3999999999999999E-4</v>
      </c>
      <c r="AN231">
        <v>1.3999999999999999E-4</v>
      </c>
      <c r="AO231">
        <v>2.0000000000000001E-4</v>
      </c>
      <c r="AP231" s="2">
        <v>6.9999999999999994E-5</v>
      </c>
      <c r="AQ231">
        <v>0</v>
      </c>
      <c r="AR231">
        <v>0</v>
      </c>
    </row>
    <row r="232" spans="2:44" x14ac:dyDescent="0.2"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>
        <v>0</v>
      </c>
      <c r="I232">
        <v>7.6000000000000004E-4</v>
      </c>
      <c r="J232">
        <v>7.6000000000000004E-4</v>
      </c>
      <c r="K232">
        <v>1.2700000000000001E-3</v>
      </c>
      <c r="L232">
        <v>1.48E-3</v>
      </c>
      <c r="M232">
        <v>5.8100000000000001E-3</v>
      </c>
      <c r="N232">
        <v>2.1100000000000001E-2</v>
      </c>
      <c r="O232">
        <v>3.031E-2</v>
      </c>
      <c r="P232">
        <v>4.5859999999999998E-2</v>
      </c>
      <c r="Q232">
        <v>5.9159999999999997E-2</v>
      </c>
      <c r="R232">
        <v>9.2719999999999997E-2</v>
      </c>
      <c r="S232">
        <v>0.11169999999999999</v>
      </c>
      <c r="T232">
        <v>0.10709</v>
      </c>
      <c r="U232">
        <v>8.8410000000000002E-2</v>
      </c>
      <c r="V232">
        <v>6.2600000000000003E-2</v>
      </c>
      <c r="W232">
        <v>7.4700000000000003E-2</v>
      </c>
      <c r="X232">
        <v>6.4140000000000003E-2</v>
      </c>
      <c r="Y232">
        <v>6.5600000000000006E-2</v>
      </c>
      <c r="Z232">
        <v>4.4290000000000003E-2</v>
      </c>
      <c r="AA232">
        <v>4.3229999999999998E-2</v>
      </c>
      <c r="AB232">
        <v>3.3169999999999998E-2</v>
      </c>
      <c r="AC232">
        <v>1.9900000000000001E-2</v>
      </c>
      <c r="AD232">
        <v>1.2370000000000001E-2</v>
      </c>
      <c r="AE232">
        <v>7.1399999999999996E-3</v>
      </c>
      <c r="AF232">
        <v>2.0899999999999998E-3</v>
      </c>
      <c r="AG232">
        <v>1.92E-3</v>
      </c>
      <c r="AH232">
        <v>1.1100000000000001E-3</v>
      </c>
      <c r="AI232">
        <v>9.3999999999999997E-4</v>
      </c>
      <c r="AJ232" s="2">
        <v>2.0000000000000002E-5</v>
      </c>
      <c r="AK232" s="2">
        <v>2.0000000000000002E-5</v>
      </c>
      <c r="AL232">
        <v>3.2000000000000003E-4</v>
      </c>
      <c r="AM232" s="2">
        <v>1.0000000000000001E-5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2:44" x14ac:dyDescent="0.2">
      <c r="B233" s="2">
        <v>0</v>
      </c>
      <c r="C233" s="2">
        <v>1.2000199999999999E-4</v>
      </c>
      <c r="D233" s="2">
        <v>0</v>
      </c>
      <c r="E233" s="2">
        <v>0</v>
      </c>
      <c r="F233" s="2">
        <v>2.8000600000000002E-4</v>
      </c>
      <c r="G233" s="2">
        <v>0</v>
      </c>
      <c r="H233">
        <v>2.0000399999999999E-4</v>
      </c>
      <c r="I233">
        <v>4.2000799999999998E-4</v>
      </c>
      <c r="J233">
        <v>1.1800199999999999E-3</v>
      </c>
      <c r="K233">
        <v>2.08004E-3</v>
      </c>
      <c r="L233">
        <v>4.2400800000000002E-3</v>
      </c>
      <c r="M233">
        <v>9.8902E-3</v>
      </c>
      <c r="N233">
        <v>1.43003E-2</v>
      </c>
      <c r="O233">
        <v>1.89404E-2</v>
      </c>
      <c r="P233">
        <v>2.2040400000000002E-2</v>
      </c>
      <c r="Q233">
        <v>3.1570599999999997E-2</v>
      </c>
      <c r="R233">
        <v>4.53309E-2</v>
      </c>
      <c r="S233">
        <v>6.2541299999999994E-2</v>
      </c>
      <c r="T233">
        <v>6.0261200000000001E-2</v>
      </c>
      <c r="U233">
        <v>6.4291299999999996E-2</v>
      </c>
      <c r="V233">
        <v>6.6471299999999997E-2</v>
      </c>
      <c r="W233">
        <v>7.1751400000000007E-2</v>
      </c>
      <c r="X233">
        <v>8.6481699999999995E-2</v>
      </c>
      <c r="Y233">
        <v>8.7171700000000005E-2</v>
      </c>
      <c r="Z233">
        <v>8.2791699999999996E-2</v>
      </c>
      <c r="AA233">
        <v>7.8941600000000001E-2</v>
      </c>
      <c r="AB233">
        <v>6.7491300000000004E-2</v>
      </c>
      <c r="AC233">
        <v>5.0451000000000003E-2</v>
      </c>
      <c r="AD233">
        <v>3.43807E-2</v>
      </c>
      <c r="AE233">
        <v>1.7460300000000002E-2</v>
      </c>
      <c r="AF233">
        <v>1.07002E-2</v>
      </c>
      <c r="AG233">
        <v>3.0300599999999998E-3</v>
      </c>
      <c r="AH233">
        <v>2.5100500000000002E-3</v>
      </c>
      <c r="AI233">
        <v>1.8700399999999999E-3</v>
      </c>
      <c r="AJ233">
        <v>5.1000999999999998E-4</v>
      </c>
      <c r="AK233">
        <v>1.3000300000000001E-4</v>
      </c>
      <c r="AL233">
        <v>1.7000300000000001E-4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2:44" x14ac:dyDescent="0.2">
      <c r="B234" s="2">
        <v>0</v>
      </c>
      <c r="C234" s="2">
        <v>0</v>
      </c>
      <c r="D234" s="2">
        <v>0</v>
      </c>
      <c r="E234" s="2">
        <v>0</v>
      </c>
      <c r="F234" s="2">
        <v>6.8998599999999996E-4</v>
      </c>
      <c r="G234" s="2">
        <v>0</v>
      </c>
      <c r="H234">
        <v>9.5998100000000005E-4</v>
      </c>
      <c r="I234">
        <v>9.7998000000000009E-4</v>
      </c>
      <c r="J234">
        <v>1.9799599999999998E-3</v>
      </c>
      <c r="K234">
        <v>2.9199400000000002E-3</v>
      </c>
      <c r="L234">
        <v>9.1398199999999999E-3</v>
      </c>
      <c r="M234">
        <v>2.0269599999999999E-2</v>
      </c>
      <c r="N234">
        <v>2.0269599999999999E-2</v>
      </c>
      <c r="O234">
        <v>4.7698999999999998E-2</v>
      </c>
      <c r="P234">
        <v>4.3659099999999999E-2</v>
      </c>
      <c r="Q234">
        <v>7.5218499999999994E-2</v>
      </c>
      <c r="R234">
        <v>8.2328399999999996E-2</v>
      </c>
      <c r="S234">
        <v>9.7888000000000003E-2</v>
      </c>
      <c r="T234">
        <v>0.11834799999999999</v>
      </c>
      <c r="U234">
        <v>9.6468100000000001E-2</v>
      </c>
      <c r="V234">
        <v>9.8458000000000004E-2</v>
      </c>
      <c r="W234">
        <v>8.4808300000000003E-2</v>
      </c>
      <c r="X234">
        <v>6.9138599999999995E-2</v>
      </c>
      <c r="Y234">
        <v>4.8448999999999999E-2</v>
      </c>
      <c r="Z234">
        <v>2.4959499999999999E-2</v>
      </c>
      <c r="AA234">
        <v>1.8219599999999999E-2</v>
      </c>
      <c r="AB234">
        <v>1.2149800000000001E-2</v>
      </c>
      <c r="AC234">
        <v>7.8098400000000002E-3</v>
      </c>
      <c r="AD234">
        <v>9.1098199999999994E-3</v>
      </c>
      <c r="AE234">
        <v>3.2799299999999999E-3</v>
      </c>
      <c r="AF234">
        <v>2.20996E-3</v>
      </c>
      <c r="AG234">
        <v>1.9699600000000002E-3</v>
      </c>
      <c r="AH234">
        <v>0</v>
      </c>
      <c r="AI234">
        <v>1.99996E-4</v>
      </c>
      <c r="AJ234">
        <v>4.19992E-4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2:44" x14ac:dyDescent="0.2"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>
        <v>1.8000000000000001E-4</v>
      </c>
      <c r="I235">
        <v>2.1000000000000001E-4</v>
      </c>
      <c r="J235">
        <v>7.5000000000000002E-4</v>
      </c>
      <c r="K235">
        <v>3.46E-3</v>
      </c>
      <c r="L235">
        <v>1.0240000000000001E-2</v>
      </c>
      <c r="M235">
        <v>1.6080000000000001E-2</v>
      </c>
      <c r="N235">
        <v>1.9269999999999999E-2</v>
      </c>
      <c r="O235">
        <v>2.887E-2</v>
      </c>
      <c r="P235">
        <v>4.3099999999999999E-2</v>
      </c>
      <c r="Q235">
        <v>5.4850000000000003E-2</v>
      </c>
      <c r="R235">
        <v>6.966E-2</v>
      </c>
      <c r="S235">
        <v>9.4640000000000002E-2</v>
      </c>
      <c r="T235">
        <v>0.12753999999999999</v>
      </c>
      <c r="U235">
        <v>0.12324</v>
      </c>
      <c r="V235">
        <v>9.5780000000000004E-2</v>
      </c>
      <c r="W235">
        <v>6.9959999999999994E-2</v>
      </c>
      <c r="X235">
        <v>4.6089999999999999E-2</v>
      </c>
      <c r="Y235">
        <v>5.262E-2</v>
      </c>
      <c r="Z235">
        <v>3.9899999999999998E-2</v>
      </c>
      <c r="AA235">
        <v>3.092E-2</v>
      </c>
      <c r="AB235">
        <v>2.1760000000000002E-2</v>
      </c>
      <c r="AC235">
        <v>2.2749999999999999E-2</v>
      </c>
      <c r="AD235">
        <v>1.2619999999999999E-2</v>
      </c>
      <c r="AE235">
        <v>7.9900000000000006E-3</v>
      </c>
      <c r="AF235">
        <v>3.2799999999999999E-3</v>
      </c>
      <c r="AG235">
        <v>1.89E-3</v>
      </c>
      <c r="AH235">
        <v>5.0000000000000001E-4</v>
      </c>
      <c r="AI235">
        <v>1.0200000000000001E-3</v>
      </c>
      <c r="AJ235" s="2">
        <v>9.0000000000000006E-5</v>
      </c>
      <c r="AK235">
        <v>4.8000000000000001E-4</v>
      </c>
      <c r="AL235">
        <v>0</v>
      </c>
      <c r="AM235">
        <v>2.5999999999999998E-4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2:44" x14ac:dyDescent="0.2"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1.6000500000000001E-4</v>
      </c>
      <c r="H236">
        <v>0</v>
      </c>
      <c r="I236">
        <v>0</v>
      </c>
      <c r="J236">
        <v>0</v>
      </c>
      <c r="K236">
        <v>2.3000700000000001E-4</v>
      </c>
      <c r="L236">
        <v>2.4000700000000001E-4</v>
      </c>
      <c r="M236">
        <v>1.53005E-3</v>
      </c>
      <c r="N236">
        <v>3.2701000000000002E-3</v>
      </c>
      <c r="O236">
        <v>8.7102599999999992E-3</v>
      </c>
      <c r="P236">
        <v>1.5630499999999999E-2</v>
      </c>
      <c r="Q236">
        <v>3.4390999999999998E-2</v>
      </c>
      <c r="R236">
        <v>6.3711900000000002E-2</v>
      </c>
      <c r="S236">
        <v>9.9703E-2</v>
      </c>
      <c r="T236">
        <v>0.11500299999999999</v>
      </c>
      <c r="U236">
        <v>0.12662399999999999</v>
      </c>
      <c r="V236">
        <v>0.110553</v>
      </c>
      <c r="W236">
        <v>0.100423</v>
      </c>
      <c r="X236">
        <v>7.2762199999999999E-2</v>
      </c>
      <c r="Y236">
        <v>5.7121699999999997E-2</v>
      </c>
      <c r="Z236">
        <v>4.5391399999999998E-2</v>
      </c>
      <c r="AA236">
        <v>4.5131400000000002E-2</v>
      </c>
      <c r="AB236">
        <v>3.1190900000000001E-2</v>
      </c>
      <c r="AC236">
        <v>3.07009E-2</v>
      </c>
      <c r="AD236">
        <v>1.8490599999999999E-2</v>
      </c>
      <c r="AE236">
        <v>1.02503E-2</v>
      </c>
      <c r="AF236">
        <v>4.77014E-3</v>
      </c>
      <c r="AG236">
        <v>1.9100600000000001E-3</v>
      </c>
      <c r="AH236">
        <v>9.1002699999999999E-4</v>
      </c>
      <c r="AI236">
        <v>9.1002699999999999E-4</v>
      </c>
      <c r="AJ236">
        <v>1.00003E-4</v>
      </c>
      <c r="AK236">
        <v>0</v>
      </c>
      <c r="AL236">
        <v>0</v>
      </c>
      <c r="AM236">
        <v>1.8000500000000001E-4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2:44" x14ac:dyDescent="0.2"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2:44" x14ac:dyDescent="0.2"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>
        <v>0</v>
      </c>
      <c r="I238">
        <v>0</v>
      </c>
      <c r="J238">
        <v>0</v>
      </c>
      <c r="K238">
        <v>0</v>
      </c>
      <c r="L238">
        <v>1.9599600000000002E-3</v>
      </c>
      <c r="M238">
        <v>3.00994E-3</v>
      </c>
      <c r="N238">
        <v>9.5098100000000005E-3</v>
      </c>
      <c r="O238">
        <v>1.6419699999999999E-2</v>
      </c>
      <c r="P238">
        <v>1.54197E-2</v>
      </c>
      <c r="Q238">
        <v>2.6429500000000002E-2</v>
      </c>
      <c r="R238">
        <v>4.2719100000000003E-2</v>
      </c>
      <c r="S238">
        <v>9.6068100000000003E-2</v>
      </c>
      <c r="T238">
        <v>0.125027</v>
      </c>
      <c r="U238">
        <v>0.13844699999999999</v>
      </c>
      <c r="V238">
        <v>0.117308</v>
      </c>
      <c r="W238">
        <v>9.6248100000000003E-2</v>
      </c>
      <c r="X238">
        <v>6.5418699999999996E-2</v>
      </c>
      <c r="Y238">
        <v>4.7169099999999999E-2</v>
      </c>
      <c r="Z238">
        <v>3.03994E-2</v>
      </c>
      <c r="AA238">
        <v>3.8559200000000002E-2</v>
      </c>
      <c r="AB238">
        <v>3.5329300000000001E-2</v>
      </c>
      <c r="AC238">
        <v>3.4309300000000001E-2</v>
      </c>
      <c r="AD238">
        <v>2.7119500000000001E-2</v>
      </c>
      <c r="AE238">
        <v>1.7799599999999999E-2</v>
      </c>
      <c r="AF238">
        <v>7.9198399999999992E-3</v>
      </c>
      <c r="AG238">
        <v>4.1699199999999997E-3</v>
      </c>
      <c r="AH238">
        <v>1.73997E-3</v>
      </c>
      <c r="AI238">
        <v>6.3998699999999996E-4</v>
      </c>
      <c r="AJ238">
        <v>4.19992E-4</v>
      </c>
      <c r="AK238">
        <v>3.8999199999999998E-4</v>
      </c>
      <c r="AL238" s="2">
        <v>9.9998000000000004E-6</v>
      </c>
      <c r="AM238">
        <v>0</v>
      </c>
      <c r="AN238">
        <v>0</v>
      </c>
      <c r="AO238">
        <v>0</v>
      </c>
      <c r="AP238">
        <v>0</v>
      </c>
      <c r="AQ238" s="2">
        <v>3.9999200000000002E-5</v>
      </c>
      <c r="AR238">
        <v>0</v>
      </c>
    </row>
    <row r="239" spans="2:44" x14ac:dyDescent="0.2"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7.0000700000000002E-5</v>
      </c>
      <c r="H239" s="2">
        <v>7.0000700000000002E-5</v>
      </c>
      <c r="I239" s="2">
        <v>7.0000700000000002E-5</v>
      </c>
      <c r="J239">
        <v>6.1000599999999996E-4</v>
      </c>
      <c r="K239">
        <v>1.01001E-3</v>
      </c>
      <c r="L239">
        <v>1.4800099999999999E-3</v>
      </c>
      <c r="M239">
        <v>3.89004E-3</v>
      </c>
      <c r="N239">
        <v>4.3200399999999998E-3</v>
      </c>
      <c r="O239">
        <v>1.14001E-2</v>
      </c>
      <c r="P239">
        <v>1.3930100000000001E-2</v>
      </c>
      <c r="Q239">
        <v>1.5230199999999999E-2</v>
      </c>
      <c r="R239">
        <v>1.9770200000000002E-2</v>
      </c>
      <c r="S239">
        <v>3.2780299999999998E-2</v>
      </c>
      <c r="T239">
        <v>5.8540599999999998E-2</v>
      </c>
      <c r="U239">
        <v>0.11174099999999999</v>
      </c>
      <c r="V239">
        <v>0.14269100000000001</v>
      </c>
      <c r="W239">
        <v>0.17397199999999999</v>
      </c>
      <c r="X239">
        <v>0.13383100000000001</v>
      </c>
      <c r="Y239">
        <v>7.9840800000000003E-2</v>
      </c>
      <c r="Z239">
        <v>5.5160599999999997E-2</v>
      </c>
      <c r="AA239">
        <v>3.1350299999999998E-2</v>
      </c>
      <c r="AB239">
        <v>3.4790300000000003E-2</v>
      </c>
      <c r="AC239">
        <v>2.6830300000000001E-2</v>
      </c>
      <c r="AD239">
        <v>2.0420199999999999E-2</v>
      </c>
      <c r="AE239">
        <v>1.2660100000000001E-2</v>
      </c>
      <c r="AF239">
        <v>8.6100900000000008E-3</v>
      </c>
      <c r="AG239">
        <v>2.8400299999999999E-3</v>
      </c>
      <c r="AH239">
        <v>1.50001E-3</v>
      </c>
      <c r="AI239">
        <v>4.4000400000000002E-4</v>
      </c>
      <c r="AJ239" s="2">
        <v>6.0000600000000003E-5</v>
      </c>
      <c r="AK239" s="2">
        <v>3.0000300000000001E-5</v>
      </c>
      <c r="AL239">
        <v>0</v>
      </c>
      <c r="AM239" s="2">
        <v>3.0000300000000001E-5</v>
      </c>
      <c r="AN239" s="2">
        <v>3.0000300000000001E-5</v>
      </c>
      <c r="AO239">
        <v>0</v>
      </c>
      <c r="AP239">
        <v>0</v>
      </c>
      <c r="AQ239">
        <v>0</v>
      </c>
      <c r="AR239">
        <v>0</v>
      </c>
    </row>
    <row r="240" spans="2:44" x14ac:dyDescent="0.2"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2.4999700000000001E-4</v>
      </c>
      <c r="N240">
        <v>3.3399699999999998E-3</v>
      </c>
      <c r="O240">
        <v>2.41998E-3</v>
      </c>
      <c r="P240">
        <v>8.73991E-3</v>
      </c>
      <c r="Q240">
        <v>4.7099500000000001E-3</v>
      </c>
      <c r="R240">
        <v>1.7349799999999999E-2</v>
      </c>
      <c r="S240">
        <v>3.2159699999999999E-2</v>
      </c>
      <c r="T240">
        <v>4.1799599999999999E-2</v>
      </c>
      <c r="U240">
        <v>6.6119300000000006E-2</v>
      </c>
      <c r="V240">
        <v>6.5589300000000003E-2</v>
      </c>
      <c r="W240">
        <v>0.10918899999999999</v>
      </c>
      <c r="X240">
        <v>0.103939</v>
      </c>
      <c r="Y240">
        <v>0.11079899999999999</v>
      </c>
      <c r="Z240">
        <v>8.33092E-2</v>
      </c>
      <c r="AA240">
        <v>7.9819200000000007E-2</v>
      </c>
      <c r="AB240">
        <v>7.26493E-2</v>
      </c>
      <c r="AC240">
        <v>6.1019400000000001E-2</v>
      </c>
      <c r="AD240">
        <v>4.5159499999999998E-2</v>
      </c>
      <c r="AE240">
        <v>3.1359699999999997E-2</v>
      </c>
      <c r="AF240">
        <v>2.1539800000000001E-2</v>
      </c>
      <c r="AG240">
        <v>1.29099E-2</v>
      </c>
      <c r="AH240">
        <v>7.3599299999999998E-3</v>
      </c>
      <c r="AI240">
        <v>7.6699200000000002E-3</v>
      </c>
      <c r="AJ240">
        <v>3.9999600000000003E-3</v>
      </c>
      <c r="AK240">
        <v>2.6399700000000002E-3</v>
      </c>
      <c r="AL240">
        <v>2.4999699999999998E-3</v>
      </c>
      <c r="AM240">
        <v>1.53998E-3</v>
      </c>
      <c r="AN240">
        <v>0</v>
      </c>
      <c r="AO240">
        <v>0</v>
      </c>
      <c r="AP240">
        <v>1.19999E-4</v>
      </c>
      <c r="AQ240">
        <v>0</v>
      </c>
      <c r="AR240">
        <v>0</v>
      </c>
    </row>
    <row r="241" spans="1:44" x14ac:dyDescent="0.2"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>
        <v>0</v>
      </c>
      <c r="I241">
        <v>0</v>
      </c>
      <c r="J241" s="2">
        <v>3.9999200000000002E-5</v>
      </c>
      <c r="K241">
        <v>0</v>
      </c>
      <c r="L241" s="2">
        <v>7.9998400000000003E-5</v>
      </c>
      <c r="M241">
        <v>1.79996E-4</v>
      </c>
      <c r="N241">
        <v>1.50997E-3</v>
      </c>
      <c r="O241">
        <v>2.0899600000000001E-3</v>
      </c>
      <c r="P241">
        <v>4.9499000000000001E-3</v>
      </c>
      <c r="Q241">
        <v>9.4698100000000004E-3</v>
      </c>
      <c r="R241">
        <v>2.1659600000000001E-2</v>
      </c>
      <c r="S241">
        <v>3.3699300000000001E-2</v>
      </c>
      <c r="T241">
        <v>4.9269E-2</v>
      </c>
      <c r="U241">
        <v>7.4458499999999997E-2</v>
      </c>
      <c r="V241">
        <v>0.117078</v>
      </c>
      <c r="W241">
        <v>0.12328799999999999</v>
      </c>
      <c r="X241">
        <v>0.116508</v>
      </c>
      <c r="Y241">
        <v>8.9178199999999999E-2</v>
      </c>
      <c r="Z241">
        <v>8.0178399999999997E-2</v>
      </c>
      <c r="AA241">
        <v>5.92788E-2</v>
      </c>
      <c r="AB241">
        <v>5.28589E-2</v>
      </c>
      <c r="AC241">
        <v>4.9019E-2</v>
      </c>
      <c r="AD241">
        <v>3.9299199999999999E-2</v>
      </c>
      <c r="AE241">
        <v>3.7089299999999999E-2</v>
      </c>
      <c r="AF241">
        <v>1.9169599999999998E-2</v>
      </c>
      <c r="AG241">
        <v>9.7098099999999993E-3</v>
      </c>
      <c r="AH241">
        <v>5.8098799999999999E-3</v>
      </c>
      <c r="AI241">
        <v>2.69995E-3</v>
      </c>
      <c r="AJ241">
        <v>6.5998700000000001E-4</v>
      </c>
      <c r="AK241">
        <v>1.3999699999999999E-4</v>
      </c>
      <c r="AL241">
        <v>5.6998900000000002E-4</v>
      </c>
      <c r="AM241">
        <v>0</v>
      </c>
      <c r="AN241" s="2">
        <v>5.9998799999999999E-5</v>
      </c>
      <c r="AO241">
        <v>0</v>
      </c>
      <c r="AP241">
        <v>0</v>
      </c>
      <c r="AQ241">
        <v>0</v>
      </c>
      <c r="AR241">
        <v>0</v>
      </c>
    </row>
    <row r="242" spans="1:44" x14ac:dyDescent="0.2"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>
        <v>0</v>
      </c>
      <c r="I242" s="2">
        <v>4.9999500000000001E-5</v>
      </c>
      <c r="J242">
        <v>0</v>
      </c>
      <c r="K242" s="2">
        <v>4.9999500000000001E-5</v>
      </c>
      <c r="L242">
        <v>1.39999E-4</v>
      </c>
      <c r="M242">
        <v>3.3999699999999998E-4</v>
      </c>
      <c r="N242" s="2">
        <v>8.9999099999999997E-5</v>
      </c>
      <c r="O242">
        <v>1.8999800000000001E-4</v>
      </c>
      <c r="P242">
        <v>1.03999E-3</v>
      </c>
      <c r="Q242">
        <v>2.5299699999999999E-3</v>
      </c>
      <c r="R242">
        <v>7.1099300000000004E-3</v>
      </c>
      <c r="S242">
        <v>3.06997E-2</v>
      </c>
      <c r="T242">
        <v>4.4239599999999997E-2</v>
      </c>
      <c r="U242">
        <v>7.3869299999999999E-2</v>
      </c>
      <c r="V242">
        <v>8.7349099999999999E-2</v>
      </c>
      <c r="W242">
        <v>0.111609</v>
      </c>
      <c r="X242">
        <v>0.120959</v>
      </c>
      <c r="Y242">
        <v>0.106449</v>
      </c>
      <c r="Z242">
        <v>8.2259200000000005E-2</v>
      </c>
      <c r="AA242">
        <v>7.5499200000000002E-2</v>
      </c>
      <c r="AB242">
        <v>5.5449400000000003E-2</v>
      </c>
      <c r="AC242">
        <v>6.8609299999999998E-2</v>
      </c>
      <c r="AD242">
        <v>4.6619500000000001E-2</v>
      </c>
      <c r="AE242">
        <v>3.9519600000000002E-2</v>
      </c>
      <c r="AF242">
        <v>2.1809800000000001E-2</v>
      </c>
      <c r="AG242">
        <v>8.5099100000000007E-3</v>
      </c>
      <c r="AH242">
        <v>7.5499199999999999E-3</v>
      </c>
      <c r="AI242">
        <v>4.4499600000000002E-3</v>
      </c>
      <c r="AJ242">
        <v>7.9999200000000002E-4</v>
      </c>
      <c r="AK242">
        <v>2.2099799999999998E-3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"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>
        <v>0</v>
      </c>
      <c r="I243">
        <v>0</v>
      </c>
      <c r="J243" s="2">
        <v>8.9998200000000002E-5</v>
      </c>
      <c r="K243">
        <v>3.79992E-4</v>
      </c>
      <c r="L243">
        <v>4.5999099999999998E-4</v>
      </c>
      <c r="M243">
        <v>4.9998999999999996E-4</v>
      </c>
      <c r="N243">
        <v>1.1499800000000001E-3</v>
      </c>
      <c r="O243">
        <v>2.2999499999999998E-3</v>
      </c>
      <c r="P243">
        <v>3.46993E-3</v>
      </c>
      <c r="Q243">
        <v>1.37997E-2</v>
      </c>
      <c r="R243">
        <v>1.4499700000000001E-2</v>
      </c>
      <c r="S243">
        <v>2.2429600000000001E-2</v>
      </c>
      <c r="T243">
        <v>3.6929299999999998E-2</v>
      </c>
      <c r="U243">
        <v>5.3418899999999998E-2</v>
      </c>
      <c r="V243">
        <v>9.7717999999999999E-2</v>
      </c>
      <c r="W243">
        <v>0.11011799999999999</v>
      </c>
      <c r="X243">
        <v>0.14651700000000001</v>
      </c>
      <c r="Y243">
        <v>0.12257800000000001</v>
      </c>
      <c r="Z243">
        <v>0.122588</v>
      </c>
      <c r="AA243">
        <v>8.3608299999999997E-2</v>
      </c>
      <c r="AB243">
        <v>4.5409100000000001E-2</v>
      </c>
      <c r="AC243">
        <v>3.6189300000000001E-2</v>
      </c>
      <c r="AD243">
        <v>3.3319300000000003E-2</v>
      </c>
      <c r="AE243">
        <v>2.6499499999999999E-2</v>
      </c>
      <c r="AF243">
        <v>1.46097E-2</v>
      </c>
      <c r="AG243">
        <v>6.1098799999999998E-3</v>
      </c>
      <c r="AH243">
        <v>2.6299499999999998E-3</v>
      </c>
      <c r="AI243">
        <v>1.88996E-3</v>
      </c>
      <c r="AJ243" s="2">
        <v>7.9998400000000003E-5</v>
      </c>
      <c r="AK243">
        <v>0</v>
      </c>
      <c r="AL243">
        <v>7.0998600000000002E-4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"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>
        <v>0</v>
      </c>
      <c r="I244">
        <v>0</v>
      </c>
      <c r="J244">
        <v>6.5998700000000001E-4</v>
      </c>
      <c r="K244">
        <v>3.5999300000000002E-4</v>
      </c>
      <c r="L244">
        <v>0</v>
      </c>
      <c r="M244">
        <v>7.3998499999999997E-4</v>
      </c>
      <c r="N244">
        <v>7.1998600000000004E-4</v>
      </c>
      <c r="O244">
        <v>2.0899600000000001E-3</v>
      </c>
      <c r="P244">
        <v>3.0899399999999998E-3</v>
      </c>
      <c r="Q244">
        <v>7.7198500000000003E-3</v>
      </c>
      <c r="R244">
        <v>1.4659699999999999E-2</v>
      </c>
      <c r="S244">
        <v>1.7899600000000002E-2</v>
      </c>
      <c r="T244">
        <v>2.3979500000000001E-2</v>
      </c>
      <c r="U244">
        <v>3.1839399999999997E-2</v>
      </c>
      <c r="V244">
        <v>5.4248900000000003E-2</v>
      </c>
      <c r="W244">
        <v>5.6288900000000003E-2</v>
      </c>
      <c r="X244">
        <v>8.1618399999999994E-2</v>
      </c>
      <c r="Y244">
        <v>9.5618099999999998E-2</v>
      </c>
      <c r="Z244">
        <v>0.11856800000000001</v>
      </c>
      <c r="AA244">
        <v>0.104028</v>
      </c>
      <c r="AB244">
        <v>0.104028</v>
      </c>
      <c r="AC244">
        <v>6.6598699999999997E-2</v>
      </c>
      <c r="AD244">
        <v>7.8198400000000001E-2</v>
      </c>
      <c r="AE244">
        <v>4.7829000000000003E-2</v>
      </c>
      <c r="AF244">
        <v>4.4649099999999997E-2</v>
      </c>
      <c r="AG244">
        <v>2.5229499999999998E-2</v>
      </c>
      <c r="AH244">
        <v>1.10498E-2</v>
      </c>
      <c r="AI244">
        <v>6.2898700000000004E-3</v>
      </c>
      <c r="AJ244">
        <v>1.4399700000000001E-3</v>
      </c>
      <c r="AK244">
        <v>5.5998899999999999E-4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2"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1.5641400000000001E-3</v>
      </c>
      <c r="I245">
        <v>1.17311E-3</v>
      </c>
      <c r="J245">
        <v>2.4565099999999999E-3</v>
      </c>
      <c r="K245">
        <v>3.2887200000000002E-3</v>
      </c>
      <c r="L245">
        <v>8.1415800000000007E-3</v>
      </c>
      <c r="M245">
        <v>1.7265800000000001E-2</v>
      </c>
      <c r="N245">
        <v>1.8418799999999999E-2</v>
      </c>
      <c r="O245">
        <v>2.8695999999999999E-2</v>
      </c>
      <c r="P245">
        <v>3.0811700000000001E-2</v>
      </c>
      <c r="Q245">
        <v>4.9190400000000002E-2</v>
      </c>
      <c r="R245">
        <v>5.1055299999999998E-2</v>
      </c>
      <c r="S245">
        <v>5.1957700000000002E-2</v>
      </c>
      <c r="T245">
        <v>5.7432200000000003E-2</v>
      </c>
      <c r="U245">
        <v>7.7635700000000002E-2</v>
      </c>
      <c r="V245">
        <v>5.8996300000000002E-2</v>
      </c>
      <c r="W245">
        <v>8.2869600000000002E-2</v>
      </c>
      <c r="X245">
        <v>9.6295199999999997E-2</v>
      </c>
      <c r="Y245">
        <v>7.5670500000000002E-2</v>
      </c>
      <c r="Z245">
        <v>5.08447E-2</v>
      </c>
      <c r="AA245">
        <v>5.6289199999999998E-2</v>
      </c>
      <c r="AB245">
        <v>5.6469600000000002E-2</v>
      </c>
      <c r="AC245">
        <v>3.0440700000000001E-2</v>
      </c>
      <c r="AD245">
        <v>2.6600499999999999E-2</v>
      </c>
      <c r="AE245">
        <v>2.1577200000000001E-2</v>
      </c>
      <c r="AF245">
        <v>1.44884E-2</v>
      </c>
      <c r="AG245">
        <v>1.55713E-2</v>
      </c>
      <c r="AH245">
        <v>6.7278299999999997E-3</v>
      </c>
      <c r="AI245">
        <v>6.0961499999999998E-3</v>
      </c>
      <c r="AJ245">
        <v>1.07284E-3</v>
      </c>
      <c r="AK245">
        <v>5.5146100000000005E-4</v>
      </c>
      <c r="AL245" s="2">
        <v>4.0106299999999999E-5</v>
      </c>
      <c r="AM245">
        <v>1.5039900000000001E-4</v>
      </c>
      <c r="AN245" s="2">
        <v>8.0212599999999998E-5</v>
      </c>
      <c r="AO245" s="2">
        <v>8.0212599999999998E-5</v>
      </c>
      <c r="AP245">
        <v>0</v>
      </c>
      <c r="AQ245">
        <v>0</v>
      </c>
      <c r="AR245">
        <v>0</v>
      </c>
    </row>
    <row r="246" spans="1:44" x14ac:dyDescent="0.2"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>
        <v>0</v>
      </c>
      <c r="J246">
        <v>1.9699800000000001E-3</v>
      </c>
      <c r="K246">
        <v>1.31599E-2</v>
      </c>
      <c r="L246">
        <v>2.1419799999999999E-2</v>
      </c>
      <c r="M246">
        <v>1.8219800000000001E-2</v>
      </c>
      <c r="N246">
        <v>3.9339600000000002E-2</v>
      </c>
      <c r="O246">
        <v>4.5109499999999997E-2</v>
      </c>
      <c r="P246">
        <v>4.4789599999999999E-2</v>
      </c>
      <c r="Q246">
        <v>5.2409499999999998E-2</v>
      </c>
      <c r="R246">
        <v>8.1909200000000001E-2</v>
      </c>
      <c r="S246">
        <v>8.6619100000000004E-2</v>
      </c>
      <c r="T246">
        <v>9.4799099999999997E-2</v>
      </c>
      <c r="U246">
        <v>8.2079200000000005E-2</v>
      </c>
      <c r="V246">
        <v>6.2769400000000003E-2</v>
      </c>
      <c r="W246">
        <v>6.1279399999999998E-2</v>
      </c>
      <c r="X246">
        <v>4.3339599999999999E-2</v>
      </c>
      <c r="Y246">
        <v>4.2999599999999999E-2</v>
      </c>
      <c r="Z246">
        <v>4.0019600000000002E-2</v>
      </c>
      <c r="AA246">
        <v>3.4279700000000003E-2</v>
      </c>
      <c r="AB246">
        <v>3.4059699999999998E-2</v>
      </c>
      <c r="AC246">
        <v>3.1679699999999998E-2</v>
      </c>
      <c r="AD246">
        <v>2.4309799999999999E-2</v>
      </c>
      <c r="AE246">
        <v>1.4419899999999999E-2</v>
      </c>
      <c r="AF246">
        <v>1.46099E-2</v>
      </c>
      <c r="AG246">
        <v>4.9699499999999999E-3</v>
      </c>
      <c r="AH246">
        <v>3.0199699999999999E-3</v>
      </c>
      <c r="AI246">
        <v>3.3799699999999999E-3</v>
      </c>
      <c r="AJ246">
        <v>1.75998E-3</v>
      </c>
      <c r="AK246">
        <v>3.1999699999999998E-4</v>
      </c>
      <c r="AL246">
        <v>3.8999599999999998E-4</v>
      </c>
      <c r="AM246">
        <v>5.6999399999999999E-4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1.5200000000000001E-3</v>
      </c>
      <c r="O247">
        <v>1.82E-3</v>
      </c>
      <c r="P247">
        <v>3.2399999999999998E-3</v>
      </c>
      <c r="Q247">
        <v>1.934E-2</v>
      </c>
      <c r="R247">
        <v>3.1150000000000001E-2</v>
      </c>
      <c r="S247">
        <v>3.6499999999999998E-2</v>
      </c>
      <c r="T247">
        <v>7.8520000000000006E-2</v>
      </c>
      <c r="U247">
        <v>0.10764</v>
      </c>
      <c r="V247">
        <v>0.14166000000000001</v>
      </c>
      <c r="W247">
        <v>0.13641</v>
      </c>
      <c r="X247">
        <v>0.12712000000000001</v>
      </c>
      <c r="Y247">
        <v>0.10167</v>
      </c>
      <c r="Z247">
        <v>8.0250000000000002E-2</v>
      </c>
      <c r="AA247">
        <v>3.8240000000000003E-2</v>
      </c>
      <c r="AB247">
        <v>5.9220000000000002E-2</v>
      </c>
      <c r="AC247">
        <v>1.721E-2</v>
      </c>
      <c r="AD247">
        <v>7.5199999999999998E-3</v>
      </c>
      <c r="AE247">
        <v>2.16E-3</v>
      </c>
      <c r="AF247">
        <v>6.6600000000000001E-3</v>
      </c>
      <c r="AG247">
        <v>1.23E-3</v>
      </c>
      <c r="AH247">
        <v>6.9999999999999999E-4</v>
      </c>
      <c r="AI247">
        <v>2.2000000000000001E-4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44" x14ac:dyDescent="0.2">
      <c r="A248" t="s">
        <v>40</v>
      </c>
      <c r="B248" s="2"/>
      <c r="C248" s="2"/>
      <c r="D248" s="2"/>
      <c r="E248" s="2"/>
      <c r="F248" s="2"/>
      <c r="G248" s="2"/>
    </row>
    <row r="249" spans="1:44" x14ac:dyDescent="0.2">
      <c r="B249" s="103">
        <v>2.2789799999999999E-7</v>
      </c>
      <c r="C249" s="103">
        <v>5.0975400000000002E-6</v>
      </c>
      <c r="D249" s="103">
        <v>7.5152699999999996E-5</v>
      </c>
      <c r="E249" s="103">
        <v>7.3098399999999995E-4</v>
      </c>
      <c r="F249" s="103">
        <v>4.6953799999999999E-3</v>
      </c>
      <c r="G249" s="103">
        <v>1.99387E-2</v>
      </c>
      <c r="H249" s="103">
        <v>5.6058499999999997E-2</v>
      </c>
      <c r="I249" s="102">
        <v>0.104688</v>
      </c>
      <c r="J249" s="102">
        <v>0.131129</v>
      </c>
      <c r="K249" s="102">
        <v>0.114264</v>
      </c>
      <c r="L249" s="102">
        <v>7.9175999999999996E-2</v>
      </c>
      <c r="M249" s="102">
        <v>5.9635199999999999E-2</v>
      </c>
      <c r="N249" s="102">
        <v>5.7457899999999999E-2</v>
      </c>
      <c r="O249" s="102">
        <v>5.6758599999999999E-2</v>
      </c>
      <c r="P249" s="102">
        <v>5.0248800000000003E-2</v>
      </c>
      <c r="Q249" s="102">
        <v>4.1527500000000002E-2</v>
      </c>
      <c r="R249" s="102">
        <v>3.4910499999999997E-2</v>
      </c>
      <c r="S249" s="102">
        <v>3.05811E-2</v>
      </c>
      <c r="T249" s="102">
        <v>2.6945500000000001E-2</v>
      </c>
      <c r="U249" s="102">
        <v>2.3340900000000001E-2</v>
      </c>
      <c r="V249" s="102">
        <v>1.9992900000000001E-2</v>
      </c>
      <c r="W249" s="102">
        <v>1.7083500000000001E-2</v>
      </c>
      <c r="X249" s="102">
        <v>1.45357E-2</v>
      </c>
      <c r="Y249" s="102">
        <v>1.22416E-2</v>
      </c>
      <c r="Z249" s="102">
        <v>1.01688E-2</v>
      </c>
      <c r="AA249" s="102">
        <v>8.3189400000000004E-3</v>
      </c>
      <c r="AB249" s="102">
        <v>6.6887600000000002E-3</v>
      </c>
      <c r="AC249" s="102">
        <v>5.2703999999999997E-3</v>
      </c>
      <c r="AD249" s="102">
        <v>4.05682E-3</v>
      </c>
      <c r="AE249" s="103">
        <v>3.0404500000000001E-3</v>
      </c>
      <c r="AF249" s="103">
        <v>2.21075E-3</v>
      </c>
      <c r="AG249" s="103">
        <v>1.5533599999999999E-3</v>
      </c>
      <c r="AH249" s="103">
        <v>1.05028E-3</v>
      </c>
      <c r="AI249" s="103">
        <v>6.8041200000000003E-4</v>
      </c>
      <c r="AJ249" s="103">
        <v>4.2055899999999998E-4</v>
      </c>
      <c r="AK249" s="103">
        <v>2.4699900000000002E-4</v>
      </c>
      <c r="AL249" s="103">
        <v>1.37317E-4</v>
      </c>
      <c r="AM249" s="103">
        <v>7.2010799999999998E-5</v>
      </c>
      <c r="AN249" s="103">
        <v>3.55112E-5</v>
      </c>
      <c r="AO249" s="103">
        <v>1.64223E-5</v>
      </c>
      <c r="AP249" s="103">
        <v>7.1049100000000002E-6</v>
      </c>
      <c r="AQ249" s="103">
        <v>2.8697299999999998E-6</v>
      </c>
      <c r="AR249" s="103">
        <v>1.08019E-6</v>
      </c>
    </row>
    <row r="250" spans="1:44" x14ac:dyDescent="0.2">
      <c r="B250" s="103">
        <v>1.6749800000000001E-7</v>
      </c>
      <c r="C250" s="103">
        <v>3.7466100000000001E-6</v>
      </c>
      <c r="D250" s="103">
        <v>5.5239099999999998E-5</v>
      </c>
      <c r="E250" s="103">
        <v>5.3735800000000004E-4</v>
      </c>
      <c r="F250" s="103">
        <v>3.4525799999999998E-3</v>
      </c>
      <c r="G250" s="103">
        <v>1.46705E-2</v>
      </c>
      <c r="H250" s="103">
        <v>4.13151E-2</v>
      </c>
      <c r="I250" s="102">
        <v>7.7525800000000006E-2</v>
      </c>
      <c r="J250" s="102">
        <v>9.8606299999999994E-2</v>
      </c>
      <c r="K250" s="102">
        <v>9.0440000000000006E-2</v>
      </c>
      <c r="L250" s="102">
        <v>7.2484599999999996E-2</v>
      </c>
      <c r="M250" s="102">
        <v>6.8160700000000005E-2</v>
      </c>
      <c r="N250" s="102">
        <v>7.4454699999999999E-2</v>
      </c>
      <c r="O250" s="102">
        <v>7.5713600000000006E-2</v>
      </c>
      <c r="P250" s="102">
        <v>6.6957000000000003E-2</v>
      </c>
      <c r="Q250" s="102">
        <v>5.4720199999999997E-2</v>
      </c>
      <c r="R250" s="102">
        <v>4.5191799999999997E-2</v>
      </c>
      <c r="S250" s="102">
        <v>3.8718799999999998E-2</v>
      </c>
      <c r="T250" s="102">
        <v>3.3217999999999998E-2</v>
      </c>
      <c r="U250" s="102">
        <v>2.7865500000000001E-2</v>
      </c>
      <c r="V250" s="102">
        <v>2.3036299999999999E-2</v>
      </c>
      <c r="W250" s="102">
        <v>1.90197E-2</v>
      </c>
      <c r="X250" s="102">
        <v>1.57073E-2</v>
      </c>
      <c r="Y250" s="102">
        <v>1.29093E-2</v>
      </c>
      <c r="Z250" s="102">
        <v>1.0524499999999999E-2</v>
      </c>
      <c r="AA250" s="102">
        <v>8.5011099999999992E-3</v>
      </c>
      <c r="AB250" s="102">
        <v>6.7893199999999997E-3</v>
      </c>
      <c r="AC250" s="102">
        <v>5.3425599999999997E-3</v>
      </c>
      <c r="AD250" s="102">
        <v>4.1259000000000001E-3</v>
      </c>
      <c r="AE250" s="102">
        <v>3.1144599999999999E-3</v>
      </c>
      <c r="AF250" s="103">
        <v>2.2883600000000001E-3</v>
      </c>
      <c r="AG250" s="103">
        <v>1.6293799999999999E-3</v>
      </c>
      <c r="AH250" s="103">
        <v>1.1190799999999999E-3</v>
      </c>
      <c r="AI250" s="103">
        <v>7.3788E-4</v>
      </c>
      <c r="AJ250" s="103">
        <v>4.6489600000000002E-4</v>
      </c>
      <c r="AK250" s="103">
        <v>2.7861100000000001E-4</v>
      </c>
      <c r="AL250" s="103">
        <v>1.5814599999999999E-4</v>
      </c>
      <c r="AM250" s="103">
        <v>8.4690299999999998E-5</v>
      </c>
      <c r="AN250" s="103">
        <v>4.2639299999999997E-5</v>
      </c>
      <c r="AO250" s="103">
        <v>2.01213E-5</v>
      </c>
      <c r="AP250" s="103">
        <v>8.8760400000000005E-6</v>
      </c>
      <c r="AQ250" s="103">
        <v>3.6519000000000001E-6</v>
      </c>
      <c r="AR250" s="103">
        <v>1.3986799999999999E-6</v>
      </c>
    </row>
    <row r="251" spans="1:44" x14ac:dyDescent="0.2">
      <c r="B251" s="103">
        <v>1.51871E-7</v>
      </c>
      <c r="C251" s="103">
        <v>3.3970299999999998E-6</v>
      </c>
      <c r="D251" s="103">
        <v>5.0083899999999997E-5</v>
      </c>
      <c r="E251" s="103">
        <v>4.8718699999999998E-4</v>
      </c>
      <c r="F251" s="103">
        <v>3.12992E-3</v>
      </c>
      <c r="G251" s="103">
        <v>1.32964E-2</v>
      </c>
      <c r="H251" s="103">
        <v>3.7422700000000003E-2</v>
      </c>
      <c r="I251" s="102">
        <v>7.0100800000000005E-2</v>
      </c>
      <c r="J251" s="102">
        <v>8.8680300000000004E-2</v>
      </c>
      <c r="K251" s="102">
        <v>7.9941399999999996E-2</v>
      </c>
      <c r="L251" s="102">
        <v>6.1340600000000002E-2</v>
      </c>
      <c r="M251" s="102">
        <v>5.4940799999999998E-2</v>
      </c>
      <c r="N251" s="102">
        <v>6.0036300000000001E-2</v>
      </c>
      <c r="O251" s="102">
        <v>6.4258899999999994E-2</v>
      </c>
      <c r="P251" s="102">
        <v>6.2780199999999994E-2</v>
      </c>
      <c r="Q251" s="102">
        <v>5.8955899999999999E-2</v>
      </c>
      <c r="R251" s="102">
        <v>5.5527800000000002E-2</v>
      </c>
      <c r="S251" s="102">
        <v>5.15358E-2</v>
      </c>
      <c r="T251" s="102">
        <v>4.56675E-2</v>
      </c>
      <c r="U251" s="102">
        <v>3.8582199999999997E-2</v>
      </c>
      <c r="V251" s="102">
        <v>3.1761200000000003E-2</v>
      </c>
      <c r="W251" s="102">
        <v>2.59542E-2</v>
      </c>
      <c r="X251" s="102">
        <v>2.1126900000000001E-2</v>
      </c>
      <c r="Y251" s="102">
        <v>1.70698E-2</v>
      </c>
      <c r="Z251" s="102">
        <v>1.3669799999999999E-2</v>
      </c>
      <c r="AA251" s="102">
        <v>1.08588E-2</v>
      </c>
      <c r="AB251" s="102">
        <v>8.5536099999999997E-3</v>
      </c>
      <c r="AC251" s="102">
        <v>6.6654100000000001E-3</v>
      </c>
      <c r="AD251" s="102">
        <v>5.1200799999999999E-3</v>
      </c>
      <c r="AE251" s="102">
        <v>3.8610900000000002E-3</v>
      </c>
      <c r="AF251" s="102">
        <v>2.84513E-3</v>
      </c>
      <c r="AG251" s="103">
        <v>2.0380400000000001E-3</v>
      </c>
      <c r="AH251" s="103">
        <v>1.4114900000000001E-3</v>
      </c>
      <c r="AI251" s="103">
        <v>9.3995600000000004E-4</v>
      </c>
      <c r="AJ251" s="103">
        <v>5.9864499999999997E-4</v>
      </c>
      <c r="AK251" s="103">
        <v>3.6279299999999998E-4</v>
      </c>
      <c r="AL251" s="103">
        <v>2.0823E-4</v>
      </c>
      <c r="AM251" s="103">
        <v>1.12719E-4</v>
      </c>
      <c r="AN251" s="103">
        <v>5.7334899999999999E-5</v>
      </c>
      <c r="AO251" s="103">
        <v>2.7316499999999998E-5</v>
      </c>
      <c r="AP251" s="103">
        <v>1.21574E-5</v>
      </c>
      <c r="AQ251" s="103">
        <v>5.0427900000000004E-6</v>
      </c>
      <c r="AR251" s="103">
        <v>1.94575E-6</v>
      </c>
    </row>
    <row r="252" spans="1:44" x14ac:dyDescent="0.2">
      <c r="B252" s="103">
        <v>1.3969700000000001E-7</v>
      </c>
      <c r="C252" s="103">
        <v>3.1247299999999999E-6</v>
      </c>
      <c r="D252" s="103">
        <v>4.6069400000000003E-5</v>
      </c>
      <c r="E252" s="103">
        <v>4.4813900000000001E-4</v>
      </c>
      <c r="F252" s="103">
        <v>2.8790899999999999E-3</v>
      </c>
      <c r="G252" s="103">
        <v>1.2231199999999999E-2</v>
      </c>
      <c r="H252" s="103">
        <v>3.4427100000000002E-2</v>
      </c>
      <c r="I252" s="102">
        <v>6.4502400000000001E-2</v>
      </c>
      <c r="J252" s="102">
        <v>8.1648999999999999E-2</v>
      </c>
      <c r="K252" s="102">
        <v>7.3744199999999996E-2</v>
      </c>
      <c r="L252" s="102">
        <v>5.6838800000000002E-2</v>
      </c>
      <c r="M252" s="102">
        <v>5.1078899999999997E-2</v>
      </c>
      <c r="N252" s="102">
        <v>5.5526100000000002E-2</v>
      </c>
      <c r="O252" s="102">
        <v>5.8628199999999998E-2</v>
      </c>
      <c r="P252" s="102">
        <v>5.6252099999999999E-2</v>
      </c>
      <c r="Q252" s="102">
        <v>5.23309E-2</v>
      </c>
      <c r="R252" s="102">
        <v>5.0279400000000002E-2</v>
      </c>
      <c r="S252" s="102">
        <v>4.9432999999999998E-2</v>
      </c>
      <c r="T252" s="102">
        <v>4.7809699999999997E-2</v>
      </c>
      <c r="U252" s="102">
        <v>4.4672799999999999E-2</v>
      </c>
      <c r="V252" s="102">
        <v>4.0306700000000001E-2</v>
      </c>
      <c r="W252" s="102">
        <v>3.5133600000000001E-2</v>
      </c>
      <c r="X252" s="102">
        <v>2.9572899999999999E-2</v>
      </c>
      <c r="Y252" s="102">
        <v>2.4125899999999999E-2</v>
      </c>
      <c r="Z252" s="102">
        <v>1.9227999999999999E-2</v>
      </c>
      <c r="AA252" s="102">
        <v>1.50863E-2</v>
      </c>
      <c r="AB252" s="102">
        <v>1.16994E-2</v>
      </c>
      <c r="AC252" s="102">
        <v>8.9720600000000005E-3</v>
      </c>
      <c r="AD252" s="102">
        <v>6.7942100000000002E-3</v>
      </c>
      <c r="AE252" s="102">
        <v>5.0668400000000004E-3</v>
      </c>
      <c r="AF252" s="102">
        <v>3.7065599999999998E-3</v>
      </c>
      <c r="AG252" s="103">
        <v>2.64613E-3</v>
      </c>
      <c r="AH252" s="103">
        <v>1.83264E-3</v>
      </c>
      <c r="AI252" s="103">
        <v>1.2236300000000001E-3</v>
      </c>
      <c r="AJ252" s="103">
        <v>7.8278799999999997E-4</v>
      </c>
      <c r="AK252" s="103">
        <v>4.77014E-4</v>
      </c>
      <c r="AL252" s="103">
        <v>2.7544100000000002E-4</v>
      </c>
      <c r="AM252" s="103">
        <v>1.5001200000000001E-4</v>
      </c>
      <c r="AN252" s="103">
        <v>7.67551E-5</v>
      </c>
      <c r="AO252" s="103">
        <v>3.6771799999999999E-5</v>
      </c>
      <c r="AP252" s="103">
        <v>1.6448900000000001E-5</v>
      </c>
      <c r="AQ252" s="103">
        <v>6.8544199999999997E-6</v>
      </c>
      <c r="AR252" s="103">
        <v>2.6557400000000001E-6</v>
      </c>
    </row>
    <row r="253" spans="1:44" x14ac:dyDescent="0.2">
      <c r="B253" s="103">
        <v>1.52081E-7</v>
      </c>
      <c r="C253" s="103">
        <v>3.4017200000000001E-6</v>
      </c>
      <c r="D253" s="103">
        <v>5.0152299999999998E-5</v>
      </c>
      <c r="E253" s="103">
        <v>4.8783499999999999E-4</v>
      </c>
      <c r="F253" s="103">
        <v>3.1338400000000001E-3</v>
      </c>
      <c r="G253" s="103">
        <v>1.3310600000000001E-2</v>
      </c>
      <c r="H253" s="103">
        <v>3.7445199999999998E-2</v>
      </c>
      <c r="I253" s="102">
        <v>7.0046499999999998E-2</v>
      </c>
      <c r="J253" s="102">
        <v>8.8220599999999996E-2</v>
      </c>
      <c r="K253" s="102">
        <v>7.8345899999999996E-2</v>
      </c>
      <c r="L253" s="102">
        <v>5.7573699999999998E-2</v>
      </c>
      <c r="M253" s="102">
        <v>4.8207399999999997E-2</v>
      </c>
      <c r="N253" s="102">
        <v>5.0436599999999998E-2</v>
      </c>
      <c r="O253" s="102">
        <v>5.2759199999999999E-2</v>
      </c>
      <c r="P253" s="102">
        <v>5.0480900000000002E-2</v>
      </c>
      <c r="Q253" s="102">
        <v>4.6749499999999999E-2</v>
      </c>
      <c r="R253" s="102">
        <v>4.4575499999999997E-2</v>
      </c>
      <c r="S253" s="102">
        <v>4.3532300000000003E-2</v>
      </c>
      <c r="T253" s="102">
        <v>4.2186700000000001E-2</v>
      </c>
      <c r="U253" s="102">
        <v>4.0204400000000001E-2</v>
      </c>
      <c r="V253" s="102">
        <v>3.7874600000000001E-2</v>
      </c>
      <c r="W253" s="102">
        <v>3.5196400000000003E-2</v>
      </c>
      <c r="X253" s="102">
        <v>3.1928199999999997E-2</v>
      </c>
      <c r="Y253" s="102">
        <v>2.8010500000000001E-2</v>
      </c>
      <c r="Z253" s="102">
        <v>2.3678999999999999E-2</v>
      </c>
      <c r="AA253" s="102">
        <v>1.9309400000000001E-2</v>
      </c>
      <c r="AB253" s="102">
        <v>1.52473E-2</v>
      </c>
      <c r="AC253" s="102">
        <v>1.1716799999999999E-2</v>
      </c>
      <c r="AD253" s="102">
        <v>8.8030699999999996E-3</v>
      </c>
      <c r="AE253" s="102">
        <v>6.4840999999999996E-3</v>
      </c>
      <c r="AF253" s="103">
        <v>4.6817200000000003E-3</v>
      </c>
      <c r="AG253" s="103">
        <v>3.30424E-3</v>
      </c>
      <c r="AH253" s="103">
        <v>2.2685399999999999E-3</v>
      </c>
      <c r="AI253" s="103">
        <v>1.5059800000000001E-3</v>
      </c>
      <c r="AJ253" s="103">
        <v>9.6047799999999996E-4</v>
      </c>
      <c r="AK253" s="103">
        <v>5.8477799999999999E-4</v>
      </c>
      <c r="AL253" s="103">
        <v>3.3789900000000001E-4</v>
      </c>
      <c r="AM253" s="103">
        <v>1.84346E-4</v>
      </c>
      <c r="AN253" s="103">
        <v>9.4541699999999996E-5</v>
      </c>
      <c r="AO253" s="103">
        <v>4.5411100000000003E-5</v>
      </c>
      <c r="AP253" s="103">
        <v>2.0367799999999998E-5</v>
      </c>
      <c r="AQ253" s="103">
        <v>8.5095300000000008E-6</v>
      </c>
      <c r="AR253" s="103">
        <v>3.3050800000000002E-6</v>
      </c>
    </row>
    <row r="254" spans="1:44" x14ac:dyDescent="0.2">
      <c r="B254" s="103">
        <v>1.3333099999999999E-7</v>
      </c>
      <c r="C254" s="103">
        <v>2.9823600000000002E-6</v>
      </c>
      <c r="D254" s="103">
        <v>4.3971000000000003E-5</v>
      </c>
      <c r="E254" s="103">
        <v>4.2774099999999998E-4</v>
      </c>
      <c r="F254" s="103">
        <v>2.7482399999999999E-3</v>
      </c>
      <c r="G254" s="103">
        <v>1.16772E-2</v>
      </c>
      <c r="H254" s="103">
        <v>3.2882399999999999E-2</v>
      </c>
      <c r="I254" s="102">
        <v>6.1685799999999999E-2</v>
      </c>
      <c r="J254" s="102">
        <v>7.8395099999999995E-2</v>
      </c>
      <c r="K254" s="102">
        <v>7.1724499999999997E-2</v>
      </c>
      <c r="L254" s="102">
        <v>5.7167700000000002E-2</v>
      </c>
      <c r="M254" s="102">
        <v>5.3558099999999997E-2</v>
      </c>
      <c r="N254" s="102">
        <v>5.89125E-2</v>
      </c>
      <c r="O254" s="102">
        <v>6.11873E-2</v>
      </c>
      <c r="P254" s="102">
        <v>5.6479099999999997E-2</v>
      </c>
      <c r="Q254" s="102">
        <v>4.9596099999999997E-2</v>
      </c>
      <c r="R254" s="102">
        <v>4.4902299999999999E-2</v>
      </c>
      <c r="S254" s="102">
        <v>4.2305200000000001E-2</v>
      </c>
      <c r="T254" s="102">
        <v>4.00668E-2</v>
      </c>
      <c r="U254" s="102">
        <v>3.7562199999999997E-2</v>
      </c>
      <c r="V254" s="102">
        <v>3.5049700000000003E-2</v>
      </c>
      <c r="W254" s="102">
        <v>3.2643100000000001E-2</v>
      </c>
      <c r="X254" s="102">
        <v>3.0157400000000001E-2</v>
      </c>
      <c r="Y254" s="102">
        <v>2.7406099999999999E-2</v>
      </c>
      <c r="Z254" s="102">
        <v>2.4331700000000001E-2</v>
      </c>
      <c r="AA254" s="102">
        <v>2.09827E-2</v>
      </c>
      <c r="AB254" s="102">
        <v>1.74933E-2</v>
      </c>
      <c r="AC254" s="102">
        <v>1.4063000000000001E-2</v>
      </c>
      <c r="AD254" s="102">
        <v>1.0900999999999999E-2</v>
      </c>
      <c r="AE254" s="102">
        <v>8.1622699999999992E-3</v>
      </c>
      <c r="AF254" s="103">
        <v>5.9165700000000003E-3</v>
      </c>
      <c r="AG254" s="103">
        <v>4.1569600000000003E-3</v>
      </c>
      <c r="AH254" s="103">
        <v>2.82899E-3</v>
      </c>
      <c r="AI254" s="103">
        <v>1.8595599999999999E-3</v>
      </c>
      <c r="AJ254" s="103">
        <v>1.1752900000000001E-3</v>
      </c>
      <c r="AK254" s="103">
        <v>7.1033000000000001E-4</v>
      </c>
      <c r="AL254" s="103">
        <v>4.0821199999999997E-4</v>
      </c>
      <c r="AM254" s="103">
        <v>2.2187500000000001E-4</v>
      </c>
      <c r="AN254" s="103">
        <v>1.13521E-4</v>
      </c>
      <c r="AO254" s="103">
        <v>5.4457599999999998E-5</v>
      </c>
      <c r="AP254" s="103">
        <v>2.4412700000000001E-5</v>
      </c>
      <c r="AQ254" s="103">
        <v>1.01996E-5</v>
      </c>
      <c r="AR254" s="103">
        <v>3.9628999999999998E-6</v>
      </c>
    </row>
    <row r="255" spans="1:44" x14ac:dyDescent="0.2">
      <c r="B255" s="103">
        <v>1.01883E-7</v>
      </c>
      <c r="C255" s="103">
        <v>2.2789400000000002E-6</v>
      </c>
      <c r="D255" s="103">
        <v>3.3601099999999999E-5</v>
      </c>
      <c r="E255" s="103">
        <v>3.2688500000000001E-4</v>
      </c>
      <c r="F255" s="103">
        <v>2.1005300000000002E-3</v>
      </c>
      <c r="G255" s="103">
        <v>8.9280699999999998E-3</v>
      </c>
      <c r="H255" s="103">
        <v>2.5162500000000001E-2</v>
      </c>
      <c r="I255" s="103">
        <v>4.7321099999999998E-2</v>
      </c>
      <c r="J255" s="102">
        <v>6.0616700000000003E-2</v>
      </c>
      <c r="K255" s="102">
        <v>5.6898400000000002E-2</v>
      </c>
      <c r="L255" s="102">
        <v>4.8428699999999998E-2</v>
      </c>
      <c r="M255" s="102">
        <v>4.9399199999999997E-2</v>
      </c>
      <c r="N255" s="102">
        <v>5.7310100000000003E-2</v>
      </c>
      <c r="O255" s="102">
        <v>6.2036399999999998E-2</v>
      </c>
      <c r="P255" s="102">
        <v>6.0585600000000003E-2</v>
      </c>
      <c r="Q255" s="102">
        <v>5.7007000000000002E-2</v>
      </c>
      <c r="R255" s="102">
        <v>5.4354800000000002E-2</v>
      </c>
      <c r="S255" s="102">
        <v>5.1854999999999998E-2</v>
      </c>
      <c r="T255" s="102">
        <v>4.8121200000000003E-2</v>
      </c>
      <c r="U255" s="102">
        <v>4.3476899999999999E-2</v>
      </c>
      <c r="V255" s="102">
        <v>3.9011299999999999E-2</v>
      </c>
      <c r="W255" s="102">
        <v>3.5203600000000002E-2</v>
      </c>
      <c r="X255" s="102">
        <v>3.1885900000000002E-2</v>
      </c>
      <c r="Y255" s="102">
        <v>2.87811E-2</v>
      </c>
      <c r="Z255" s="102">
        <v>2.57316E-2</v>
      </c>
      <c r="AA255" s="102">
        <v>2.2657199999999999E-2</v>
      </c>
      <c r="AB255" s="102">
        <v>1.9521299999999998E-2</v>
      </c>
      <c r="AC255" s="102">
        <v>1.6350099999999999E-2</v>
      </c>
      <c r="AD255" s="102">
        <v>1.32394E-2</v>
      </c>
      <c r="AE255" s="102">
        <v>1.0324699999999999E-2</v>
      </c>
      <c r="AF255" s="102">
        <v>7.7358699999999997E-3</v>
      </c>
      <c r="AG255" s="102">
        <v>5.5615700000000001E-3</v>
      </c>
      <c r="AH255" s="103">
        <v>3.8330500000000002E-3</v>
      </c>
      <c r="AI255" s="103">
        <v>2.5295299999999999E-3</v>
      </c>
      <c r="AJ255" s="103">
        <v>1.5953E-3</v>
      </c>
      <c r="AK255" s="103">
        <v>9.5878100000000002E-4</v>
      </c>
      <c r="AL255" s="103">
        <v>5.4715500000000002E-4</v>
      </c>
      <c r="AM255" s="103">
        <v>2.9531499999999999E-4</v>
      </c>
      <c r="AN255" s="103">
        <v>1.5014499999999999E-4</v>
      </c>
      <c r="AO255" s="103">
        <v>7.1642800000000005E-5</v>
      </c>
      <c r="AP255" s="103">
        <v>3.1977300000000003E-5</v>
      </c>
      <c r="AQ255" s="103">
        <v>1.33141E-5</v>
      </c>
      <c r="AR255" s="103">
        <v>5.1590899999999996E-6</v>
      </c>
    </row>
    <row r="256" spans="1:44" x14ac:dyDescent="0.2">
      <c r="B256" s="103">
        <v>9.4560799999999998E-8</v>
      </c>
      <c r="C256" s="103">
        <v>2.1151400000000001E-6</v>
      </c>
      <c r="D256" s="103">
        <v>3.1185200000000001E-5</v>
      </c>
      <c r="E256" s="103">
        <v>3.0336499999999999E-4</v>
      </c>
      <c r="F256" s="103">
        <v>1.9491599999999999E-3</v>
      </c>
      <c r="G256" s="103">
        <v>8.2823299999999992E-3</v>
      </c>
      <c r="H256" s="103">
        <v>2.33253E-2</v>
      </c>
      <c r="I256" s="102">
        <v>4.3772800000000001E-2</v>
      </c>
      <c r="J256" s="102">
        <v>5.5698400000000002E-2</v>
      </c>
      <c r="K256" s="102">
        <v>5.11922E-2</v>
      </c>
      <c r="L256" s="102">
        <v>4.1415199999999999E-2</v>
      </c>
      <c r="M256" s="102">
        <v>3.9989200000000003E-2</v>
      </c>
      <c r="N256" s="102">
        <v>4.58673E-2</v>
      </c>
      <c r="O256" s="102">
        <v>5.0863100000000001E-2</v>
      </c>
      <c r="P256" s="102">
        <v>5.2215999999999999E-2</v>
      </c>
      <c r="Q256" s="102">
        <v>5.2598199999999998E-2</v>
      </c>
      <c r="R256" s="102">
        <v>5.37657E-2</v>
      </c>
      <c r="S256" s="102">
        <v>5.4538299999999998E-2</v>
      </c>
      <c r="T256" s="102">
        <v>5.3473199999999999E-2</v>
      </c>
      <c r="U256" s="102">
        <v>5.0643899999999999E-2</v>
      </c>
      <c r="V256" s="102">
        <v>4.6854699999999999E-2</v>
      </c>
      <c r="W256" s="102">
        <v>4.2632499999999997E-2</v>
      </c>
      <c r="X256" s="102">
        <v>3.8229199999999998E-2</v>
      </c>
      <c r="Y256" s="102">
        <v>3.38935E-2</v>
      </c>
      <c r="Z256" s="102">
        <v>2.98351E-2</v>
      </c>
      <c r="AA256" s="102">
        <v>2.6101800000000001E-2</v>
      </c>
      <c r="AB256" s="102">
        <v>2.26103E-2</v>
      </c>
      <c r="AC256" s="102">
        <v>1.92616E-2</v>
      </c>
      <c r="AD256" s="102">
        <v>1.6017300000000002E-2</v>
      </c>
      <c r="AE256" s="102">
        <v>1.29114E-2</v>
      </c>
      <c r="AF256" s="102">
        <v>1.00278E-2</v>
      </c>
      <c r="AG256" s="102">
        <v>7.4659399999999999E-3</v>
      </c>
      <c r="AH256" s="102">
        <v>5.3067899999999996E-3</v>
      </c>
      <c r="AI256" s="103">
        <v>3.5892699999999999E-3</v>
      </c>
      <c r="AJ256" s="103">
        <v>2.3035E-3</v>
      </c>
      <c r="AK256" s="103">
        <v>1.3991699999999999E-3</v>
      </c>
      <c r="AL256" s="103">
        <v>8.02373E-4</v>
      </c>
      <c r="AM256" s="103">
        <v>4.3332700000000001E-4</v>
      </c>
      <c r="AN256" s="103">
        <v>2.1983199999999999E-4</v>
      </c>
      <c r="AO256" s="103">
        <v>1.0450099999999999E-4</v>
      </c>
      <c r="AP256" s="103">
        <v>4.6436400000000001E-5</v>
      </c>
      <c r="AQ256" s="103">
        <v>1.92466E-5</v>
      </c>
      <c r="AR256" s="103">
        <v>7.4258699999999999E-6</v>
      </c>
    </row>
    <row r="257" spans="2:44" x14ac:dyDescent="0.2">
      <c r="B257" s="103">
        <v>8.9361099999999994E-8</v>
      </c>
      <c r="C257" s="103">
        <v>1.9988400000000001E-6</v>
      </c>
      <c r="D257" s="103">
        <v>2.9470400000000002E-5</v>
      </c>
      <c r="E257" s="103">
        <v>2.8668500000000001E-4</v>
      </c>
      <c r="F257" s="103">
        <v>1.8420000000000001E-3</v>
      </c>
      <c r="G257" s="103">
        <v>7.8271199999999999E-3</v>
      </c>
      <c r="H257" s="103">
        <v>2.20442E-2</v>
      </c>
      <c r="I257" s="103">
        <v>4.1373500000000001E-2</v>
      </c>
      <c r="J257" s="103">
        <v>5.26627E-2</v>
      </c>
      <c r="K257" s="102">
        <v>4.8442800000000001E-2</v>
      </c>
      <c r="L257" s="102">
        <v>3.9230599999999997E-2</v>
      </c>
      <c r="M257" s="102">
        <v>3.7774799999999997E-2</v>
      </c>
      <c r="N257" s="102">
        <v>4.2866099999999997E-2</v>
      </c>
      <c r="O257" s="102">
        <v>4.6604399999999997E-2</v>
      </c>
      <c r="P257" s="102">
        <v>4.65309E-2</v>
      </c>
      <c r="Q257" s="102">
        <v>4.5745599999999997E-2</v>
      </c>
      <c r="R257" s="102">
        <v>4.66542E-2</v>
      </c>
      <c r="S257" s="102">
        <v>4.8571799999999998E-2</v>
      </c>
      <c r="T257" s="102">
        <v>4.9942800000000002E-2</v>
      </c>
      <c r="U257" s="102">
        <v>5.0165599999999998E-2</v>
      </c>
      <c r="V257" s="102">
        <v>4.9257099999999998E-2</v>
      </c>
      <c r="W257" s="102">
        <v>4.7202500000000001E-2</v>
      </c>
      <c r="X257" s="102">
        <v>4.40247E-2</v>
      </c>
      <c r="Y257" s="102">
        <v>3.9995999999999997E-2</v>
      </c>
      <c r="Z257" s="102">
        <v>3.5542700000000003E-2</v>
      </c>
      <c r="AA257" s="102">
        <v>3.1039600000000001E-2</v>
      </c>
      <c r="AB257" s="102">
        <v>2.6716500000000001E-2</v>
      </c>
      <c r="AC257" s="102">
        <v>2.2670699999999998E-2</v>
      </c>
      <c r="AD257" s="102">
        <v>1.8915000000000001E-2</v>
      </c>
      <c r="AE257" s="102">
        <v>1.5433799999999999E-2</v>
      </c>
      <c r="AF257" s="102">
        <v>1.22302E-2</v>
      </c>
      <c r="AG257" s="102">
        <v>9.3429700000000008E-3</v>
      </c>
      <c r="AH257" s="102">
        <v>6.8338000000000001E-3</v>
      </c>
      <c r="AI257" s="102">
        <v>4.7577499999999998E-3</v>
      </c>
      <c r="AJ257" s="103">
        <v>3.13737E-3</v>
      </c>
      <c r="AK257" s="103">
        <v>1.95162E-3</v>
      </c>
      <c r="AL257" s="103">
        <v>1.1414299999999999E-3</v>
      </c>
      <c r="AM257" s="103">
        <v>6.2592699999999997E-4</v>
      </c>
      <c r="AN257" s="103">
        <v>3.2108199999999999E-4</v>
      </c>
      <c r="AO257" s="103">
        <v>1.5376699999999999E-4</v>
      </c>
      <c r="AP257" s="103">
        <v>6.8631600000000002E-5</v>
      </c>
      <c r="AQ257" s="103">
        <v>2.8506299999999998E-5</v>
      </c>
      <c r="AR257" s="103">
        <v>1.1003600000000001E-5</v>
      </c>
    </row>
    <row r="258" spans="2:44" x14ac:dyDescent="0.2">
      <c r="B258" s="103">
        <v>8.9305299999999994E-8</v>
      </c>
      <c r="C258" s="103">
        <v>1.99758E-6</v>
      </c>
      <c r="D258" s="103">
        <v>2.9451800000000002E-5</v>
      </c>
      <c r="E258" s="103">
        <v>2.8650099999999999E-4</v>
      </c>
      <c r="F258" s="103">
        <v>1.84077E-3</v>
      </c>
      <c r="G258" s="103">
        <v>7.8213899999999992E-3</v>
      </c>
      <c r="H258" s="103">
        <v>2.2024499999999999E-2</v>
      </c>
      <c r="I258" s="103">
        <v>4.1317100000000002E-2</v>
      </c>
      <c r="J258" s="102">
        <v>5.25126E-2</v>
      </c>
      <c r="K258" s="102">
        <v>4.8071900000000001E-2</v>
      </c>
      <c r="L258" s="102">
        <v>3.8446300000000003E-2</v>
      </c>
      <c r="M258" s="102">
        <v>3.6435000000000002E-2</v>
      </c>
      <c r="N258" s="102">
        <v>4.1022700000000002E-2</v>
      </c>
      <c r="O258" s="102">
        <v>4.4460899999999998E-2</v>
      </c>
      <c r="P258" s="102">
        <v>4.4188199999999997E-2</v>
      </c>
      <c r="Q258" s="102">
        <v>4.3025099999999997E-2</v>
      </c>
      <c r="R258" s="102">
        <v>4.3226899999999999E-2</v>
      </c>
      <c r="S258" s="102">
        <v>4.4273699999999999E-2</v>
      </c>
      <c r="T258" s="102">
        <v>4.50201E-2</v>
      </c>
      <c r="U258" s="102">
        <v>4.5308500000000002E-2</v>
      </c>
      <c r="V258" s="102">
        <v>4.5399099999999998E-2</v>
      </c>
      <c r="W258" s="102">
        <v>4.5164500000000003E-2</v>
      </c>
      <c r="X258" s="102">
        <v>4.4192000000000002E-2</v>
      </c>
      <c r="Y258" s="102">
        <v>4.2205899999999998E-2</v>
      </c>
      <c r="Z258" s="102">
        <v>3.92162E-2</v>
      </c>
      <c r="AA258" s="102">
        <v>3.5441E-2</v>
      </c>
      <c r="AB258" s="102">
        <v>3.11933E-2</v>
      </c>
      <c r="AC258" s="102">
        <v>2.67884E-2</v>
      </c>
      <c r="AD258" s="102">
        <v>2.2474999999999998E-2</v>
      </c>
      <c r="AE258" s="102">
        <v>1.8409700000000001E-2</v>
      </c>
      <c r="AF258" s="102">
        <v>1.46778E-2</v>
      </c>
      <c r="AG258" s="102">
        <v>1.13314E-2</v>
      </c>
      <c r="AH258" s="102">
        <v>8.4161600000000007E-3</v>
      </c>
      <c r="AI258" s="102">
        <v>5.9731999999999997E-3</v>
      </c>
      <c r="AJ258" s="102">
        <v>4.0253900000000002E-3</v>
      </c>
      <c r="AK258" s="103">
        <v>2.5616599999999999E-3</v>
      </c>
      <c r="AL258" s="103">
        <v>1.5323400000000001E-3</v>
      </c>
      <c r="AM258" s="103">
        <v>8.5842199999999996E-4</v>
      </c>
      <c r="AN258" s="103">
        <v>4.4902700000000001E-4</v>
      </c>
      <c r="AO258" s="103">
        <v>2.1880099999999999E-4</v>
      </c>
      <c r="AP258" s="103">
        <v>9.9132800000000001E-5</v>
      </c>
      <c r="AQ258" s="103">
        <v>4.1698900000000002E-5</v>
      </c>
      <c r="AR258" s="103">
        <v>1.62647E-5</v>
      </c>
    </row>
    <row r="259" spans="2:44" x14ac:dyDescent="0.2">
      <c r="B259" s="103">
        <v>9.7933900000000003E-8</v>
      </c>
      <c r="C259" s="103">
        <v>2.1905800000000001E-6</v>
      </c>
      <c r="D259" s="103">
        <v>3.2296899999999999E-5</v>
      </c>
      <c r="E259" s="103">
        <v>3.1417000000000001E-4</v>
      </c>
      <c r="F259" s="103">
        <v>2.0184299999999999E-3</v>
      </c>
      <c r="G259" s="103">
        <v>8.5752099999999998E-3</v>
      </c>
      <c r="H259" s="103">
        <v>2.4139299999999999E-2</v>
      </c>
      <c r="I259" s="103">
        <v>4.5241499999999997E-2</v>
      </c>
      <c r="J259" s="103">
        <v>5.7326500000000002E-2</v>
      </c>
      <c r="K259" s="102">
        <v>5.1957799999999998E-2</v>
      </c>
      <c r="L259" s="102">
        <v>4.04553E-2</v>
      </c>
      <c r="M259" s="102">
        <v>3.6960300000000001E-2</v>
      </c>
      <c r="N259" s="102">
        <v>4.0767100000000001E-2</v>
      </c>
      <c r="O259" s="102">
        <v>4.3739300000000002E-2</v>
      </c>
      <c r="P259" s="102">
        <v>4.2999999999999997E-2</v>
      </c>
      <c r="Q259" s="102">
        <v>4.1296199999999998E-2</v>
      </c>
      <c r="R259" s="102">
        <v>4.0927600000000001E-2</v>
      </c>
      <c r="S259" s="102">
        <v>4.1410200000000001E-2</v>
      </c>
      <c r="T259" s="102">
        <v>4.1584599999999999E-2</v>
      </c>
      <c r="U259" s="102">
        <v>4.1298700000000001E-2</v>
      </c>
      <c r="V259" s="102">
        <v>4.09343E-2</v>
      </c>
      <c r="W259" s="102">
        <v>4.05948E-2</v>
      </c>
      <c r="X259" s="102">
        <v>4.0076100000000003E-2</v>
      </c>
      <c r="Y259" s="102">
        <v>3.9139599999999997E-2</v>
      </c>
      <c r="Z259" s="102">
        <v>3.76084E-2</v>
      </c>
      <c r="AA259" s="102">
        <v>3.5366700000000001E-2</v>
      </c>
      <c r="AB259" s="102">
        <v>3.2398400000000001E-2</v>
      </c>
      <c r="AC259" s="102">
        <v>2.8820599999999998E-2</v>
      </c>
      <c r="AD259" s="102">
        <v>2.4854999999999999E-2</v>
      </c>
      <c r="AE259" s="102">
        <v>2.0759E-2</v>
      </c>
      <c r="AF259" s="102">
        <v>1.6766799999999998E-2</v>
      </c>
      <c r="AG259" s="102">
        <v>1.30627E-2</v>
      </c>
      <c r="AH259" s="102">
        <v>9.7784399999999994E-3</v>
      </c>
      <c r="AI259" s="102">
        <v>6.9990800000000004E-3</v>
      </c>
      <c r="AJ259" s="102">
        <v>4.7644599999999999E-3</v>
      </c>
      <c r="AK259" s="102">
        <v>3.06821E-3</v>
      </c>
      <c r="AL259" s="103">
        <v>1.86017E-3</v>
      </c>
      <c r="AM259" s="103">
        <v>1.05732E-3</v>
      </c>
      <c r="AN259" s="103">
        <v>5.6148899999999998E-4</v>
      </c>
      <c r="AO259" s="103">
        <v>2.7780900000000001E-4</v>
      </c>
      <c r="AP259" s="103">
        <v>1.2777700000000001E-4</v>
      </c>
      <c r="AQ259" s="103">
        <v>5.4537899999999998E-5</v>
      </c>
      <c r="AR259" s="103">
        <v>2.1571200000000001E-5</v>
      </c>
    </row>
    <row r="260" spans="2:44" x14ac:dyDescent="0.2">
      <c r="B260" s="103">
        <v>1.3795499999999999E-7</v>
      </c>
      <c r="C260" s="103">
        <v>3.0857299999999999E-6</v>
      </c>
      <c r="D260" s="103">
        <v>4.54931E-5</v>
      </c>
      <c r="E260" s="103">
        <v>4.4250399999999998E-4</v>
      </c>
      <c r="F260" s="103">
        <v>2.84249E-3</v>
      </c>
      <c r="G260" s="103">
        <v>1.2071699999999999E-2</v>
      </c>
      <c r="H260" s="103">
        <v>3.3948899999999997E-2</v>
      </c>
      <c r="I260" s="102">
        <v>6.3447100000000006E-2</v>
      </c>
      <c r="J260" s="102">
        <v>7.9670199999999997E-2</v>
      </c>
      <c r="K260" s="102">
        <v>7.0036000000000001E-2</v>
      </c>
      <c r="L260" s="102">
        <v>4.9932799999999999E-2</v>
      </c>
      <c r="M260" s="102">
        <v>3.9797899999999997E-2</v>
      </c>
      <c r="N260" s="102">
        <v>4.0469499999999999E-2</v>
      </c>
      <c r="O260" s="102">
        <v>4.2127400000000002E-2</v>
      </c>
      <c r="P260" s="102">
        <v>4.04705E-2</v>
      </c>
      <c r="Q260" s="102">
        <v>3.7807300000000002E-2</v>
      </c>
      <c r="R260" s="102">
        <v>3.6488399999999997E-2</v>
      </c>
      <c r="S260" s="102">
        <v>3.6162600000000003E-2</v>
      </c>
      <c r="T260" s="102">
        <v>3.5694499999999997E-2</v>
      </c>
      <c r="U260" s="102">
        <v>3.4861099999999999E-2</v>
      </c>
      <c r="V260" s="102">
        <v>3.3995200000000003E-2</v>
      </c>
      <c r="W260" s="102">
        <v>3.3238799999999999E-2</v>
      </c>
      <c r="X260" s="102">
        <v>3.2492800000000002E-2</v>
      </c>
      <c r="Y260" s="102">
        <v>3.1643499999999998E-2</v>
      </c>
      <c r="Z260" s="102">
        <v>3.0607599999999999E-2</v>
      </c>
      <c r="AA260" s="102">
        <v>2.9278800000000001E-2</v>
      </c>
      <c r="AB260" s="102">
        <v>2.7534200000000002E-2</v>
      </c>
      <c r="AC260" s="102">
        <v>2.5292800000000001E-2</v>
      </c>
      <c r="AD260" s="102">
        <v>2.2562100000000002E-2</v>
      </c>
      <c r="AE260" s="102">
        <v>1.9446499999999999E-2</v>
      </c>
      <c r="AF260" s="102">
        <v>1.61256E-2</v>
      </c>
      <c r="AG260" s="102">
        <v>1.28153E-2</v>
      </c>
      <c r="AH260" s="102">
        <v>9.7243799999999995E-3</v>
      </c>
      <c r="AI260" s="102">
        <v>7.0188400000000001E-3</v>
      </c>
      <c r="AJ260" s="102">
        <v>4.8000500000000001E-3</v>
      </c>
      <c r="AK260" s="102">
        <v>3.0982000000000002E-3</v>
      </c>
      <c r="AL260" s="102">
        <v>1.8803100000000001E-3</v>
      </c>
      <c r="AM260" s="103">
        <v>1.06934E-3</v>
      </c>
      <c r="AN260" s="103">
        <v>5.6812599999999996E-4</v>
      </c>
      <c r="AO260" s="103">
        <v>2.8124999999999998E-4</v>
      </c>
      <c r="AP260" s="103">
        <v>1.2945400000000001E-4</v>
      </c>
      <c r="AQ260" s="103">
        <v>5.5301499999999999E-5</v>
      </c>
      <c r="AR260" s="103">
        <v>2.1894499999999998E-5</v>
      </c>
    </row>
    <row r="261" spans="2:44" x14ac:dyDescent="0.2">
      <c r="B261" s="103">
        <v>1.9205900000000001E-7</v>
      </c>
      <c r="C261" s="103">
        <v>4.29589E-6</v>
      </c>
      <c r="D261" s="103">
        <v>6.33338E-5</v>
      </c>
      <c r="E261" s="103">
        <v>6.1601899999999998E-4</v>
      </c>
      <c r="F261" s="103">
        <v>3.9568399999999997E-3</v>
      </c>
      <c r="G261" s="103">
        <v>1.68016E-2</v>
      </c>
      <c r="H261" s="103">
        <v>4.7232099999999999E-2</v>
      </c>
      <c r="I261" s="102">
        <v>8.8170600000000002E-2</v>
      </c>
      <c r="J261" s="102">
        <v>0.110301</v>
      </c>
      <c r="K261" s="102">
        <v>9.5697000000000004E-2</v>
      </c>
      <c r="L261" s="102">
        <v>6.5417100000000006E-2</v>
      </c>
      <c r="M261" s="102">
        <v>4.8081600000000002E-2</v>
      </c>
      <c r="N261" s="102">
        <v>4.5686400000000002E-2</v>
      </c>
      <c r="O261" s="102">
        <v>4.5291499999999998E-2</v>
      </c>
      <c r="P261" s="102">
        <v>4.0779299999999997E-2</v>
      </c>
      <c r="Q261" s="102">
        <v>3.4832299999999997E-2</v>
      </c>
      <c r="R261" s="102">
        <v>3.0771300000000001E-2</v>
      </c>
      <c r="S261" s="102">
        <v>2.86777E-2</v>
      </c>
      <c r="T261" s="102">
        <v>2.7234700000000001E-2</v>
      </c>
      <c r="U261" s="102">
        <v>2.5839299999999999E-2</v>
      </c>
      <c r="V261" s="102">
        <v>2.45737E-2</v>
      </c>
      <c r="W261" s="102">
        <v>2.3511799999999999E-2</v>
      </c>
      <c r="X261" s="102">
        <v>2.25741E-2</v>
      </c>
      <c r="Y261" s="102">
        <v>2.1682300000000002E-2</v>
      </c>
      <c r="Z261" s="102">
        <v>2.07998E-2</v>
      </c>
      <c r="AA261" s="102">
        <v>1.9877300000000001E-2</v>
      </c>
      <c r="AB261" s="102">
        <v>1.88317E-2</v>
      </c>
      <c r="AC261" s="102">
        <v>1.7570100000000002E-2</v>
      </c>
      <c r="AD261" s="102">
        <v>1.6024E-2</v>
      </c>
      <c r="AE261" s="102">
        <v>1.4176899999999999E-2</v>
      </c>
      <c r="AF261" s="102">
        <v>1.208E-2</v>
      </c>
      <c r="AG261" s="102">
        <v>9.8499399999999997E-3</v>
      </c>
      <c r="AH261" s="102">
        <v>7.6427500000000002E-3</v>
      </c>
      <c r="AI261" s="102">
        <v>5.6162800000000004E-3</v>
      </c>
      <c r="AJ261" s="102">
        <v>3.8928500000000002E-3</v>
      </c>
      <c r="AK261" s="102">
        <v>2.5362499999999999E-3</v>
      </c>
      <c r="AL261" s="102">
        <v>1.5485E-3</v>
      </c>
      <c r="AM261" s="103">
        <v>8.8365600000000002E-4</v>
      </c>
      <c r="AN261" s="103">
        <v>4.7024099999999999E-4</v>
      </c>
      <c r="AO261" s="103">
        <v>2.3289799999999999E-4</v>
      </c>
      <c r="AP261" s="103">
        <v>1.07173E-4</v>
      </c>
      <c r="AQ261" s="103">
        <v>4.5756500000000001E-5</v>
      </c>
      <c r="AR261" s="103">
        <v>1.8102500000000002E-5</v>
      </c>
    </row>
    <row r="262" spans="2:44" x14ac:dyDescent="0.2">
      <c r="B262" s="103">
        <v>1.87235E-7</v>
      </c>
      <c r="C262" s="103">
        <v>4.1880200000000001E-6</v>
      </c>
      <c r="D262" s="103">
        <v>6.1744999999999999E-5</v>
      </c>
      <c r="E262" s="103">
        <v>6.0060099999999998E-4</v>
      </c>
      <c r="F262" s="103">
        <v>3.85828E-3</v>
      </c>
      <c r="G262" s="103">
        <v>1.63879E-2</v>
      </c>
      <c r="H262" s="103">
        <v>4.61045E-2</v>
      </c>
      <c r="I262" s="102">
        <v>8.6256700000000006E-2</v>
      </c>
      <c r="J262" s="102">
        <v>0.108679</v>
      </c>
      <c r="K262" s="102">
        <v>9.6613500000000005E-2</v>
      </c>
      <c r="L262" s="102">
        <v>7.1085700000000002E-2</v>
      </c>
      <c r="M262" s="102">
        <v>5.9201799999999999E-2</v>
      </c>
      <c r="N262" s="102">
        <v>6.0537500000000001E-2</v>
      </c>
      <c r="O262" s="102">
        <v>6.0293399999999997E-2</v>
      </c>
      <c r="P262" s="102">
        <v>5.26702E-2</v>
      </c>
      <c r="Q262" s="102">
        <v>4.2443799999999997E-2</v>
      </c>
      <c r="R262" s="102">
        <v>3.4690100000000001E-2</v>
      </c>
      <c r="S262" s="102">
        <v>2.9835E-2</v>
      </c>
      <c r="T262" s="102">
        <v>2.6201599999999999E-2</v>
      </c>
      <c r="U262" s="102">
        <v>2.29924E-2</v>
      </c>
      <c r="V262" s="102">
        <v>2.0348600000000001E-2</v>
      </c>
      <c r="W262" s="102">
        <v>1.8386099999999999E-2</v>
      </c>
      <c r="X262" s="102">
        <v>1.6942100000000002E-2</v>
      </c>
      <c r="Y262" s="102">
        <v>1.5806899999999999E-2</v>
      </c>
      <c r="Z262" s="102">
        <v>1.48532E-2</v>
      </c>
      <c r="AA262" s="102">
        <v>1.4003399999999999E-2</v>
      </c>
      <c r="AB262" s="102">
        <v>1.31834E-2</v>
      </c>
      <c r="AC262" s="102">
        <v>1.23141E-2</v>
      </c>
      <c r="AD262" s="102">
        <v>1.13227E-2</v>
      </c>
      <c r="AE262" s="102">
        <v>1.01596E-2</v>
      </c>
      <c r="AF262" s="102">
        <v>8.8167499999999999E-3</v>
      </c>
      <c r="AG262" s="102">
        <v>7.3386600000000003E-3</v>
      </c>
      <c r="AH262" s="102">
        <v>5.8156400000000004E-3</v>
      </c>
      <c r="AI262" s="102">
        <v>4.3607100000000003E-3</v>
      </c>
      <c r="AJ262" s="102">
        <v>3.0782100000000001E-3</v>
      </c>
      <c r="AK262" s="103">
        <v>2.03732E-3</v>
      </c>
      <c r="AL262" s="103">
        <v>1.2601800000000001E-3</v>
      </c>
      <c r="AM262" s="103">
        <v>7.2661799999999995E-4</v>
      </c>
      <c r="AN262" s="103">
        <v>3.8974799999999998E-4</v>
      </c>
      <c r="AO262" s="103">
        <v>1.94155E-4</v>
      </c>
      <c r="AP262" s="103">
        <v>8.9705399999999997E-5</v>
      </c>
      <c r="AQ262" s="103">
        <v>3.8398600000000002E-5</v>
      </c>
      <c r="AR262" s="103">
        <v>1.5214100000000001E-5</v>
      </c>
    </row>
    <row r="263" spans="2:44" x14ac:dyDescent="0.2">
      <c r="B263" s="103">
        <v>1.77299E-7</v>
      </c>
      <c r="C263" s="103">
        <v>3.9657900000000004E-6</v>
      </c>
      <c r="D263" s="103">
        <v>5.8468899999999999E-5</v>
      </c>
      <c r="E263" s="103">
        <v>5.6873999999999998E-4</v>
      </c>
      <c r="F263" s="103">
        <v>3.6536899999999998E-3</v>
      </c>
      <c r="G263" s="103">
        <v>1.55199E-2</v>
      </c>
      <c r="H263" s="103">
        <v>4.3668999999999999E-2</v>
      </c>
      <c r="I263" s="102">
        <v>8.1737000000000004E-2</v>
      </c>
      <c r="J263" s="102">
        <v>0.10313600000000001</v>
      </c>
      <c r="K263" s="102">
        <v>9.2155000000000001E-2</v>
      </c>
      <c r="L263" s="102">
        <v>6.8876499999999993E-2</v>
      </c>
      <c r="M263" s="102">
        <v>5.9003100000000003E-2</v>
      </c>
      <c r="N263" s="102">
        <v>6.1979199999999998E-2</v>
      </c>
      <c r="O263" s="102">
        <v>6.3621399999999995E-2</v>
      </c>
      <c r="P263" s="102">
        <v>5.8339200000000001E-2</v>
      </c>
      <c r="Q263" s="102">
        <v>5.0356600000000001E-2</v>
      </c>
      <c r="R263" s="102">
        <v>4.3819999999999998E-2</v>
      </c>
      <c r="S263" s="102">
        <v>3.8566400000000001E-2</v>
      </c>
      <c r="T263" s="102">
        <v>3.3121200000000003E-2</v>
      </c>
      <c r="U263" s="102">
        <v>2.74544E-2</v>
      </c>
      <c r="V263" s="102">
        <v>2.24467E-2</v>
      </c>
      <c r="W263" s="102">
        <v>1.8575299999999999E-2</v>
      </c>
      <c r="X263" s="102">
        <v>1.5724700000000001E-2</v>
      </c>
      <c r="Y263" s="102">
        <v>1.36177E-2</v>
      </c>
      <c r="Z263" s="102">
        <v>1.20502E-2</v>
      </c>
      <c r="AA263" s="102">
        <v>1.0872700000000001E-2</v>
      </c>
      <c r="AB263" s="102">
        <v>9.94571E-3</v>
      </c>
      <c r="AC263" s="102">
        <v>9.1401099999999999E-3</v>
      </c>
      <c r="AD263" s="102">
        <v>8.3500199999999997E-3</v>
      </c>
      <c r="AE263" s="102">
        <v>7.5003700000000001E-3</v>
      </c>
      <c r="AF263" s="102">
        <v>6.5534199999999999E-3</v>
      </c>
      <c r="AG263" s="102">
        <v>5.5144699999999996E-3</v>
      </c>
      <c r="AH263" s="102">
        <v>4.4296200000000004E-3</v>
      </c>
      <c r="AI263" s="102">
        <v>3.3716900000000001E-3</v>
      </c>
      <c r="AJ263" s="102">
        <v>2.4173599999999999E-3</v>
      </c>
      <c r="AK263" s="102">
        <v>1.62474E-3</v>
      </c>
      <c r="AL263" s="103">
        <v>1.0199199999999999E-3</v>
      </c>
      <c r="AM263" s="103">
        <v>5.9625800000000001E-4</v>
      </c>
      <c r="AN263" s="103">
        <v>3.2391000000000001E-4</v>
      </c>
      <c r="AO263" s="103">
        <v>1.6322400000000001E-4</v>
      </c>
      <c r="AP263" s="103">
        <v>7.6195199999999999E-5</v>
      </c>
      <c r="AQ263" s="103">
        <v>3.29153E-5</v>
      </c>
      <c r="AR263" s="103">
        <v>1.31471E-5</v>
      </c>
    </row>
    <row r="264" spans="2:44" x14ac:dyDescent="0.2">
      <c r="B264" s="103">
        <v>1.8895899999999999E-7</v>
      </c>
      <c r="C264" s="103">
        <v>4.2265799999999998E-6</v>
      </c>
      <c r="D264" s="103">
        <v>6.2312900000000004E-5</v>
      </c>
      <c r="E264" s="103">
        <v>6.06111E-4</v>
      </c>
      <c r="F264" s="103">
        <v>3.8934899999999999E-3</v>
      </c>
      <c r="G264" s="103">
        <v>1.6535600000000001E-2</v>
      </c>
      <c r="H264" s="103">
        <v>4.6506100000000002E-2</v>
      </c>
      <c r="I264" s="102">
        <v>8.6933700000000003E-2</v>
      </c>
      <c r="J264" s="102">
        <v>0.109235</v>
      </c>
      <c r="K264" s="102">
        <v>9.6237199999999995E-2</v>
      </c>
      <c r="L264" s="102">
        <v>6.9036200000000006E-2</v>
      </c>
      <c r="M264" s="102">
        <v>5.5472100000000003E-2</v>
      </c>
      <c r="N264" s="102">
        <v>5.6326000000000001E-2</v>
      </c>
      <c r="O264" s="102">
        <v>5.7768100000000003E-2</v>
      </c>
      <c r="P264" s="102">
        <v>5.3809599999999999E-2</v>
      </c>
      <c r="Q264" s="102">
        <v>4.78301E-2</v>
      </c>
      <c r="R264" s="102">
        <v>4.33208E-2</v>
      </c>
      <c r="S264" s="102">
        <v>3.9900199999999997E-2</v>
      </c>
      <c r="T264" s="102">
        <v>3.5976800000000003E-2</v>
      </c>
      <c r="U264" s="102">
        <v>3.1260700000000002E-2</v>
      </c>
      <c r="V264" s="102">
        <v>2.6389800000000001E-2</v>
      </c>
      <c r="W264" s="102">
        <v>2.1861800000000001E-2</v>
      </c>
      <c r="X264" s="102">
        <v>1.7855200000000002E-2</v>
      </c>
      <c r="Y264" s="102">
        <v>1.44732E-2</v>
      </c>
      <c r="Z264" s="102">
        <v>1.17936E-2</v>
      </c>
      <c r="AA264" s="102">
        <v>9.7923000000000003E-3</v>
      </c>
      <c r="AB264" s="102">
        <v>8.3389399999999995E-3</v>
      </c>
      <c r="AC264" s="102">
        <v>7.2613199999999999E-3</v>
      </c>
      <c r="AD264" s="102">
        <v>6.3994799999999999E-3</v>
      </c>
      <c r="AE264" s="102">
        <v>5.6287999999999998E-3</v>
      </c>
      <c r="AF264" s="102">
        <v>4.8684899999999996E-3</v>
      </c>
      <c r="AG264" s="102">
        <v>4.0846500000000004E-3</v>
      </c>
      <c r="AH264" s="102">
        <v>3.2862299999999998E-3</v>
      </c>
      <c r="AI264" s="102">
        <v>2.51205E-3</v>
      </c>
      <c r="AJ264" s="102">
        <v>1.81149E-3</v>
      </c>
      <c r="AK264" s="102">
        <v>1.22558E-3</v>
      </c>
      <c r="AL264" s="103">
        <v>7.7470700000000002E-4</v>
      </c>
      <c r="AM264" s="103">
        <v>4.5607900000000002E-4</v>
      </c>
      <c r="AN264" s="103">
        <v>2.4946099999999998E-4</v>
      </c>
      <c r="AO264" s="103">
        <v>1.26537E-4</v>
      </c>
      <c r="AP264" s="103">
        <v>5.9439199999999998E-5</v>
      </c>
      <c r="AQ264" s="103">
        <v>2.58278E-5</v>
      </c>
      <c r="AR264" s="103">
        <v>1.03726E-5</v>
      </c>
    </row>
    <row r="265" spans="2:44" x14ac:dyDescent="0.2">
      <c r="B265" s="103">
        <v>1.23558E-7</v>
      </c>
      <c r="C265" s="103">
        <v>2.7637899999999998E-6</v>
      </c>
      <c r="D265" s="103">
        <v>4.0750100000000001E-5</v>
      </c>
      <c r="E265" s="103">
        <v>3.9644099999999998E-4</v>
      </c>
      <c r="F265" s="103">
        <v>2.5476000000000001E-3</v>
      </c>
      <c r="G265" s="103">
        <v>1.0829399999999999E-2</v>
      </c>
      <c r="H265" s="103">
        <v>3.05291E-2</v>
      </c>
      <c r="I265" s="102">
        <v>5.7455899999999997E-2</v>
      </c>
      <c r="J265" s="102">
        <v>7.3763800000000004E-2</v>
      </c>
      <c r="K265" s="102">
        <v>6.9695199999999999E-2</v>
      </c>
      <c r="L265" s="102">
        <v>6.0113100000000003E-2</v>
      </c>
      <c r="M265" s="102">
        <v>6.17575E-2</v>
      </c>
      <c r="N265" s="102">
        <v>7.0593600000000006E-2</v>
      </c>
      <c r="O265" s="102">
        <v>7.3451100000000005E-2</v>
      </c>
      <c r="P265" s="102">
        <v>6.6902600000000007E-2</v>
      </c>
      <c r="Q265" s="102">
        <v>5.7380300000000002E-2</v>
      </c>
      <c r="R265" s="102">
        <v>5.04673E-2</v>
      </c>
      <c r="S265" s="102">
        <v>4.6157700000000003E-2</v>
      </c>
      <c r="T265" s="102">
        <v>4.2275800000000002E-2</v>
      </c>
      <c r="U265" s="102">
        <v>3.7932199999999999E-2</v>
      </c>
      <c r="V265" s="102">
        <v>3.3394300000000002E-2</v>
      </c>
      <c r="W265" s="102">
        <v>2.8914200000000001E-2</v>
      </c>
      <c r="X265" s="102">
        <v>2.4519599999999999E-2</v>
      </c>
      <c r="Y265" s="102">
        <v>2.0301300000000001E-2</v>
      </c>
      <c r="Z265" s="102">
        <v>1.6467900000000001E-2</v>
      </c>
      <c r="AA265" s="102">
        <v>1.32058E-2</v>
      </c>
      <c r="AB265" s="102">
        <v>1.05881E-2</v>
      </c>
      <c r="AC265" s="102">
        <v>8.5742300000000004E-3</v>
      </c>
      <c r="AD265" s="102">
        <v>7.04661E-3</v>
      </c>
      <c r="AE265" s="102">
        <v>5.8555500000000002E-3</v>
      </c>
      <c r="AF265" s="102">
        <v>4.8631100000000003E-3</v>
      </c>
      <c r="AG265" s="102">
        <v>3.9743299999999999E-3</v>
      </c>
      <c r="AH265" s="102">
        <v>3.14744E-3</v>
      </c>
      <c r="AI265" s="102">
        <v>2.3846499999999999E-3</v>
      </c>
      <c r="AJ265" s="102">
        <v>1.71156E-3</v>
      </c>
      <c r="AK265" s="102">
        <v>1.15536E-3</v>
      </c>
      <c r="AL265" s="103">
        <v>7.2968100000000004E-4</v>
      </c>
      <c r="AM265" s="103">
        <v>4.2952099999999998E-4</v>
      </c>
      <c r="AN265" s="103">
        <v>2.3499999999999999E-4</v>
      </c>
      <c r="AO265" s="103">
        <v>1.19259E-4</v>
      </c>
      <c r="AP265" s="103">
        <v>5.6052099999999998E-5</v>
      </c>
      <c r="AQ265" s="103">
        <v>2.4370199999999999E-5</v>
      </c>
      <c r="AR265" s="103">
        <v>9.7928000000000005E-6</v>
      </c>
    </row>
    <row r="266" spans="2:44" x14ac:dyDescent="0.2">
      <c r="B266" s="103">
        <v>1.2823E-7</v>
      </c>
      <c r="C266" s="103">
        <v>2.8682299999999999E-6</v>
      </c>
      <c r="D266" s="103">
        <v>4.2287399999999998E-5</v>
      </c>
      <c r="E266" s="103">
        <v>4.1134400000000001E-4</v>
      </c>
      <c r="F266" s="103">
        <v>2.64262E-3</v>
      </c>
      <c r="G266" s="103">
        <v>1.1225799999999999E-2</v>
      </c>
      <c r="H266" s="103">
        <v>3.1591899999999999E-2</v>
      </c>
      <c r="I266" s="102">
        <v>5.91613E-2</v>
      </c>
      <c r="J266" s="102">
        <v>7.4775599999999998E-2</v>
      </c>
      <c r="K266" s="102">
        <v>6.7225900000000005E-2</v>
      </c>
      <c r="L266" s="102">
        <v>5.1272999999999999E-2</v>
      </c>
      <c r="M266" s="102">
        <v>4.5781099999999998E-2</v>
      </c>
      <c r="N266" s="102">
        <v>5.06401E-2</v>
      </c>
      <c r="O266" s="102">
        <v>5.5859899999999997E-2</v>
      </c>
      <c r="P266" s="102">
        <v>5.73293E-2</v>
      </c>
      <c r="Q266" s="102">
        <v>5.7217700000000003E-2</v>
      </c>
      <c r="R266" s="102">
        <v>5.69536E-2</v>
      </c>
      <c r="S266" s="102">
        <v>5.5213400000000003E-2</v>
      </c>
      <c r="T266" s="102">
        <v>5.0980600000000001E-2</v>
      </c>
      <c r="U266" s="102">
        <v>4.5217E-2</v>
      </c>
      <c r="V266" s="102">
        <v>3.9453599999999998E-2</v>
      </c>
      <c r="W266" s="102">
        <v>3.4326799999999998E-2</v>
      </c>
      <c r="X266" s="102">
        <v>2.9685799999999998E-2</v>
      </c>
      <c r="Y266" s="102">
        <v>2.5294000000000001E-2</v>
      </c>
      <c r="Z266" s="102">
        <v>2.1122999999999999E-2</v>
      </c>
      <c r="AA266" s="102">
        <v>1.72753E-2</v>
      </c>
      <c r="AB266" s="102">
        <v>1.38692E-2</v>
      </c>
      <c r="AC266" s="102">
        <v>1.09841E-2</v>
      </c>
      <c r="AD266" s="102">
        <v>8.6360900000000008E-3</v>
      </c>
      <c r="AE266" s="102">
        <v>6.7737600000000002E-3</v>
      </c>
      <c r="AF266" s="102">
        <v>5.3005700000000001E-3</v>
      </c>
      <c r="AG266" s="102">
        <v>4.1123699999999997E-3</v>
      </c>
      <c r="AH266" s="102">
        <v>3.1283999999999999E-3</v>
      </c>
      <c r="AI266" s="102">
        <v>2.30358E-3</v>
      </c>
      <c r="AJ266" s="102">
        <v>1.6221300000000001E-3</v>
      </c>
      <c r="AK266" s="102">
        <v>1.0816300000000001E-3</v>
      </c>
      <c r="AL266" s="103">
        <v>6.7785899999999995E-4</v>
      </c>
      <c r="AM266" s="103">
        <v>3.9710899999999998E-4</v>
      </c>
      <c r="AN266" s="103">
        <v>2.1662799999999999E-4</v>
      </c>
      <c r="AO266" s="103">
        <v>1.09739E-4</v>
      </c>
      <c r="AP266" s="103">
        <v>5.1522099999999999E-5</v>
      </c>
      <c r="AQ266" s="103">
        <v>2.23866E-5</v>
      </c>
      <c r="AR266" s="103">
        <v>8.9925599999999998E-6</v>
      </c>
    </row>
    <row r="267" spans="2:44" x14ac:dyDescent="0.2">
      <c r="B267" s="103">
        <v>1.2651199999999999E-7</v>
      </c>
      <c r="C267" s="103">
        <v>2.8298099999999998E-6</v>
      </c>
      <c r="D267" s="103">
        <v>4.1721300000000003E-5</v>
      </c>
      <c r="E267" s="103">
        <v>4.0584200000000001E-4</v>
      </c>
      <c r="F267" s="103">
        <v>2.60735E-3</v>
      </c>
      <c r="G267" s="103">
        <v>1.10767E-2</v>
      </c>
      <c r="H267" s="103">
        <v>3.11775E-2</v>
      </c>
      <c r="I267" s="103">
        <v>5.8413E-2</v>
      </c>
      <c r="J267" s="102">
        <v>7.3936500000000002E-2</v>
      </c>
      <c r="K267" s="102">
        <v>6.6763299999999998E-2</v>
      </c>
      <c r="L267" s="102">
        <v>5.1418400000000003E-2</v>
      </c>
      <c r="M267" s="102">
        <v>4.6132399999999997E-2</v>
      </c>
      <c r="N267" s="102">
        <v>5.0049200000000002E-2</v>
      </c>
      <c r="O267" s="102">
        <v>5.2737699999999998E-2</v>
      </c>
      <c r="P267" s="102">
        <v>5.05713E-2</v>
      </c>
      <c r="Q267" s="102">
        <v>4.7330999999999998E-2</v>
      </c>
      <c r="R267" s="102">
        <v>4.6342599999999998E-2</v>
      </c>
      <c r="S267" s="102">
        <v>4.70683E-2</v>
      </c>
      <c r="T267" s="102">
        <v>4.7489000000000003E-2</v>
      </c>
      <c r="U267" s="102">
        <v>4.65152E-2</v>
      </c>
      <c r="V267" s="102">
        <v>4.4025300000000003E-2</v>
      </c>
      <c r="W267" s="102">
        <v>4.0241199999999998E-2</v>
      </c>
      <c r="X267" s="102">
        <v>3.5583400000000001E-2</v>
      </c>
      <c r="Y267" s="102">
        <v>3.0615400000000001E-2</v>
      </c>
      <c r="Z267" s="102">
        <v>2.58117E-2</v>
      </c>
      <c r="AA267" s="102">
        <v>2.1408E-2</v>
      </c>
      <c r="AB267" s="102">
        <v>1.7463800000000002E-2</v>
      </c>
      <c r="AC267" s="102">
        <v>1.39881E-2</v>
      </c>
      <c r="AD267" s="102">
        <v>1.0992699999999999E-2</v>
      </c>
      <c r="AE267" s="102">
        <v>8.4807300000000006E-3</v>
      </c>
      <c r="AF267" s="102">
        <v>6.4270400000000002E-3</v>
      </c>
      <c r="AG267" s="102">
        <v>4.7794100000000004E-3</v>
      </c>
      <c r="AH267" s="102">
        <v>3.4739900000000002E-3</v>
      </c>
      <c r="AI267" s="102">
        <v>2.4516300000000002E-3</v>
      </c>
      <c r="AJ267" s="102">
        <v>1.6655800000000001E-3</v>
      </c>
      <c r="AK267" s="102">
        <v>1.0797300000000001E-3</v>
      </c>
      <c r="AL267" s="103">
        <v>6.6253299999999998E-4</v>
      </c>
      <c r="AM267" s="103">
        <v>3.8222899999999999E-4</v>
      </c>
      <c r="AN267" s="103">
        <v>2.0624700000000001E-4</v>
      </c>
      <c r="AO267" s="103">
        <v>1.0367800000000001E-4</v>
      </c>
      <c r="AP267" s="103">
        <v>4.8412000000000003E-5</v>
      </c>
      <c r="AQ267" s="103">
        <v>2.09543E-5</v>
      </c>
      <c r="AR267" s="103">
        <v>8.3940199999999993E-6</v>
      </c>
    </row>
    <row r="268" spans="2:44" x14ac:dyDescent="0.2">
      <c r="B268" s="103">
        <v>1.17521E-7</v>
      </c>
      <c r="C268" s="103">
        <v>2.6287100000000002E-6</v>
      </c>
      <c r="D268" s="103">
        <v>3.8756800000000001E-5</v>
      </c>
      <c r="E268" s="103">
        <v>3.7701299999999999E-4</v>
      </c>
      <c r="F268" s="103">
        <v>2.4222499999999999E-3</v>
      </c>
      <c r="G268" s="103">
        <v>1.02915E-2</v>
      </c>
      <c r="H268" s="103">
        <v>2.89757E-2</v>
      </c>
      <c r="I268" s="102">
        <v>5.4332900000000003E-2</v>
      </c>
      <c r="J268" s="102">
        <v>6.8955199999999994E-2</v>
      </c>
      <c r="K268" s="102">
        <v>6.2814900000000007E-2</v>
      </c>
      <c r="L268" s="102">
        <v>4.9546E-2</v>
      </c>
      <c r="M268" s="102">
        <v>4.59496E-2</v>
      </c>
      <c r="N268" s="102">
        <v>5.0743400000000001E-2</v>
      </c>
      <c r="O268" s="102">
        <v>5.3740700000000002E-2</v>
      </c>
      <c r="P268" s="102">
        <v>5.1461E-2</v>
      </c>
      <c r="Q268" s="102">
        <v>4.7585000000000002E-2</v>
      </c>
      <c r="R268" s="102">
        <v>4.5323500000000003E-2</v>
      </c>
      <c r="S268" s="102">
        <v>4.43466E-2</v>
      </c>
      <c r="T268" s="102">
        <v>4.3319499999999997E-2</v>
      </c>
      <c r="U268" s="102">
        <v>4.2002900000000003E-2</v>
      </c>
      <c r="V268" s="102">
        <v>4.06889E-2</v>
      </c>
      <c r="W268" s="102">
        <v>3.9231500000000002E-2</v>
      </c>
      <c r="X268" s="102">
        <v>3.7144700000000003E-2</v>
      </c>
      <c r="Y268" s="102">
        <v>3.4138500000000002E-2</v>
      </c>
      <c r="Z268" s="102">
        <v>3.0318399999999999E-2</v>
      </c>
      <c r="AA268" s="102">
        <v>2.6042599999999999E-2</v>
      </c>
      <c r="AB268" s="102">
        <v>2.1711299999999999E-2</v>
      </c>
      <c r="AC268" s="102">
        <v>1.7632499999999999E-2</v>
      </c>
      <c r="AD268" s="102">
        <v>1.39822E-2</v>
      </c>
      <c r="AE268" s="102">
        <v>1.08288E-2</v>
      </c>
      <c r="AF268" s="102">
        <v>8.17763E-3</v>
      </c>
      <c r="AG268" s="102">
        <v>6.0045999999999997E-3</v>
      </c>
      <c r="AH268" s="102">
        <v>4.2712000000000002E-3</v>
      </c>
      <c r="AI268" s="102">
        <v>2.9302400000000002E-3</v>
      </c>
      <c r="AJ268" s="102">
        <v>1.9289800000000001E-3</v>
      </c>
      <c r="AK268" s="102">
        <v>1.21171E-3</v>
      </c>
      <c r="AL268" s="103">
        <v>7.2220100000000001E-4</v>
      </c>
      <c r="AM268" s="103">
        <v>4.0621599999999999E-4</v>
      </c>
      <c r="AN268" s="103">
        <v>2.1458499999999999E-4</v>
      </c>
      <c r="AO268" s="103">
        <v>1.06023E-4</v>
      </c>
      <c r="AP268" s="103">
        <v>4.88307E-5</v>
      </c>
      <c r="AQ268" s="103">
        <v>2.09079E-5</v>
      </c>
      <c r="AR268" s="103">
        <v>8.3049500000000008E-6</v>
      </c>
    </row>
    <row r="269" spans="2:44" x14ac:dyDescent="0.2">
      <c r="B269" s="103">
        <v>9.7171700000000002E-8</v>
      </c>
      <c r="C269" s="103">
        <v>2.1735500000000001E-6</v>
      </c>
      <c r="D269" s="103">
        <v>3.20468E-5</v>
      </c>
      <c r="E269" s="103">
        <v>3.1175499999999999E-4</v>
      </c>
      <c r="F269" s="103">
        <v>2.0031900000000002E-3</v>
      </c>
      <c r="G269" s="103">
        <v>8.5131400000000006E-3</v>
      </c>
      <c r="H269" s="103">
        <v>2.3984200000000001E-2</v>
      </c>
      <c r="I269" s="102">
        <v>4.5057300000000002E-2</v>
      </c>
      <c r="J269" s="102">
        <v>5.7523400000000002E-2</v>
      </c>
      <c r="K269" s="102">
        <v>5.3420500000000003E-2</v>
      </c>
      <c r="L269" s="102">
        <v>4.4290900000000001E-2</v>
      </c>
      <c r="M269" s="102">
        <v>4.38027E-2</v>
      </c>
      <c r="N269" s="102">
        <v>5.0065100000000001E-2</v>
      </c>
      <c r="O269" s="102">
        <v>5.3904500000000001E-2</v>
      </c>
      <c r="P269" s="102">
        <v>5.2527600000000001E-2</v>
      </c>
      <c r="Q269" s="102">
        <v>4.9594800000000001E-2</v>
      </c>
      <c r="R269" s="102">
        <v>4.8000300000000003E-2</v>
      </c>
      <c r="S269" s="102">
        <v>4.7158100000000001E-2</v>
      </c>
      <c r="T269" s="102">
        <v>4.5690700000000001E-2</v>
      </c>
      <c r="U269" s="102">
        <v>4.3540500000000003E-2</v>
      </c>
      <c r="V269" s="102">
        <v>4.13496E-2</v>
      </c>
      <c r="W269" s="102">
        <v>3.9384200000000001E-2</v>
      </c>
      <c r="X269" s="102">
        <v>3.7460599999999997E-2</v>
      </c>
      <c r="Y269" s="102">
        <v>3.53037E-2</v>
      </c>
      <c r="Z269" s="102">
        <v>3.2711799999999999E-2</v>
      </c>
      <c r="AA269" s="102">
        <v>2.9581799999999998E-2</v>
      </c>
      <c r="AB269" s="102">
        <v>2.5949699999999999E-2</v>
      </c>
      <c r="AC269" s="102">
        <v>2.2003200000000001E-2</v>
      </c>
      <c r="AD269" s="102">
        <v>1.8016899999999999E-2</v>
      </c>
      <c r="AE269" s="102">
        <v>1.4252799999999999E-2</v>
      </c>
      <c r="AF269" s="102">
        <v>1.0895800000000001E-2</v>
      </c>
      <c r="AG269" s="102">
        <v>8.0413900000000007E-3</v>
      </c>
      <c r="AH269" s="102">
        <v>5.7149499999999999E-3</v>
      </c>
      <c r="AI269" s="102">
        <v>3.89625E-3</v>
      </c>
      <c r="AJ269" s="102">
        <v>2.5366899999999999E-3</v>
      </c>
      <c r="AK269" s="102">
        <v>1.5697599999999999E-3</v>
      </c>
      <c r="AL269" s="102">
        <v>9.1916100000000004E-4</v>
      </c>
      <c r="AM269" s="103">
        <v>5.0716400000000005E-4</v>
      </c>
      <c r="AN269" s="103">
        <v>2.62732E-4</v>
      </c>
      <c r="AO269" s="103">
        <v>1.27379E-4</v>
      </c>
      <c r="AP269" s="103">
        <v>5.76382E-5</v>
      </c>
      <c r="AQ269" s="103">
        <v>2.4284999999999999E-5</v>
      </c>
      <c r="AR269" s="103">
        <v>9.5089300000000001E-6</v>
      </c>
    </row>
    <row r="270" spans="2:44" x14ac:dyDescent="0.2">
      <c r="B270" s="103">
        <v>9.7003899999999994E-8</v>
      </c>
      <c r="C270" s="103">
        <v>2.1697799999999998E-6</v>
      </c>
      <c r="D270" s="103">
        <v>3.1990399999999998E-5</v>
      </c>
      <c r="E270" s="103">
        <v>3.1119200000000001E-4</v>
      </c>
      <c r="F270" s="103">
        <v>1.99935E-3</v>
      </c>
      <c r="G270" s="103">
        <v>8.4946099999999997E-3</v>
      </c>
      <c r="H270" s="103">
        <v>2.39159E-2</v>
      </c>
      <c r="I270" s="102">
        <v>4.4842100000000003E-2</v>
      </c>
      <c r="J270" s="102">
        <v>5.6900199999999998E-2</v>
      </c>
      <c r="K270" s="102">
        <v>5.1817200000000001E-2</v>
      </c>
      <c r="L270" s="102">
        <v>4.0897900000000001E-2</v>
      </c>
      <c r="M270" s="102">
        <v>3.8172299999999999E-2</v>
      </c>
      <c r="N270" s="102">
        <v>4.2871800000000002E-2</v>
      </c>
      <c r="O270" s="102">
        <v>4.6869399999999999E-2</v>
      </c>
      <c r="P270" s="102">
        <v>4.7295200000000003E-2</v>
      </c>
      <c r="Q270" s="102">
        <v>4.6744099999999997E-2</v>
      </c>
      <c r="R270" s="102">
        <v>4.7149299999999998E-2</v>
      </c>
      <c r="S270" s="102">
        <v>4.7671900000000003E-2</v>
      </c>
      <c r="T270" s="102">
        <v>4.7082899999999997E-2</v>
      </c>
      <c r="U270" s="102">
        <v>4.5434099999999998E-2</v>
      </c>
      <c r="V270" s="102">
        <v>4.3370199999999998E-2</v>
      </c>
      <c r="W270" s="102">
        <v>4.1201399999999999E-2</v>
      </c>
      <c r="X270" s="102">
        <v>3.8916899999999997E-2</v>
      </c>
      <c r="Y270" s="102">
        <v>3.6494499999999999E-2</v>
      </c>
      <c r="Z270" s="102">
        <v>3.39374E-2</v>
      </c>
      <c r="AA270" s="102">
        <v>3.1189999999999999E-2</v>
      </c>
      <c r="AB270" s="102">
        <v>2.8155400000000001E-2</v>
      </c>
      <c r="AC270" s="102">
        <v>2.4785700000000001E-2</v>
      </c>
      <c r="AD270" s="102">
        <v>2.1141299999999998E-2</v>
      </c>
      <c r="AE270" s="102">
        <v>1.7385899999999999E-2</v>
      </c>
      <c r="AF270" s="102">
        <v>1.37354E-2</v>
      </c>
      <c r="AG270" s="102">
        <v>1.0396900000000001E-2</v>
      </c>
      <c r="AH270" s="102">
        <v>7.5222800000000001E-3</v>
      </c>
      <c r="AI270" s="102">
        <v>5.1884799999999997E-3</v>
      </c>
      <c r="AJ270" s="102">
        <v>3.4012500000000002E-3</v>
      </c>
      <c r="AK270" s="102">
        <v>2.1117100000000001E-3</v>
      </c>
      <c r="AL270" s="103">
        <v>1.2372100000000001E-3</v>
      </c>
      <c r="AM270" s="103">
        <v>6.8158400000000005E-4</v>
      </c>
      <c r="AN270" s="103">
        <v>3.5192600000000002E-4</v>
      </c>
      <c r="AO270" s="103">
        <v>1.6982499999999999E-4</v>
      </c>
      <c r="AP270" s="103">
        <v>7.6404700000000004E-5</v>
      </c>
      <c r="AQ270" s="103">
        <v>3.1983699999999997E-5</v>
      </c>
      <c r="AR270" s="103">
        <v>1.2436700000000001E-5</v>
      </c>
    </row>
    <row r="271" spans="2:44" x14ac:dyDescent="0.2">
      <c r="B271" s="103">
        <v>1.2858200000000001E-7</v>
      </c>
      <c r="C271" s="103">
        <v>2.87609E-6</v>
      </c>
      <c r="D271" s="103">
        <v>4.2402399999999999E-5</v>
      </c>
      <c r="E271" s="103">
        <v>4.1244399999999998E-4</v>
      </c>
      <c r="F271" s="103">
        <v>2.64942E-3</v>
      </c>
      <c r="G271" s="103">
        <v>1.1252099999999999E-2</v>
      </c>
      <c r="H271" s="103">
        <v>3.1646399999999998E-2</v>
      </c>
      <c r="I271" s="102">
        <v>5.9157300000000003E-2</v>
      </c>
      <c r="J271" s="102">
        <v>7.4337700000000007E-2</v>
      </c>
      <c r="K271" s="102">
        <v>6.5514699999999995E-2</v>
      </c>
      <c r="L271" s="102">
        <v>4.7083E-2</v>
      </c>
      <c r="M271" s="102">
        <v>3.80816E-2</v>
      </c>
      <c r="N271" s="102">
        <v>3.92109E-2</v>
      </c>
      <c r="O271" s="102">
        <v>4.1270000000000001E-2</v>
      </c>
      <c r="P271" s="102">
        <v>4.0332600000000003E-2</v>
      </c>
      <c r="Q271" s="102">
        <v>3.8684799999999998E-2</v>
      </c>
      <c r="R271" s="102">
        <v>3.8536500000000001E-2</v>
      </c>
      <c r="S271" s="102">
        <v>3.94206E-2</v>
      </c>
      <c r="T271" s="102">
        <v>4.0058799999999999E-2</v>
      </c>
      <c r="U271" s="102">
        <v>4.0016000000000003E-2</v>
      </c>
      <c r="V271" s="102">
        <v>3.9417899999999999E-2</v>
      </c>
      <c r="W271" s="102">
        <v>3.8321500000000001E-2</v>
      </c>
      <c r="X271" s="102">
        <v>3.671E-2</v>
      </c>
      <c r="Y271" s="102">
        <v>3.4667999999999997E-2</v>
      </c>
      <c r="Z271" s="102">
        <v>3.2343400000000001E-2</v>
      </c>
      <c r="AA271" s="102">
        <v>2.98315E-2</v>
      </c>
      <c r="AB271" s="102">
        <v>2.7147399999999999E-2</v>
      </c>
      <c r="AC271" s="102">
        <v>2.42689E-2</v>
      </c>
      <c r="AD271" s="102">
        <v>2.1187299999999999E-2</v>
      </c>
      <c r="AE271" s="102">
        <v>1.79442E-2</v>
      </c>
      <c r="AF271" s="102">
        <v>1.46467E-2</v>
      </c>
      <c r="AG271" s="102">
        <v>1.1453899999999999E-2</v>
      </c>
      <c r="AH271" s="102">
        <v>8.5387599999999994E-3</v>
      </c>
      <c r="AI271" s="102">
        <v>6.04296E-3</v>
      </c>
      <c r="AJ271" s="102">
        <v>4.0456199999999998E-3</v>
      </c>
      <c r="AK271" s="102">
        <v>2.5541399999999999E-3</v>
      </c>
      <c r="AL271" s="103">
        <v>1.5162999999999999E-3</v>
      </c>
      <c r="AM271" s="103">
        <v>8.4420899999999995E-4</v>
      </c>
      <c r="AN271" s="103">
        <v>4.3970000000000001E-4</v>
      </c>
      <c r="AO271" s="103">
        <v>2.13754E-4</v>
      </c>
      <c r="AP271" s="103">
        <v>9.6790400000000001E-5</v>
      </c>
      <c r="AQ271" s="103">
        <v>4.0750400000000002E-5</v>
      </c>
      <c r="AR271" s="103">
        <v>1.5927299999999999E-5</v>
      </c>
    </row>
    <row r="272" spans="2:44" x14ac:dyDescent="0.2">
      <c r="B272" s="103">
        <v>1.13489E-7</v>
      </c>
      <c r="C272" s="103">
        <v>2.53852E-6</v>
      </c>
      <c r="D272" s="103">
        <v>3.74273E-5</v>
      </c>
      <c r="E272" s="103">
        <v>3.6408700000000003E-4</v>
      </c>
      <c r="F272" s="103">
        <v>2.3392999999999999E-3</v>
      </c>
      <c r="G272" s="103">
        <v>9.9399899999999992E-3</v>
      </c>
      <c r="H272" s="103">
        <v>2.7992800000000002E-2</v>
      </c>
      <c r="I272" s="102">
        <v>5.2526299999999998E-2</v>
      </c>
      <c r="J272" s="102">
        <v>6.6806699999999997E-2</v>
      </c>
      <c r="K272" s="102">
        <v>6.1273899999999999E-2</v>
      </c>
      <c r="L272" s="102">
        <v>4.9138399999999999E-2</v>
      </c>
      <c r="M272" s="102">
        <v>4.6349300000000003E-2</v>
      </c>
      <c r="N272" s="102">
        <v>5.1016499999999999E-2</v>
      </c>
      <c r="O272" s="102">
        <v>5.2721499999999998E-2</v>
      </c>
      <c r="P272" s="102">
        <v>4.8219400000000003E-2</v>
      </c>
      <c r="Q272" s="102">
        <v>4.1938000000000003E-2</v>
      </c>
      <c r="R272" s="102">
        <v>3.7965699999999998E-2</v>
      </c>
      <c r="S272" s="102">
        <v>3.6414299999999997E-2</v>
      </c>
      <c r="T272" s="102">
        <v>3.5752800000000001E-2</v>
      </c>
      <c r="U272" s="102">
        <v>3.52395E-2</v>
      </c>
      <c r="V272" s="102">
        <v>3.4848999999999998E-2</v>
      </c>
      <c r="W272" s="102">
        <v>3.4481900000000003E-2</v>
      </c>
      <c r="X272" s="102">
        <v>3.38648E-2</v>
      </c>
      <c r="Y272" s="102">
        <v>3.2802100000000001E-2</v>
      </c>
      <c r="Z272" s="102">
        <v>3.1259799999999997E-2</v>
      </c>
      <c r="AA272" s="102">
        <v>2.9294299999999999E-2</v>
      </c>
      <c r="AB272" s="102">
        <v>2.6982900000000001E-2</v>
      </c>
      <c r="AC272" s="102">
        <v>2.4392899999999999E-2</v>
      </c>
      <c r="AD272" s="102">
        <v>2.1575400000000002E-2</v>
      </c>
      <c r="AE272" s="102">
        <v>1.8580300000000001E-2</v>
      </c>
      <c r="AF272" s="102">
        <v>1.54825E-2</v>
      </c>
      <c r="AG272" s="102">
        <v>1.2398899999999999E-2</v>
      </c>
      <c r="AH272" s="102">
        <v>9.4802900000000006E-3</v>
      </c>
      <c r="AI272" s="102">
        <v>6.8800700000000003E-3</v>
      </c>
      <c r="AJ272" s="102">
        <v>4.7153300000000002E-3</v>
      </c>
      <c r="AK272" s="102">
        <v>3.0393500000000001E-3</v>
      </c>
      <c r="AL272" s="103">
        <v>1.83628E-3</v>
      </c>
      <c r="AM272" s="103">
        <v>1.03707E-3</v>
      </c>
      <c r="AN272" s="103">
        <v>5.4628599999999999E-4</v>
      </c>
      <c r="AO272" s="103">
        <v>2.6790499999999998E-4</v>
      </c>
      <c r="AP272" s="103">
        <v>1.2212900000000001E-4</v>
      </c>
      <c r="AQ272" s="103">
        <v>5.1684999999999997E-5</v>
      </c>
      <c r="AR272" s="103">
        <v>2.0282799999999998E-5</v>
      </c>
    </row>
    <row r="273" spans="2:44" x14ac:dyDescent="0.2">
      <c r="B273" s="103">
        <v>9.7132100000000005E-8</v>
      </c>
      <c r="C273" s="103">
        <v>2.17267E-6</v>
      </c>
      <c r="D273" s="103">
        <v>3.2033599999999998E-5</v>
      </c>
      <c r="E273" s="103">
        <v>3.11625E-4</v>
      </c>
      <c r="F273" s="103">
        <v>2.0023200000000001E-3</v>
      </c>
      <c r="G273" s="103">
        <v>8.50915E-3</v>
      </c>
      <c r="H273" s="103">
        <v>2.39708E-2</v>
      </c>
      <c r="I273" s="103">
        <v>4.5020400000000002E-2</v>
      </c>
      <c r="J273" s="102">
        <v>5.7430099999999998E-2</v>
      </c>
      <c r="K273" s="102">
        <v>5.3199999999999997E-2</v>
      </c>
      <c r="L273" s="102">
        <v>4.3848100000000001E-2</v>
      </c>
      <c r="M273" s="102">
        <v>4.3108100000000003E-2</v>
      </c>
      <c r="N273" s="102">
        <v>4.92603E-2</v>
      </c>
      <c r="O273" s="102">
        <v>5.3251100000000003E-2</v>
      </c>
      <c r="P273" s="102">
        <v>5.21504E-2</v>
      </c>
      <c r="Q273" s="102">
        <v>4.9232699999999997E-2</v>
      </c>
      <c r="R273" s="102">
        <v>4.7025200000000003E-2</v>
      </c>
      <c r="S273" s="102">
        <v>4.48922E-2</v>
      </c>
      <c r="T273" s="102">
        <v>4.18013E-2</v>
      </c>
      <c r="U273" s="102">
        <v>3.8239799999999997E-2</v>
      </c>
      <c r="V273" s="102">
        <v>3.52822E-2</v>
      </c>
      <c r="W273" s="102">
        <v>3.3328400000000001E-2</v>
      </c>
      <c r="X273" s="102">
        <v>3.2083599999999997E-2</v>
      </c>
      <c r="Y273" s="102">
        <v>3.10981E-2</v>
      </c>
      <c r="Z273" s="102">
        <v>3.0046099999999999E-2</v>
      </c>
      <c r="AA273" s="102">
        <v>2.8727800000000001E-2</v>
      </c>
      <c r="AB273" s="102">
        <v>2.7033000000000001E-2</v>
      </c>
      <c r="AC273" s="102">
        <v>2.4927399999999999E-2</v>
      </c>
      <c r="AD273" s="102">
        <v>2.2438E-2</v>
      </c>
      <c r="AE273" s="102">
        <v>1.9633600000000001E-2</v>
      </c>
      <c r="AF273" s="102">
        <v>1.66169E-2</v>
      </c>
      <c r="AG273" s="102">
        <v>1.35242E-2</v>
      </c>
      <c r="AH273" s="102">
        <v>1.05196E-2</v>
      </c>
      <c r="AI273" s="102">
        <v>7.7729699999999997E-3</v>
      </c>
      <c r="AJ273" s="102">
        <v>5.4259199999999999E-3</v>
      </c>
      <c r="AK273" s="102">
        <v>3.56113E-3</v>
      </c>
      <c r="AL273" s="102">
        <v>2.1887899999999999E-3</v>
      </c>
      <c r="AM273" s="102">
        <v>1.2558300000000001E-3</v>
      </c>
      <c r="AN273" s="103">
        <v>6.7089700000000005E-4</v>
      </c>
      <c r="AO273" s="103">
        <v>3.33047E-4</v>
      </c>
      <c r="AP273" s="103">
        <v>1.53389E-4</v>
      </c>
      <c r="AQ273" s="103">
        <v>6.5460699999999995E-5</v>
      </c>
      <c r="AR273" s="103">
        <v>2.5860600000000001E-5</v>
      </c>
    </row>
    <row r="274" spans="2:44" x14ac:dyDescent="0.2">
      <c r="B274" s="103">
        <v>1.0890300000000001E-7</v>
      </c>
      <c r="C274" s="103">
        <v>2.43592E-6</v>
      </c>
      <c r="D274" s="103">
        <v>3.5913700000000001E-5</v>
      </c>
      <c r="E274" s="103">
        <v>3.4934400000000002E-4</v>
      </c>
      <c r="F274" s="103">
        <v>2.2442999999999999E-3</v>
      </c>
      <c r="G274" s="103">
        <v>9.5336699999999993E-3</v>
      </c>
      <c r="H274" s="103">
        <v>2.6829100000000002E-2</v>
      </c>
      <c r="I274" s="103">
        <v>5.0237700000000003E-2</v>
      </c>
      <c r="J274" s="102">
        <v>6.3477400000000003E-2</v>
      </c>
      <c r="K274" s="102">
        <v>5.7000700000000001E-2</v>
      </c>
      <c r="L274" s="102">
        <v>4.3289300000000003E-2</v>
      </c>
      <c r="M274" s="102">
        <v>3.82802E-2</v>
      </c>
      <c r="N274" s="102">
        <v>4.1784599999999998E-2</v>
      </c>
      <c r="O274" s="102">
        <v>4.5292100000000002E-2</v>
      </c>
      <c r="P274" s="102">
        <v>4.5517299999999997E-2</v>
      </c>
      <c r="Q274" s="102">
        <v>4.4843599999999997E-2</v>
      </c>
      <c r="R274" s="102">
        <v>4.5139499999999999E-2</v>
      </c>
      <c r="S274" s="102">
        <v>4.5533299999999999E-2</v>
      </c>
      <c r="T274" s="102">
        <v>4.4687999999999999E-2</v>
      </c>
      <c r="U274" s="102">
        <v>4.2514400000000001E-2</v>
      </c>
      <c r="V274" s="102">
        <v>3.9642799999999999E-2</v>
      </c>
      <c r="W274" s="102">
        <v>3.6579100000000003E-2</v>
      </c>
      <c r="X274" s="102">
        <v>3.3632200000000001E-2</v>
      </c>
      <c r="Y274" s="102">
        <v>3.1054999999999999E-2</v>
      </c>
      <c r="Z274" s="102">
        <v>2.89682E-2</v>
      </c>
      <c r="AA274" s="102">
        <v>2.7268199999999999E-2</v>
      </c>
      <c r="AB274" s="102">
        <v>2.5698200000000001E-2</v>
      </c>
      <c r="AC274" s="102">
        <v>2.39943E-2</v>
      </c>
      <c r="AD274" s="102">
        <v>2.198E-2</v>
      </c>
      <c r="AE274" s="102">
        <v>1.9592200000000001E-2</v>
      </c>
      <c r="AF274" s="102">
        <v>1.6872999999999999E-2</v>
      </c>
      <c r="AG274" s="102">
        <v>1.3949700000000001E-2</v>
      </c>
      <c r="AH274" s="102">
        <v>1.1005600000000001E-2</v>
      </c>
      <c r="AI274" s="102">
        <v>8.2399699999999992E-3</v>
      </c>
      <c r="AJ274" s="102">
        <v>5.8253300000000001E-3</v>
      </c>
      <c r="AK274" s="102">
        <v>3.87142E-3</v>
      </c>
      <c r="AL274" s="102">
        <v>2.40945E-3</v>
      </c>
      <c r="AM274" s="102">
        <v>1.39985E-3</v>
      </c>
      <c r="AN274" s="103">
        <v>7.5721700000000002E-4</v>
      </c>
      <c r="AO274" s="103">
        <v>3.8055400000000002E-4</v>
      </c>
      <c r="AP274" s="103">
        <v>1.7739000000000001E-4</v>
      </c>
      <c r="AQ274" s="103">
        <v>7.6589599999999996E-5</v>
      </c>
      <c r="AR274" s="103">
        <v>3.0596099999999997E-5</v>
      </c>
    </row>
    <row r="275" spans="2:44" x14ac:dyDescent="0.2">
      <c r="B275" s="103">
        <v>9.9589999999999994E-8</v>
      </c>
      <c r="C275" s="103">
        <v>2.22763E-6</v>
      </c>
      <c r="D275" s="103">
        <v>3.2843699999999999E-5</v>
      </c>
      <c r="E275" s="103">
        <v>3.1949799999999998E-4</v>
      </c>
      <c r="F275" s="103">
        <v>2.0528E-3</v>
      </c>
      <c r="G275" s="103">
        <v>8.7225299999999992E-3</v>
      </c>
      <c r="H275" s="103">
        <v>2.4563700000000001E-2</v>
      </c>
      <c r="I275" s="102">
        <v>4.6089400000000003E-2</v>
      </c>
      <c r="J275" s="102">
        <v>5.8611400000000001E-2</v>
      </c>
      <c r="K275" s="102">
        <v>5.3742400000000003E-2</v>
      </c>
      <c r="L275" s="102">
        <v>4.3111299999999998E-2</v>
      </c>
      <c r="M275" s="102">
        <v>4.0833599999999998E-2</v>
      </c>
      <c r="N275" s="102">
        <v>4.5469700000000002E-2</v>
      </c>
      <c r="O275" s="102">
        <v>4.8102899999999997E-2</v>
      </c>
      <c r="P275" s="102">
        <v>4.5929900000000003E-2</v>
      </c>
      <c r="Q275" s="102">
        <v>4.2578699999999997E-2</v>
      </c>
      <c r="R275" s="102">
        <v>4.11802E-2</v>
      </c>
      <c r="S275" s="102">
        <v>4.1430799999999997E-2</v>
      </c>
      <c r="T275" s="102">
        <v>4.1791200000000001E-2</v>
      </c>
      <c r="U275" s="102">
        <v>4.1559100000000002E-2</v>
      </c>
      <c r="V275" s="102">
        <v>4.0703000000000003E-2</v>
      </c>
      <c r="W275" s="102">
        <v>3.9199699999999997E-2</v>
      </c>
      <c r="X275" s="102">
        <v>3.7033799999999999E-2</v>
      </c>
      <c r="Y275" s="102">
        <v>3.4397400000000002E-2</v>
      </c>
      <c r="Z275" s="102">
        <v>3.1626799999999997E-2</v>
      </c>
      <c r="AA275" s="102">
        <v>2.9005099999999999E-2</v>
      </c>
      <c r="AB275" s="102">
        <v>2.66424E-2</v>
      </c>
      <c r="AC275" s="102">
        <v>2.44722E-2</v>
      </c>
      <c r="AD275" s="102">
        <v>2.2319100000000001E-2</v>
      </c>
      <c r="AE275" s="102">
        <v>1.9997899999999999E-2</v>
      </c>
      <c r="AF275" s="102">
        <v>1.7405199999999999E-2</v>
      </c>
      <c r="AG275" s="102">
        <v>1.4565699999999999E-2</v>
      </c>
      <c r="AH275" s="102">
        <v>1.16224E-2</v>
      </c>
      <c r="AI275" s="102">
        <v>8.7834100000000002E-3</v>
      </c>
      <c r="AJ275" s="102">
        <v>6.2535999999999998E-3</v>
      </c>
      <c r="AK275" s="102">
        <v>4.1768600000000001E-3</v>
      </c>
      <c r="AL275" s="102">
        <v>2.6081500000000001E-3</v>
      </c>
      <c r="AM275" s="102">
        <v>1.51834E-3</v>
      </c>
      <c r="AN275" s="103">
        <v>8.2219900000000002E-4</v>
      </c>
      <c r="AO275" s="103">
        <v>4.1339300000000002E-4</v>
      </c>
      <c r="AP275" s="103">
        <v>1.9269900000000001E-4</v>
      </c>
      <c r="AQ275" s="103">
        <v>8.3177199999999994E-5</v>
      </c>
      <c r="AR275" s="103">
        <v>3.3213400000000003E-5</v>
      </c>
    </row>
    <row r="276" spans="2:44" x14ac:dyDescent="0.2">
      <c r="B276" s="103">
        <v>9.4241899999999999E-8</v>
      </c>
      <c r="C276" s="103">
        <v>2.1080099999999998E-6</v>
      </c>
      <c r="D276" s="103">
        <v>3.10798E-5</v>
      </c>
      <c r="E276" s="103">
        <v>3.0233799999999998E-4</v>
      </c>
      <c r="F276" s="103">
        <v>1.9425200000000001E-3</v>
      </c>
      <c r="G276" s="103">
        <v>8.2537099999999992E-3</v>
      </c>
      <c r="H276" s="103">
        <v>2.32418E-2</v>
      </c>
      <c r="I276" s="102">
        <v>4.3599899999999997E-2</v>
      </c>
      <c r="J276" s="102">
        <v>5.5411000000000002E-2</v>
      </c>
      <c r="K276" s="102">
        <v>5.0715299999999998E-2</v>
      </c>
      <c r="L276" s="102">
        <v>4.0535000000000002E-2</v>
      </c>
      <c r="M276" s="102">
        <v>3.8364500000000003E-2</v>
      </c>
      <c r="N276" s="102">
        <v>4.3106999999999999E-2</v>
      </c>
      <c r="O276" s="102">
        <v>4.6531700000000002E-2</v>
      </c>
      <c r="P276" s="102">
        <v>4.5844200000000002E-2</v>
      </c>
      <c r="Q276" s="102">
        <v>4.3909700000000003E-2</v>
      </c>
      <c r="R276" s="102">
        <v>4.3026500000000002E-2</v>
      </c>
      <c r="S276" s="102">
        <v>4.2661499999999998E-2</v>
      </c>
      <c r="T276" s="102">
        <v>4.1766400000000002E-2</v>
      </c>
      <c r="U276" s="102">
        <v>4.0456899999999997E-2</v>
      </c>
      <c r="V276" s="102">
        <v>3.9312899999999998E-2</v>
      </c>
      <c r="W276" s="102">
        <v>3.8415600000000001E-2</v>
      </c>
      <c r="X276" s="102">
        <v>3.7408499999999997E-2</v>
      </c>
      <c r="Y276" s="102">
        <v>3.5972499999999998E-2</v>
      </c>
      <c r="Z276" s="102">
        <v>3.4032300000000001E-2</v>
      </c>
      <c r="AA276" s="102">
        <v>3.1697000000000003E-2</v>
      </c>
      <c r="AB276" s="102">
        <v>2.9142299999999999E-2</v>
      </c>
      <c r="AC276" s="102">
        <v>2.65128E-2</v>
      </c>
      <c r="AD276" s="102">
        <v>2.3861400000000001E-2</v>
      </c>
      <c r="AE276" s="102">
        <v>2.1151300000000001E-2</v>
      </c>
      <c r="AF276" s="102">
        <v>1.8316499999999999E-2</v>
      </c>
      <c r="AG276" s="102">
        <v>1.5340899999999999E-2</v>
      </c>
      <c r="AH276" s="102">
        <v>1.23033E-2</v>
      </c>
      <c r="AI276" s="102">
        <v>9.3666700000000006E-3</v>
      </c>
      <c r="AJ276" s="102">
        <v>6.7225899999999996E-3</v>
      </c>
      <c r="AK276" s="102">
        <v>4.5245700000000003E-3</v>
      </c>
      <c r="AL276" s="102">
        <v>2.84439E-3</v>
      </c>
      <c r="AM276" s="102">
        <v>1.6652800000000001E-3</v>
      </c>
      <c r="AN276" s="103">
        <v>9.0593200000000003E-4</v>
      </c>
      <c r="AO276" s="103">
        <v>4.5716499999999999E-4</v>
      </c>
      <c r="AP276" s="103">
        <v>2.1371699999999999E-4</v>
      </c>
      <c r="AQ276" s="103">
        <v>9.2455900000000004E-5</v>
      </c>
      <c r="AR276" s="103">
        <v>3.69824E-5</v>
      </c>
    </row>
    <row r="277" spans="2:44" x14ac:dyDescent="0.2">
      <c r="B277" s="103">
        <v>1.017E-7</v>
      </c>
      <c r="C277" s="103">
        <v>2.2748199999999999E-6</v>
      </c>
      <c r="D277" s="103">
        <v>3.3538799999999998E-5</v>
      </c>
      <c r="E277" s="103">
        <v>3.26247E-4</v>
      </c>
      <c r="F277" s="103">
        <v>2.0959799999999999E-3</v>
      </c>
      <c r="G277" s="103">
        <v>8.9041899999999993E-3</v>
      </c>
      <c r="H277" s="103">
        <v>2.5062000000000001E-2</v>
      </c>
      <c r="I277" s="103">
        <v>4.6952399999999998E-2</v>
      </c>
      <c r="J277" s="102">
        <v>5.9420199999999999E-2</v>
      </c>
      <c r="K277" s="102">
        <v>5.3634000000000001E-2</v>
      </c>
      <c r="L277" s="102">
        <v>4.1296300000000001E-2</v>
      </c>
      <c r="M277" s="102">
        <v>3.7156700000000001E-2</v>
      </c>
      <c r="N277" s="102">
        <v>4.0689299999999998E-2</v>
      </c>
      <c r="O277" s="102">
        <v>4.3631400000000001E-2</v>
      </c>
      <c r="P277" s="102">
        <v>4.2966499999999998E-2</v>
      </c>
      <c r="Q277" s="102">
        <v>4.1343699999999997E-2</v>
      </c>
      <c r="R277" s="102">
        <v>4.0977199999999998E-2</v>
      </c>
      <c r="S277" s="102">
        <v>4.1301400000000002E-2</v>
      </c>
      <c r="T277" s="102">
        <v>4.10873E-2</v>
      </c>
      <c r="U277" s="102">
        <v>4.0150900000000003E-2</v>
      </c>
      <c r="V277" s="102">
        <v>3.8920000000000003E-2</v>
      </c>
      <c r="W277" s="102">
        <v>3.7643599999999999E-2</v>
      </c>
      <c r="X277" s="102">
        <v>3.6332299999999998E-2</v>
      </c>
      <c r="Y277" s="102">
        <v>3.4959400000000002E-2</v>
      </c>
      <c r="Z277" s="102">
        <v>3.3483400000000003E-2</v>
      </c>
      <c r="AA277" s="102">
        <v>3.1813800000000003E-2</v>
      </c>
      <c r="AB277" s="102">
        <v>2.9855E-2</v>
      </c>
      <c r="AC277" s="102">
        <v>2.7567500000000002E-2</v>
      </c>
      <c r="AD277" s="102">
        <v>2.4971799999999999E-2</v>
      </c>
      <c r="AE277" s="102">
        <v>2.2115300000000001E-2</v>
      </c>
      <c r="AF277" s="102">
        <v>1.9054700000000001E-2</v>
      </c>
      <c r="AG277" s="102">
        <v>1.5867900000000001E-2</v>
      </c>
      <c r="AH277" s="102">
        <v>1.2674400000000001E-2</v>
      </c>
      <c r="AI277" s="102">
        <v>9.6352999999999994E-3</v>
      </c>
      <c r="AJ277" s="102">
        <v>6.9228400000000004E-3</v>
      </c>
      <c r="AK277" s="102">
        <v>4.6732800000000001E-3</v>
      </c>
      <c r="AL277" s="102">
        <v>2.95013E-3</v>
      </c>
      <c r="AM277" s="102">
        <v>1.73532E-3</v>
      </c>
      <c r="AN277" s="102">
        <v>9.4855999999999998E-4</v>
      </c>
      <c r="AO277" s="103">
        <v>4.8086299999999999E-4</v>
      </c>
      <c r="AP277" s="103">
        <v>2.25734E-4</v>
      </c>
      <c r="AQ277" s="103">
        <v>9.8018199999999996E-5</v>
      </c>
      <c r="AR277" s="103">
        <v>3.9334800000000002E-5</v>
      </c>
    </row>
    <row r="278" spans="2:44" x14ac:dyDescent="0.2">
      <c r="B278" s="103">
        <v>1.1364E-7</v>
      </c>
      <c r="C278" s="103">
        <v>2.5418899999999999E-6</v>
      </c>
      <c r="D278" s="103">
        <v>3.7475999999999998E-5</v>
      </c>
      <c r="E278" s="103">
        <v>3.6454100000000002E-4</v>
      </c>
      <c r="F278" s="103">
        <v>2.3419199999999999E-3</v>
      </c>
      <c r="G278" s="103">
        <v>9.9482800000000003E-3</v>
      </c>
      <c r="H278" s="103">
        <v>2.7995300000000001E-2</v>
      </c>
      <c r="I278" s="103">
        <v>5.2417999999999999E-2</v>
      </c>
      <c r="J278" s="102">
        <v>6.6215800000000005E-2</v>
      </c>
      <c r="K278" s="102">
        <v>5.9397699999999998E-2</v>
      </c>
      <c r="L278" s="102">
        <v>4.4921700000000002E-2</v>
      </c>
      <c r="M278" s="102">
        <v>3.9289600000000001E-2</v>
      </c>
      <c r="N278" s="102">
        <v>4.2108800000000002E-2</v>
      </c>
      <c r="O278" s="102">
        <v>4.4316599999999998E-2</v>
      </c>
      <c r="P278" s="102">
        <v>4.2511399999999998E-2</v>
      </c>
      <c r="Q278" s="102">
        <v>3.9593499999999997E-2</v>
      </c>
      <c r="R278" s="102">
        <v>3.82102E-2</v>
      </c>
      <c r="S278" s="102">
        <v>3.8034499999999999E-2</v>
      </c>
      <c r="T278" s="102">
        <v>3.78111E-2</v>
      </c>
      <c r="U278" s="102">
        <v>3.7181899999999997E-2</v>
      </c>
      <c r="V278" s="102">
        <v>3.6375400000000002E-2</v>
      </c>
      <c r="W278" s="102">
        <v>3.5475600000000003E-2</v>
      </c>
      <c r="X278" s="102">
        <v>3.4396999999999997E-2</v>
      </c>
      <c r="Y278" s="102">
        <v>3.31177E-2</v>
      </c>
      <c r="Z278" s="102">
        <v>3.16986E-2</v>
      </c>
      <c r="AA278" s="102">
        <v>3.01763E-2</v>
      </c>
      <c r="AB278" s="102">
        <v>2.8513699999999999E-2</v>
      </c>
      <c r="AC278" s="102">
        <v>2.6623999999999998E-2</v>
      </c>
      <c r="AD278" s="102">
        <v>2.4418200000000001E-2</v>
      </c>
      <c r="AE278" s="102">
        <v>2.1848800000000002E-2</v>
      </c>
      <c r="AF278" s="102">
        <v>1.8939999999999999E-2</v>
      </c>
      <c r="AG278" s="102">
        <v>1.57979E-2</v>
      </c>
      <c r="AH278" s="102">
        <v>1.2596400000000001E-2</v>
      </c>
      <c r="AI278" s="102">
        <v>9.5422900000000001E-3</v>
      </c>
      <c r="AJ278" s="102">
        <v>6.8293499999999997E-3</v>
      </c>
      <c r="AK278" s="102">
        <v>4.5949299999999997E-3</v>
      </c>
      <c r="AL278" s="102">
        <v>2.8941399999999999E-3</v>
      </c>
      <c r="AM278" s="102">
        <v>1.70054E-3</v>
      </c>
      <c r="AN278" s="102">
        <v>9.2951600000000002E-4</v>
      </c>
      <c r="AO278" s="103">
        <v>4.7159300000000002E-4</v>
      </c>
      <c r="AP278" s="103">
        <v>2.2169999999999999E-4</v>
      </c>
      <c r="AQ278" s="103">
        <v>9.6443199999999998E-5</v>
      </c>
      <c r="AR278" s="103">
        <v>3.8782499999999997E-5</v>
      </c>
    </row>
    <row r="279" spans="2:44" x14ac:dyDescent="0.2">
      <c r="B279" s="103">
        <v>1.11018E-7</v>
      </c>
      <c r="C279" s="103">
        <v>2.48324E-6</v>
      </c>
      <c r="D279" s="103">
        <v>3.6611900000000001E-5</v>
      </c>
      <c r="E279" s="103">
        <v>3.56146E-4</v>
      </c>
      <c r="F279" s="103">
        <v>2.2881500000000001E-3</v>
      </c>
      <c r="G279" s="103">
        <v>9.7214399999999996E-3</v>
      </c>
      <c r="H279" s="103">
        <v>2.7368400000000001E-2</v>
      </c>
      <c r="I279" s="102">
        <v>5.1306200000000003E-2</v>
      </c>
      <c r="J279" s="102">
        <v>6.5061900000000006E-2</v>
      </c>
      <c r="K279" s="102">
        <v>5.9109299999999997E-2</v>
      </c>
      <c r="L279" s="102">
        <v>4.62751E-2</v>
      </c>
      <c r="M279" s="102">
        <v>4.2434699999999999E-2</v>
      </c>
      <c r="N279" s="102">
        <v>4.6454099999999998E-2</v>
      </c>
      <c r="O279" s="102">
        <v>4.8781400000000003E-2</v>
      </c>
      <c r="P279" s="102">
        <v>4.6125399999999997E-2</v>
      </c>
      <c r="Q279" s="102">
        <v>4.1953699999999997E-2</v>
      </c>
      <c r="R279" s="102">
        <v>3.93675E-2</v>
      </c>
      <c r="S279" s="102">
        <v>3.8130900000000002E-2</v>
      </c>
      <c r="T279" s="102">
        <v>3.6955700000000001E-2</v>
      </c>
      <c r="U279" s="102">
        <v>3.5552500000000001E-2</v>
      </c>
      <c r="V279" s="102">
        <v>3.4273600000000001E-2</v>
      </c>
      <c r="W279" s="102">
        <v>3.3244799999999998E-2</v>
      </c>
      <c r="X279" s="102">
        <v>3.2301400000000001E-2</v>
      </c>
      <c r="Y279" s="102">
        <v>3.1284600000000003E-2</v>
      </c>
      <c r="Z279" s="102">
        <v>3.0141299999999999E-2</v>
      </c>
      <c r="AA279" s="102">
        <v>2.88583E-2</v>
      </c>
      <c r="AB279" s="102">
        <v>2.7407600000000001E-2</v>
      </c>
      <c r="AC279" s="102">
        <v>2.5734E-2</v>
      </c>
      <c r="AD279" s="102">
        <v>2.37634E-2</v>
      </c>
      <c r="AE279" s="102">
        <v>2.1430899999999999E-2</v>
      </c>
      <c r="AF279" s="102">
        <v>1.8724299999999999E-2</v>
      </c>
      <c r="AG279" s="102">
        <v>1.57203E-2</v>
      </c>
      <c r="AH279" s="102">
        <v>1.25877E-2</v>
      </c>
      <c r="AI279" s="102">
        <v>9.5508699999999995E-3</v>
      </c>
      <c r="AJ279" s="102">
        <v>6.8298400000000002E-3</v>
      </c>
      <c r="AK279" s="102">
        <v>4.5829E-3</v>
      </c>
      <c r="AL279" s="102">
        <v>2.8753199999999998E-3</v>
      </c>
      <c r="AM279" s="102">
        <v>1.6819000000000001E-3</v>
      </c>
      <c r="AN279" s="102">
        <v>9.1509299999999996E-4</v>
      </c>
      <c r="AO279" s="103">
        <v>4.6223599999999998E-4</v>
      </c>
      <c r="AP279" s="103">
        <v>2.16436E-4</v>
      </c>
      <c r="AQ279" s="103">
        <v>9.3825600000000005E-5</v>
      </c>
      <c r="AR279" s="103">
        <v>3.7618699999999999E-5</v>
      </c>
    </row>
    <row r="280" spans="2:44" x14ac:dyDescent="0.2">
      <c r="B280" s="103">
        <v>1.0569399999999999E-7</v>
      </c>
      <c r="C280" s="103">
        <v>2.3641700000000002E-6</v>
      </c>
      <c r="D280" s="103">
        <v>3.4856600000000001E-5</v>
      </c>
      <c r="E280" s="103">
        <v>3.3907400000000003E-4</v>
      </c>
      <c r="F280" s="103">
        <v>2.1785099999999998E-3</v>
      </c>
      <c r="G280" s="103">
        <v>9.25605E-3</v>
      </c>
      <c r="H280" s="103">
        <v>2.6061399999999998E-2</v>
      </c>
      <c r="I280" s="103">
        <v>4.8873899999999998E-2</v>
      </c>
      <c r="J280" s="102">
        <v>6.20502E-2</v>
      </c>
      <c r="K280" s="102">
        <v>5.6597300000000003E-2</v>
      </c>
      <c r="L280" s="102">
        <v>4.4807699999999999E-2</v>
      </c>
      <c r="M280" s="102">
        <v>4.1808100000000001E-2</v>
      </c>
      <c r="N280" s="102">
        <v>4.6439500000000002E-2</v>
      </c>
      <c r="O280" s="102">
        <v>4.9527700000000001E-2</v>
      </c>
      <c r="P280" s="102">
        <v>4.7912299999999998E-2</v>
      </c>
      <c r="Q280" s="102">
        <v>4.4792499999999999E-2</v>
      </c>
      <c r="R280" s="102">
        <v>4.2844E-2</v>
      </c>
      <c r="S280" s="102">
        <v>4.1571999999999998E-2</v>
      </c>
      <c r="T280" s="102">
        <v>3.9751599999999998E-2</v>
      </c>
      <c r="U280" s="102">
        <v>3.7376399999999997E-2</v>
      </c>
      <c r="V280" s="102">
        <v>3.5092100000000001E-2</v>
      </c>
      <c r="W280" s="102">
        <v>3.3209700000000002E-2</v>
      </c>
      <c r="X280" s="102">
        <v>3.1651499999999999E-2</v>
      </c>
      <c r="Y280" s="102">
        <v>3.0284800000000001E-2</v>
      </c>
      <c r="Z280" s="102">
        <v>2.9033400000000001E-2</v>
      </c>
      <c r="AA280" s="102">
        <v>2.7819300000000002E-2</v>
      </c>
      <c r="AB280" s="102">
        <v>2.6534800000000001E-2</v>
      </c>
      <c r="AC280" s="102">
        <v>2.5060800000000001E-2</v>
      </c>
      <c r="AD280" s="102">
        <v>2.32885E-2</v>
      </c>
      <c r="AE280" s="102">
        <v>2.11386E-2</v>
      </c>
      <c r="AF280" s="102">
        <v>1.8590700000000002E-2</v>
      </c>
      <c r="AG280" s="102">
        <v>1.57114E-2</v>
      </c>
      <c r="AH280" s="102">
        <v>1.2660599999999999E-2</v>
      </c>
      <c r="AI280" s="102">
        <v>9.6612299999999998E-3</v>
      </c>
      <c r="AJ280" s="102">
        <v>6.9414300000000002E-3</v>
      </c>
      <c r="AK280" s="102">
        <v>4.67404E-3</v>
      </c>
      <c r="AL280" s="102">
        <v>2.9388499999999998E-3</v>
      </c>
      <c r="AM280" s="102">
        <v>1.72058E-3</v>
      </c>
      <c r="AN280" s="102">
        <v>9.3590700000000004E-4</v>
      </c>
      <c r="AO280" s="103">
        <v>4.7218800000000001E-4</v>
      </c>
      <c r="AP280" s="103">
        <v>2.2067300000000001E-4</v>
      </c>
      <c r="AQ280" s="103">
        <v>9.5429599999999999E-5</v>
      </c>
      <c r="AR280" s="103">
        <v>3.8155799999999998E-5</v>
      </c>
    </row>
    <row r="281" spans="2:44" x14ac:dyDescent="0.2">
      <c r="B281" s="103">
        <v>9.6464900000000005E-8</v>
      </c>
      <c r="C281" s="103">
        <v>2.1577300000000001E-6</v>
      </c>
      <c r="D281" s="103">
        <v>3.1813100000000002E-5</v>
      </c>
      <c r="E281" s="103">
        <v>3.09473E-4</v>
      </c>
      <c r="F281" s="103">
        <v>1.9884E-3</v>
      </c>
      <c r="G281" s="103">
        <v>8.4490299999999997E-3</v>
      </c>
      <c r="H281" s="103">
        <v>2.37944E-2</v>
      </c>
      <c r="I281" s="102">
        <v>4.4651099999999999E-2</v>
      </c>
      <c r="J281" s="102">
        <v>5.6804800000000003E-2</v>
      </c>
      <c r="K281" s="102">
        <v>5.2160400000000003E-2</v>
      </c>
      <c r="L281" s="102">
        <v>4.2031899999999997E-2</v>
      </c>
      <c r="M281" s="102">
        <v>4.0158300000000001E-2</v>
      </c>
      <c r="N281" s="102">
        <v>4.5220000000000003E-2</v>
      </c>
      <c r="O281" s="102">
        <v>4.8624300000000002E-2</v>
      </c>
      <c r="P281" s="102">
        <v>4.7565099999999999E-2</v>
      </c>
      <c r="Q281" s="102">
        <v>4.5222499999999999E-2</v>
      </c>
      <c r="R281" s="102">
        <v>4.4144500000000003E-2</v>
      </c>
      <c r="S281" s="102">
        <v>4.3731899999999997E-2</v>
      </c>
      <c r="T281" s="102">
        <v>4.2638500000000003E-2</v>
      </c>
      <c r="U281" s="102">
        <v>4.0694399999999999E-2</v>
      </c>
      <c r="V281" s="102">
        <v>3.8417E-2</v>
      </c>
      <c r="W281" s="102">
        <v>3.6121199999999999E-2</v>
      </c>
      <c r="X281" s="102">
        <v>3.3876000000000003E-2</v>
      </c>
      <c r="Y281" s="102">
        <v>3.1757500000000001E-2</v>
      </c>
      <c r="Z281" s="102">
        <v>2.9863600000000001E-2</v>
      </c>
      <c r="AA281" s="102">
        <v>2.82069E-2</v>
      </c>
      <c r="AB281" s="102">
        <v>2.66897E-2</v>
      </c>
      <c r="AC281" s="102">
        <v>2.5150700000000002E-2</v>
      </c>
      <c r="AD281" s="102">
        <v>2.34176E-2</v>
      </c>
      <c r="AE281" s="102">
        <v>2.1350299999999999E-2</v>
      </c>
      <c r="AF281" s="102">
        <v>1.8883400000000002E-2</v>
      </c>
      <c r="AG281" s="102">
        <v>1.6057700000000001E-2</v>
      </c>
      <c r="AH281" s="102">
        <v>1.30226E-2</v>
      </c>
      <c r="AI281" s="102">
        <v>1.00023E-2</v>
      </c>
      <c r="AJ281" s="102">
        <v>7.2339400000000003E-3</v>
      </c>
      <c r="AK281" s="102">
        <v>4.9031999999999999E-3</v>
      </c>
      <c r="AL281" s="102">
        <v>3.10305E-3</v>
      </c>
      <c r="AM281" s="102">
        <v>1.82821E-3</v>
      </c>
      <c r="AN281" s="102">
        <v>1.0004600000000001E-3</v>
      </c>
      <c r="AO281" s="103">
        <v>5.0761000000000003E-4</v>
      </c>
      <c r="AP281" s="103">
        <v>2.38466E-4</v>
      </c>
      <c r="AQ281" s="103">
        <v>1.03615E-4</v>
      </c>
      <c r="AR281" s="103">
        <v>4.1606300000000002E-5</v>
      </c>
    </row>
    <row r="282" spans="2:44" x14ac:dyDescent="0.2">
      <c r="B282" s="103">
        <v>1.1323399999999999E-7</v>
      </c>
      <c r="C282" s="103">
        <v>2.5328000000000001E-6</v>
      </c>
      <c r="D282" s="103">
        <v>3.7341900000000002E-5</v>
      </c>
      <c r="E282" s="103">
        <v>3.6323099999999999E-4</v>
      </c>
      <c r="F282" s="103">
        <v>2.3334499999999999E-3</v>
      </c>
      <c r="G282" s="103">
        <v>9.9116599999999992E-3</v>
      </c>
      <c r="H282" s="103">
        <v>2.7887700000000001E-2</v>
      </c>
      <c r="I282" s="103">
        <v>5.2191899999999999E-2</v>
      </c>
      <c r="J282" s="102">
        <v>6.5832299999999996E-2</v>
      </c>
      <c r="K282" s="102">
        <v>5.8768300000000002E-2</v>
      </c>
      <c r="L282" s="102">
        <v>4.3874000000000003E-2</v>
      </c>
      <c r="M282" s="102">
        <v>3.7759800000000003E-2</v>
      </c>
      <c r="N282" s="102">
        <v>4.0446099999999999E-2</v>
      </c>
      <c r="O282" s="102">
        <v>4.3275099999999997E-2</v>
      </c>
      <c r="P282" s="102">
        <v>4.2801800000000001E-2</v>
      </c>
      <c r="Q282" s="102">
        <v>4.1404200000000002E-2</v>
      </c>
      <c r="R282" s="102">
        <v>4.11399E-2</v>
      </c>
      <c r="S282" s="102">
        <v>4.1404000000000003E-2</v>
      </c>
      <c r="T282" s="102">
        <v>4.1015999999999997E-2</v>
      </c>
      <c r="U282" s="102">
        <v>3.9844999999999998E-2</v>
      </c>
      <c r="V282" s="102">
        <v>3.8306899999999998E-2</v>
      </c>
      <c r="W282" s="102">
        <v>3.6580599999999998E-2</v>
      </c>
      <c r="X282" s="102">
        <v>3.4633200000000003E-2</v>
      </c>
      <c r="Y282" s="102">
        <v>3.2508500000000003E-2</v>
      </c>
      <c r="Z282" s="102">
        <v>3.03567E-2</v>
      </c>
      <c r="AA282" s="102">
        <v>2.8309999999999998E-2</v>
      </c>
      <c r="AB282" s="102">
        <v>2.6406099999999998E-2</v>
      </c>
      <c r="AC282" s="102">
        <v>2.4583199999999999E-2</v>
      </c>
      <c r="AD282" s="102">
        <v>2.27085E-2</v>
      </c>
      <c r="AE282" s="102">
        <v>2.0629600000000001E-2</v>
      </c>
      <c r="AF282" s="102">
        <v>1.8240200000000002E-2</v>
      </c>
      <c r="AG282" s="102">
        <v>1.55362E-2</v>
      </c>
      <c r="AH282" s="102">
        <v>1.26316E-2</v>
      </c>
      <c r="AI282" s="102">
        <v>9.7285199999999992E-3</v>
      </c>
      <c r="AJ282" s="102">
        <v>7.05436E-3</v>
      </c>
      <c r="AK282" s="102">
        <v>4.7929799999999996E-3</v>
      </c>
      <c r="AL282" s="102">
        <v>3.0399899999999998E-3</v>
      </c>
      <c r="AM282" s="102">
        <v>1.7947499999999999E-3</v>
      </c>
      <c r="AN282" s="102">
        <v>9.8408200000000006E-4</v>
      </c>
      <c r="AO282" s="103">
        <v>5.0026300000000003E-4</v>
      </c>
      <c r="AP282" s="103">
        <v>2.3546099999999999E-4</v>
      </c>
      <c r="AQ282" s="103">
        <v>1.02501E-4</v>
      </c>
      <c r="AR282" s="103">
        <v>4.1235100000000001E-5</v>
      </c>
    </row>
    <row r="283" spans="2:44" ht="16" customHeight="1" x14ac:dyDescent="0.2"/>
    <row r="284" spans="2:44" s="102" customFormat="1" x14ac:dyDescent="0.2"/>
    <row r="285" spans="2:44" s="102" customFormat="1" x14ac:dyDescent="0.2"/>
    <row r="286" spans="2:44" s="102" customFormat="1" x14ac:dyDescent="0.2"/>
    <row r="287" spans="2:44" s="102" customFormat="1" x14ac:dyDescent="0.2"/>
    <row r="288" spans="2:44" s="102" customFormat="1" x14ac:dyDescent="0.2"/>
    <row r="289" spans="2:44" s="102" customFormat="1" x14ac:dyDescent="0.2"/>
    <row r="290" spans="2:44" s="102" customFormat="1" x14ac:dyDescent="0.2"/>
    <row r="291" spans="2:44" s="102" customFormat="1" x14ac:dyDescent="0.2">
      <c r="B291" s="103"/>
      <c r="C291" s="103"/>
      <c r="D291" s="103"/>
      <c r="E291" s="103"/>
      <c r="F291" s="103"/>
      <c r="AP291" s="103"/>
      <c r="AQ291" s="103"/>
      <c r="AR291" s="103"/>
    </row>
    <row r="292" spans="2:44" s="102" customFormat="1" x14ac:dyDescent="0.2">
      <c r="B292" s="103"/>
      <c r="C292" s="103"/>
      <c r="D292" s="103"/>
      <c r="E292" s="103"/>
      <c r="F292" s="103"/>
      <c r="AP292" s="103"/>
      <c r="AQ292" s="103"/>
      <c r="AR292" s="103"/>
    </row>
    <row r="293" spans="2:44" s="102" customFormat="1" x14ac:dyDescent="0.2">
      <c r="B293" s="103"/>
      <c r="C293" s="103"/>
      <c r="D293" s="103"/>
      <c r="E293" s="103"/>
      <c r="F293" s="103"/>
      <c r="G293" s="103"/>
      <c r="AP293" s="103"/>
      <c r="AQ293" s="103"/>
      <c r="AR293" s="103"/>
    </row>
    <row r="294" spans="2:44" s="102" customFormat="1" x14ac:dyDescent="0.2">
      <c r="B294" s="103"/>
      <c r="C294" s="103"/>
      <c r="D294" s="103"/>
      <c r="E294" s="103"/>
      <c r="F294" s="103"/>
      <c r="G294" s="103"/>
      <c r="AO294" s="103"/>
      <c r="AP294" s="103"/>
      <c r="AQ294" s="103"/>
      <c r="AR294" s="103"/>
    </row>
    <row r="295" spans="2:44" x14ac:dyDescent="0.2">
      <c r="B295" s="2"/>
      <c r="C295" s="2"/>
      <c r="D295" s="2"/>
      <c r="E295" s="2"/>
      <c r="F295" s="2"/>
      <c r="G295" s="2"/>
      <c r="AN295" s="2"/>
      <c r="AO295" s="2"/>
      <c r="AP295" s="2"/>
      <c r="AQ295" s="2"/>
      <c r="AR295" s="2"/>
    </row>
    <row r="296" spans="2:44" x14ac:dyDescent="0.2">
      <c r="B296" s="2"/>
      <c r="C296" s="2"/>
      <c r="D296" s="2"/>
      <c r="E296" s="2"/>
      <c r="F296" s="2"/>
      <c r="AN296" s="2"/>
      <c r="AO296" s="2"/>
      <c r="AP296" s="2"/>
      <c r="AQ296" s="2"/>
      <c r="AR296" s="2"/>
    </row>
    <row r="297" spans="2:44" x14ac:dyDescent="0.2">
      <c r="B297" s="2"/>
      <c r="C297" s="2"/>
      <c r="D297" s="2"/>
      <c r="E297" s="2"/>
      <c r="F297" s="2"/>
      <c r="AN297" s="2"/>
      <c r="AO297" s="2"/>
      <c r="AP297" s="2"/>
      <c r="AQ297" s="2"/>
      <c r="AR297" s="2"/>
    </row>
    <row r="298" spans="2:44" x14ac:dyDescent="0.2">
      <c r="B298" s="2"/>
      <c r="C298" s="2"/>
      <c r="D298" s="2"/>
      <c r="E298" s="2"/>
      <c r="F298" s="2"/>
      <c r="AM298" s="2"/>
      <c r="AN298" s="2"/>
      <c r="AO298" s="2"/>
      <c r="AP298" s="2"/>
      <c r="AQ298" s="2"/>
      <c r="AR298" s="2"/>
    </row>
    <row r="299" spans="2:44" x14ac:dyDescent="0.2">
      <c r="B299" s="2"/>
      <c r="C299" s="2"/>
      <c r="D299" s="2"/>
      <c r="E299" s="2"/>
      <c r="F299" s="2"/>
      <c r="G299" s="2"/>
      <c r="AM299" s="2"/>
      <c r="AN299" s="2"/>
      <c r="AO299" s="2"/>
      <c r="AP299" s="2"/>
      <c r="AQ299" s="2"/>
      <c r="AR299" s="2"/>
    </row>
    <row r="300" spans="2:44" x14ac:dyDescent="0.2">
      <c r="B300" s="2"/>
      <c r="C300" s="2"/>
      <c r="D300" s="2"/>
      <c r="E300" s="2"/>
      <c r="F300" s="2"/>
      <c r="G300" s="2"/>
      <c r="AM300" s="2"/>
      <c r="AN300" s="2"/>
      <c r="AO300" s="2"/>
      <c r="AP300" s="2"/>
      <c r="AQ300" s="2"/>
      <c r="AR300" s="2"/>
    </row>
    <row r="301" spans="2:44" x14ac:dyDescent="0.2">
      <c r="B301" s="2"/>
      <c r="C301" s="2"/>
      <c r="D301" s="2"/>
      <c r="E301" s="2"/>
      <c r="F301" s="2"/>
      <c r="G301" s="2"/>
      <c r="AM301" s="2"/>
      <c r="AN301" s="2"/>
      <c r="AO301" s="2"/>
      <c r="AP301" s="2"/>
      <c r="AQ301" s="2"/>
      <c r="AR301" s="2"/>
    </row>
    <row r="302" spans="2:44" x14ac:dyDescent="0.2">
      <c r="B302" s="2"/>
      <c r="C302" s="2"/>
      <c r="D302" s="2"/>
      <c r="E302" s="2"/>
      <c r="F302" s="2"/>
      <c r="AM302" s="2"/>
      <c r="AN302" s="2"/>
      <c r="AO302" s="2"/>
      <c r="AP302" s="2"/>
      <c r="AQ302" s="2"/>
      <c r="AR302" s="2"/>
    </row>
    <row r="303" spans="2:44" x14ac:dyDescent="0.2">
      <c r="B303" s="2"/>
      <c r="C303" s="2"/>
      <c r="D303" s="2"/>
      <c r="E303" s="2"/>
      <c r="F303" s="2"/>
      <c r="G303" s="2"/>
      <c r="AM303" s="2"/>
      <c r="AN303" s="2"/>
      <c r="AO303" s="2"/>
      <c r="AP303" s="2"/>
      <c r="AQ303" s="2"/>
      <c r="AR303" s="2"/>
    </row>
    <row r="304" spans="2:44" x14ac:dyDescent="0.2">
      <c r="B304" s="2"/>
      <c r="C304" s="2"/>
      <c r="D304" s="2"/>
      <c r="E304" s="2"/>
      <c r="F304" s="2"/>
      <c r="G304" s="2"/>
      <c r="AN304" s="2"/>
      <c r="AO304" s="2"/>
      <c r="AP304" s="2"/>
      <c r="AQ304" s="2"/>
      <c r="AR304" s="2"/>
    </row>
    <row r="305" spans="2:44" x14ac:dyDescent="0.2">
      <c r="B305" s="2"/>
      <c r="C305" s="2"/>
      <c r="D305" s="2"/>
      <c r="E305" s="2"/>
      <c r="F305" s="2"/>
      <c r="G305" s="2"/>
      <c r="AN305" s="2"/>
      <c r="AO305" s="2"/>
      <c r="AP305" s="2"/>
      <c r="AQ305" s="2"/>
      <c r="AR305" s="2"/>
    </row>
    <row r="306" spans="2:44" x14ac:dyDescent="0.2">
      <c r="B306" s="2"/>
      <c r="C306" s="2"/>
      <c r="D306" s="2"/>
      <c r="E306" s="2"/>
      <c r="F306" s="2"/>
      <c r="G306" s="2"/>
      <c r="AO306" s="2"/>
      <c r="AP306" s="2"/>
      <c r="AQ306" s="2"/>
      <c r="AR306" s="2"/>
    </row>
    <row r="307" spans="2:44" x14ac:dyDescent="0.2">
      <c r="B307" s="2"/>
      <c r="C307" s="2"/>
      <c r="D307" s="2"/>
      <c r="E307" s="2"/>
      <c r="F307" s="2"/>
      <c r="G307" s="2"/>
      <c r="AP307" s="2"/>
      <c r="AQ307" s="2"/>
      <c r="AR307" s="2"/>
    </row>
    <row r="308" spans="2:44" x14ac:dyDescent="0.2">
      <c r="B308" s="2"/>
      <c r="C308" s="2"/>
      <c r="D308" s="2"/>
      <c r="E308" s="2"/>
      <c r="F308" s="2"/>
      <c r="G308" s="2"/>
      <c r="AP308" s="2"/>
      <c r="AQ308" s="2"/>
      <c r="AR308" s="2"/>
    </row>
    <row r="309" spans="2:44" x14ac:dyDescent="0.2">
      <c r="B309" s="2"/>
      <c r="C309" s="2"/>
      <c r="D309" s="2"/>
      <c r="E309" s="2"/>
      <c r="F309" s="2"/>
      <c r="G309" s="2"/>
      <c r="AP309" s="2"/>
      <c r="AQ309" s="2"/>
      <c r="AR309" s="2"/>
    </row>
    <row r="310" spans="2:44" x14ac:dyDescent="0.2">
      <c r="B310" s="2"/>
      <c r="C310" s="2"/>
      <c r="D310" s="2"/>
      <c r="E310" s="2"/>
      <c r="F310" s="2"/>
      <c r="AP310" s="2"/>
      <c r="AQ310" s="2"/>
      <c r="AR310" s="2"/>
    </row>
    <row r="311" spans="2:44" x14ac:dyDescent="0.2">
      <c r="B311" s="2"/>
      <c r="C311" s="2"/>
      <c r="D311" s="2"/>
      <c r="E311" s="2"/>
      <c r="F311" s="2"/>
      <c r="AP311" s="2"/>
      <c r="AQ311" s="2"/>
      <c r="AR311" s="2"/>
    </row>
    <row r="312" spans="2:44" x14ac:dyDescent="0.2">
      <c r="B312" s="2"/>
      <c r="C312" s="2"/>
      <c r="D312" s="2"/>
      <c r="E312" s="2"/>
      <c r="F312" s="2"/>
      <c r="AP312" s="2"/>
      <c r="AQ312" s="2"/>
      <c r="AR312" s="2"/>
    </row>
    <row r="313" spans="2:44" x14ac:dyDescent="0.2">
      <c r="B313" s="2"/>
      <c r="C313" s="2"/>
      <c r="D313" s="2"/>
      <c r="E313" s="2"/>
      <c r="F313" s="2"/>
      <c r="G313" s="2"/>
      <c r="AP313" s="2"/>
      <c r="AQ313" s="2"/>
      <c r="AR313" s="2"/>
    </row>
    <row r="314" spans="2:44" x14ac:dyDescent="0.2">
      <c r="B314" s="2"/>
      <c r="C314" s="2"/>
      <c r="D314" s="2"/>
      <c r="E314" s="2"/>
      <c r="F314" s="2"/>
      <c r="G314" s="2"/>
      <c r="AO314" s="2"/>
      <c r="AP314" s="2"/>
      <c r="AQ314" s="2"/>
      <c r="AR314" s="2"/>
    </row>
    <row r="315" spans="2:44" x14ac:dyDescent="0.2">
      <c r="B315" s="2"/>
      <c r="C315" s="2"/>
      <c r="D315" s="2"/>
      <c r="E315" s="2"/>
      <c r="F315" s="2"/>
      <c r="G315" s="2"/>
      <c r="AO315" s="2"/>
      <c r="AP315" s="2"/>
      <c r="AQ315" s="2"/>
      <c r="AR315" s="2"/>
    </row>
    <row r="316" spans="2:44" x14ac:dyDescent="0.2">
      <c r="B316" s="2"/>
      <c r="C316" s="2"/>
      <c r="D316" s="2"/>
      <c r="E316" s="2"/>
      <c r="F316" s="2"/>
      <c r="G316" s="2"/>
      <c r="AO316" s="2"/>
      <c r="AP316" s="2"/>
      <c r="AQ316" s="2"/>
      <c r="AR316" s="2"/>
    </row>
    <row r="317" spans="2:44" x14ac:dyDescent="0.2">
      <c r="B317" s="2"/>
      <c r="C317" s="2"/>
      <c r="D317" s="2"/>
      <c r="E317" s="2"/>
      <c r="F317" s="2"/>
      <c r="G317" s="2"/>
      <c r="AO317" s="2"/>
      <c r="AP317" s="2"/>
      <c r="AQ317" s="2"/>
      <c r="AR317" s="2"/>
    </row>
    <row r="318" spans="2:44" x14ac:dyDescent="0.2">
      <c r="B318" s="2"/>
      <c r="C318" s="2"/>
      <c r="D318" s="2"/>
      <c r="E318" s="2"/>
      <c r="F318" s="2"/>
      <c r="G318" s="2"/>
      <c r="AO318" s="2"/>
      <c r="AP318" s="2"/>
      <c r="AQ318" s="2"/>
      <c r="AR318" s="2"/>
    </row>
    <row r="319" spans="2:44" x14ac:dyDescent="0.2">
      <c r="B319" s="2"/>
      <c r="C319" s="2"/>
      <c r="D319" s="2"/>
      <c r="E319" s="2"/>
      <c r="F319" s="2"/>
      <c r="G319" s="2"/>
      <c r="AP319" s="2"/>
      <c r="AQ319" s="2"/>
      <c r="AR319" s="2"/>
    </row>
    <row r="320" spans="2:44" x14ac:dyDescent="0.2">
      <c r="B320" s="2"/>
      <c r="C320" s="2"/>
      <c r="D320" s="2"/>
      <c r="E320" s="2"/>
      <c r="F320" s="2"/>
      <c r="G320" s="2"/>
      <c r="AP320" s="2"/>
      <c r="AQ320" s="2"/>
      <c r="AR320" s="2"/>
    </row>
    <row r="321" spans="2:44" x14ac:dyDescent="0.2">
      <c r="B321" s="2"/>
      <c r="C321" s="2"/>
      <c r="D321" s="2"/>
      <c r="E321" s="2"/>
      <c r="F321" s="2"/>
      <c r="G321" s="2"/>
      <c r="AP321" s="2"/>
      <c r="AQ321" s="2"/>
      <c r="AR321" s="2"/>
    </row>
    <row r="322" spans="2:44" x14ac:dyDescent="0.2">
      <c r="B322" s="2"/>
      <c r="C322" s="2"/>
      <c r="D322" s="2"/>
      <c r="E322" s="2"/>
      <c r="F322" s="2"/>
      <c r="G322" s="2"/>
      <c r="AQ322" s="2"/>
      <c r="AR322" s="2"/>
    </row>
    <row r="323" spans="2:44" x14ac:dyDescent="0.2">
      <c r="B323" s="2"/>
      <c r="C323" s="2"/>
      <c r="D323" s="2"/>
      <c r="E323" s="2"/>
      <c r="F323" s="2"/>
      <c r="G323" s="2"/>
      <c r="AQ323" s="2"/>
      <c r="AR323" s="2"/>
    </row>
    <row r="324" spans="2:44" x14ac:dyDescent="0.2">
      <c r="B324" s="2"/>
      <c r="C324" s="2"/>
      <c r="D324" s="2"/>
      <c r="E324" s="2"/>
      <c r="F324" s="2"/>
      <c r="G324" s="2"/>
      <c r="AQ324" s="2"/>
      <c r="AR324" s="2"/>
    </row>
    <row r="325" spans="2:44" x14ac:dyDescent="0.2">
      <c r="B325" s="2"/>
      <c r="C325" s="2"/>
      <c r="D325" s="2"/>
      <c r="E325" s="2"/>
      <c r="F325" s="2"/>
      <c r="G325" s="2"/>
      <c r="AQ325" s="2"/>
      <c r="AR325" s="2"/>
    </row>
    <row r="326" spans="2:44" x14ac:dyDescent="0.2">
      <c r="B326" s="2"/>
      <c r="C326" s="2"/>
      <c r="D326" s="2"/>
      <c r="E326" s="2"/>
      <c r="F326" s="2"/>
      <c r="G326" s="2"/>
      <c r="AQ326" s="2"/>
      <c r="AR326" s="2"/>
    </row>
    <row r="327" spans="2:44" x14ac:dyDescent="0.2">
      <c r="B327" s="2"/>
      <c r="C327" s="2"/>
      <c r="D327" s="2"/>
      <c r="E327" s="2"/>
      <c r="F327" s="2"/>
      <c r="G327" s="2"/>
      <c r="AQ327" s="2"/>
      <c r="AR327" s="2"/>
    </row>
    <row r="328" spans="2:44" x14ac:dyDescent="0.2">
      <c r="B328" s="2"/>
      <c r="C328" s="2"/>
      <c r="D328" s="2"/>
      <c r="E328" s="2"/>
      <c r="F328" s="2"/>
      <c r="G328" s="2"/>
      <c r="AQ328" s="2"/>
      <c r="AR328" s="2"/>
    </row>
    <row r="329" spans="2:44" x14ac:dyDescent="0.2">
      <c r="B329" s="2"/>
      <c r="C329" s="2"/>
      <c r="D329" s="2"/>
      <c r="E329" s="2"/>
      <c r="F329" s="2"/>
      <c r="G329" s="2"/>
      <c r="AQ329" s="2"/>
      <c r="AR329" s="2"/>
    </row>
    <row r="330" spans="2:44" x14ac:dyDescent="0.2">
      <c r="B330" s="2"/>
      <c r="C330" s="2"/>
      <c r="D330" s="2"/>
      <c r="E330" s="2"/>
      <c r="F330" s="2"/>
      <c r="G330" s="2"/>
      <c r="AQ330" s="2"/>
      <c r="AR33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31FD-7975-2E4F-9934-D8E4E278228B}">
  <dimension ref="A1:AR289"/>
  <sheetViews>
    <sheetView workbookViewId="0">
      <selection activeCell="B2" sqref="B2:AR289"/>
    </sheetView>
  </sheetViews>
  <sheetFormatPr baseColWidth="10" defaultRowHeight="15" x14ac:dyDescent="0.2"/>
  <sheetData>
    <row r="1" spans="1:44" x14ac:dyDescent="0.2">
      <c r="A1" t="s">
        <v>32</v>
      </c>
    </row>
    <row r="2" spans="1:44" x14ac:dyDescent="0.2">
      <c r="B2">
        <v>0</v>
      </c>
      <c r="C2">
        <v>0</v>
      </c>
      <c r="D2">
        <v>0</v>
      </c>
      <c r="E2">
        <v>0</v>
      </c>
      <c r="F2">
        <v>0.01</v>
      </c>
      <c r="G2">
        <v>0</v>
      </c>
      <c r="H2">
        <v>0.01</v>
      </c>
      <c r="I2">
        <v>0.03</v>
      </c>
      <c r="J2">
        <v>0.01</v>
      </c>
      <c r="K2">
        <v>0.01</v>
      </c>
      <c r="L2">
        <v>0.03</v>
      </c>
      <c r="M2">
        <v>0.02</v>
      </c>
      <c r="N2">
        <v>0.01</v>
      </c>
      <c r="O2">
        <v>0.01</v>
      </c>
      <c r="P2">
        <v>0.03</v>
      </c>
      <c r="Q2">
        <v>0.04</v>
      </c>
      <c r="R2">
        <v>0.02</v>
      </c>
      <c r="S2">
        <v>0.05</v>
      </c>
      <c r="T2">
        <v>0.08</v>
      </c>
      <c r="U2">
        <v>7.0000000000000007E-2</v>
      </c>
      <c r="V2">
        <v>0.09</v>
      </c>
      <c r="W2">
        <v>0.06</v>
      </c>
      <c r="X2">
        <v>7.0000000000000007E-2</v>
      </c>
      <c r="Y2">
        <v>7.0000000000000007E-2</v>
      </c>
      <c r="Z2">
        <v>0.05</v>
      </c>
      <c r="AA2">
        <v>0.02</v>
      </c>
      <c r="AB2">
        <v>0.03</v>
      </c>
      <c r="AC2">
        <v>0.03</v>
      </c>
      <c r="AD2">
        <v>0.02</v>
      </c>
      <c r="AE2">
        <v>0.06</v>
      </c>
      <c r="AF2">
        <v>0.02</v>
      </c>
      <c r="AG2">
        <v>0.01</v>
      </c>
      <c r="AH2">
        <v>0.01</v>
      </c>
      <c r="AI2">
        <v>0</v>
      </c>
      <c r="AJ2">
        <v>0.03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9.7087400000000004E-3</v>
      </c>
      <c r="K3">
        <v>9.7087400000000004E-3</v>
      </c>
      <c r="L3">
        <v>9.7087400000000004E-3</v>
      </c>
      <c r="M3">
        <v>9.7087400000000004E-3</v>
      </c>
      <c r="N3">
        <v>9.7087400000000004E-3</v>
      </c>
      <c r="O3">
        <v>9.7087400000000004E-3</v>
      </c>
      <c r="P3">
        <v>9.7087400000000004E-3</v>
      </c>
      <c r="Q3">
        <v>9.7087400000000004E-3</v>
      </c>
      <c r="R3">
        <v>9.7087400000000004E-3</v>
      </c>
      <c r="S3">
        <v>9.7087400000000004E-3</v>
      </c>
      <c r="T3">
        <v>9.7087400000000004E-3</v>
      </c>
      <c r="U3">
        <v>1.9417500000000001E-2</v>
      </c>
      <c r="V3">
        <v>2.9126200000000001E-2</v>
      </c>
      <c r="W3">
        <v>3.8835000000000001E-2</v>
      </c>
      <c r="X3">
        <v>3.8835000000000001E-2</v>
      </c>
      <c r="Y3">
        <v>4.8543700000000002E-2</v>
      </c>
      <c r="Z3">
        <v>5.8252400000000003E-2</v>
      </c>
      <c r="AA3">
        <v>6.7961199999999999E-2</v>
      </c>
      <c r="AB3">
        <v>6.7961199999999999E-2</v>
      </c>
      <c r="AC3">
        <v>7.76699E-2</v>
      </c>
      <c r="AD3">
        <v>7.76699E-2</v>
      </c>
      <c r="AE3">
        <v>6.7961199999999999E-2</v>
      </c>
      <c r="AF3">
        <v>6.7961199999999999E-2</v>
      </c>
      <c r="AG3">
        <v>6.7961199999999999E-2</v>
      </c>
      <c r="AH3">
        <v>5.8252400000000003E-2</v>
      </c>
      <c r="AI3">
        <v>4.8543700000000002E-2</v>
      </c>
      <c r="AJ3">
        <v>2.9126200000000001E-2</v>
      </c>
      <c r="AK3">
        <v>1.9417500000000001E-2</v>
      </c>
      <c r="AL3">
        <v>9.7087400000000004E-3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1.0101000000000001E-2</v>
      </c>
      <c r="M10">
        <v>1.0101000000000001E-2</v>
      </c>
      <c r="N10">
        <v>1.0101000000000001E-2</v>
      </c>
      <c r="O10">
        <v>3.0303E-2</v>
      </c>
      <c r="P10">
        <v>3.0303E-2</v>
      </c>
      <c r="Q10">
        <v>4.0404000000000002E-2</v>
      </c>
      <c r="R10">
        <v>6.0606100000000003E-2</v>
      </c>
      <c r="S10">
        <v>8.0808099999999994E-2</v>
      </c>
      <c r="T10">
        <v>9.0909100000000007E-2</v>
      </c>
      <c r="U10">
        <v>8.0808099999999994E-2</v>
      </c>
      <c r="V10">
        <v>7.0707099999999995E-2</v>
      </c>
      <c r="W10">
        <v>7.0707099999999995E-2</v>
      </c>
      <c r="X10">
        <v>6.0606100000000003E-2</v>
      </c>
      <c r="Y10">
        <v>4.0404000000000002E-2</v>
      </c>
      <c r="Z10">
        <v>5.0505099999999997E-2</v>
      </c>
      <c r="AA10">
        <v>5.0505099999999997E-2</v>
      </c>
      <c r="AB10">
        <v>6.0606100000000003E-2</v>
      </c>
      <c r="AC10">
        <v>5.0505099999999997E-2</v>
      </c>
      <c r="AD10">
        <v>3.0303E-2</v>
      </c>
      <c r="AE10">
        <v>3.0303E-2</v>
      </c>
      <c r="AF10">
        <v>2.0202000000000001E-2</v>
      </c>
      <c r="AG10">
        <v>1.0101000000000001E-2</v>
      </c>
      <c r="AH10">
        <v>1.0101000000000001E-2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0.01</v>
      </c>
      <c r="N11">
        <v>0.01</v>
      </c>
      <c r="O11">
        <v>0.01</v>
      </c>
      <c r="P11">
        <v>0.02</v>
      </c>
      <c r="Q11">
        <v>0.02</v>
      </c>
      <c r="R11">
        <v>0.02</v>
      </c>
      <c r="S11">
        <v>0.02</v>
      </c>
      <c r="T11">
        <v>0.03</v>
      </c>
      <c r="U11">
        <v>0.04</v>
      </c>
      <c r="V11">
        <v>0.04</v>
      </c>
      <c r="W11">
        <v>0.05</v>
      </c>
      <c r="X11">
        <v>0.06</v>
      </c>
      <c r="Y11">
        <v>7.0000000000000007E-2</v>
      </c>
      <c r="Z11">
        <v>7.0000000000000007E-2</v>
      </c>
      <c r="AA11">
        <v>0.09</v>
      </c>
      <c r="AB11">
        <v>0.1</v>
      </c>
      <c r="AC11">
        <v>0.08</v>
      </c>
      <c r="AD11">
        <v>0.06</v>
      </c>
      <c r="AE11">
        <v>0.05</v>
      </c>
      <c r="AF11">
        <v>0.04</v>
      </c>
      <c r="AG11">
        <v>0.04</v>
      </c>
      <c r="AH11">
        <v>0.03</v>
      </c>
      <c r="AI11">
        <v>0.02</v>
      </c>
      <c r="AJ11">
        <v>0.01</v>
      </c>
      <c r="AK11">
        <v>0.01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1.0101000000000001E-2</v>
      </c>
      <c r="M12">
        <v>2.0202000000000001E-2</v>
      </c>
      <c r="N12">
        <v>2.0202000000000001E-2</v>
      </c>
      <c r="O12">
        <v>3.0303E-2</v>
      </c>
      <c r="P12">
        <v>3.0303E-2</v>
      </c>
      <c r="Q12">
        <v>4.0404000000000002E-2</v>
      </c>
      <c r="R12">
        <v>4.0404000000000002E-2</v>
      </c>
      <c r="S12">
        <v>5.0505099999999997E-2</v>
      </c>
      <c r="T12">
        <v>5.0505099999999997E-2</v>
      </c>
      <c r="U12">
        <v>6.0606100000000003E-2</v>
      </c>
      <c r="V12">
        <v>6.0606100000000003E-2</v>
      </c>
      <c r="W12">
        <v>6.0606100000000003E-2</v>
      </c>
      <c r="X12">
        <v>6.0606100000000003E-2</v>
      </c>
      <c r="Y12">
        <v>6.0606100000000003E-2</v>
      </c>
      <c r="Z12">
        <v>7.0707099999999995E-2</v>
      </c>
      <c r="AA12">
        <v>7.0707099999999995E-2</v>
      </c>
      <c r="AB12">
        <v>6.0606100000000003E-2</v>
      </c>
      <c r="AC12">
        <v>5.0505099999999997E-2</v>
      </c>
      <c r="AD12">
        <v>4.0404000000000002E-2</v>
      </c>
      <c r="AE12">
        <v>3.0303E-2</v>
      </c>
      <c r="AF12">
        <v>2.0202000000000001E-2</v>
      </c>
      <c r="AG12">
        <v>2.0202000000000001E-2</v>
      </c>
      <c r="AH12">
        <v>1.0101000000000001E-2</v>
      </c>
      <c r="AI12">
        <v>1.0101000000000001E-2</v>
      </c>
      <c r="AJ12">
        <v>1.0101000000000001E-2</v>
      </c>
      <c r="AK12">
        <v>1.0101000000000001E-2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1.03093E-2</v>
      </c>
      <c r="O13">
        <v>1.03093E-2</v>
      </c>
      <c r="P13">
        <v>1.03093E-2</v>
      </c>
      <c r="Q13">
        <v>2.0618600000000001E-2</v>
      </c>
      <c r="R13">
        <v>2.0618600000000001E-2</v>
      </c>
      <c r="S13">
        <v>2.0618600000000001E-2</v>
      </c>
      <c r="T13">
        <v>3.0927799999999998E-2</v>
      </c>
      <c r="U13">
        <v>4.1237099999999999E-2</v>
      </c>
      <c r="V13">
        <v>4.1237099999999999E-2</v>
      </c>
      <c r="W13">
        <v>4.1237099999999999E-2</v>
      </c>
      <c r="X13">
        <v>5.1546399999999999E-2</v>
      </c>
      <c r="Y13">
        <v>5.1546399999999999E-2</v>
      </c>
      <c r="Z13">
        <v>6.18557E-2</v>
      </c>
      <c r="AA13">
        <v>7.2164900000000004E-2</v>
      </c>
      <c r="AB13">
        <v>8.2474199999999998E-2</v>
      </c>
      <c r="AC13">
        <v>8.2474199999999998E-2</v>
      </c>
      <c r="AD13">
        <v>7.2164900000000004E-2</v>
      </c>
      <c r="AE13">
        <v>6.18557E-2</v>
      </c>
      <c r="AF13">
        <v>5.1546399999999999E-2</v>
      </c>
      <c r="AG13">
        <v>5.1546399999999999E-2</v>
      </c>
      <c r="AH13">
        <v>4.1237099999999999E-2</v>
      </c>
      <c r="AI13">
        <v>3.0927799999999998E-2</v>
      </c>
      <c r="AJ13">
        <v>2.0618600000000001E-2</v>
      </c>
      <c r="AK13">
        <v>1.03093E-2</v>
      </c>
      <c r="AL13">
        <v>1.03093E-2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1.0101000000000001E-2</v>
      </c>
      <c r="T14">
        <v>1.0101000000000001E-2</v>
      </c>
      <c r="U14">
        <v>3.0303E-2</v>
      </c>
      <c r="V14">
        <v>4.0404000000000002E-2</v>
      </c>
      <c r="W14">
        <v>6.0606100000000003E-2</v>
      </c>
      <c r="X14">
        <v>8.0808099999999994E-2</v>
      </c>
      <c r="Y14">
        <v>8.0808099999999994E-2</v>
      </c>
      <c r="Z14">
        <v>8.0808099999999994E-2</v>
      </c>
      <c r="AA14">
        <v>8.0808099999999994E-2</v>
      </c>
      <c r="AB14">
        <v>0.10101</v>
      </c>
      <c r="AC14">
        <v>8.0808099999999994E-2</v>
      </c>
      <c r="AD14">
        <v>7.0707099999999995E-2</v>
      </c>
      <c r="AE14">
        <v>7.0707099999999995E-2</v>
      </c>
      <c r="AF14">
        <v>5.0505099999999997E-2</v>
      </c>
      <c r="AG14">
        <v>4.0404000000000002E-2</v>
      </c>
      <c r="AH14">
        <v>3.0303E-2</v>
      </c>
      <c r="AI14">
        <v>2.0202000000000001E-2</v>
      </c>
      <c r="AJ14">
        <v>2.0202000000000001E-2</v>
      </c>
      <c r="AK14">
        <v>2.0202000000000001E-2</v>
      </c>
      <c r="AL14">
        <v>1.0101000000000001E-2</v>
      </c>
      <c r="AM14">
        <v>1.0101000000000001E-2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9.8039200000000007E-3</v>
      </c>
      <c r="S15">
        <v>0</v>
      </c>
      <c r="T15">
        <v>9.8039200000000007E-3</v>
      </c>
      <c r="U15">
        <v>3.9215699999999999E-2</v>
      </c>
      <c r="V15">
        <v>2.9411799999999998E-2</v>
      </c>
      <c r="W15">
        <v>5.8823500000000001E-2</v>
      </c>
      <c r="X15">
        <v>6.8627499999999994E-2</v>
      </c>
      <c r="Y15">
        <v>8.8235300000000003E-2</v>
      </c>
      <c r="Z15">
        <v>7.8431399999999998E-2</v>
      </c>
      <c r="AA15">
        <v>8.8235300000000003E-2</v>
      </c>
      <c r="AB15">
        <v>0.117647</v>
      </c>
      <c r="AC15">
        <v>7.8431399999999998E-2</v>
      </c>
      <c r="AD15">
        <v>0.10784299999999999</v>
      </c>
      <c r="AE15">
        <v>8.8235300000000003E-2</v>
      </c>
      <c r="AF15">
        <v>4.9019600000000003E-2</v>
      </c>
      <c r="AG15">
        <v>2.9411799999999998E-2</v>
      </c>
      <c r="AH15">
        <v>3.9215699999999999E-2</v>
      </c>
      <c r="AI15">
        <v>9.8039200000000007E-3</v>
      </c>
      <c r="AJ15">
        <v>9.8039200000000007E-3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1.0204100000000001E-2</v>
      </c>
      <c r="N16">
        <v>0</v>
      </c>
      <c r="O16">
        <v>1.0204100000000001E-2</v>
      </c>
      <c r="P16">
        <v>1.0204100000000001E-2</v>
      </c>
      <c r="Q16">
        <v>1.0204100000000001E-2</v>
      </c>
      <c r="R16">
        <v>2.0408200000000001E-2</v>
      </c>
      <c r="S16">
        <v>3.0612199999999999E-2</v>
      </c>
      <c r="T16">
        <v>2.0408200000000001E-2</v>
      </c>
      <c r="U16">
        <v>3.0612199999999999E-2</v>
      </c>
      <c r="V16">
        <v>4.08163E-2</v>
      </c>
      <c r="W16">
        <v>5.10204E-2</v>
      </c>
      <c r="X16">
        <v>6.1224500000000001E-2</v>
      </c>
      <c r="Y16">
        <v>7.1428599999999995E-2</v>
      </c>
      <c r="Z16">
        <v>7.1428599999999995E-2</v>
      </c>
      <c r="AA16">
        <v>8.1632700000000002E-2</v>
      </c>
      <c r="AB16">
        <v>9.1836699999999993E-2</v>
      </c>
      <c r="AC16">
        <v>9.1836699999999993E-2</v>
      </c>
      <c r="AD16">
        <v>8.1632700000000002E-2</v>
      </c>
      <c r="AE16">
        <v>7.1428599999999995E-2</v>
      </c>
      <c r="AF16">
        <v>5.10204E-2</v>
      </c>
      <c r="AG16">
        <v>4.08163E-2</v>
      </c>
      <c r="AH16">
        <v>3.0612199999999999E-2</v>
      </c>
      <c r="AI16">
        <v>2.0408200000000001E-2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2:44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1.0101000000000001E-2</v>
      </c>
      <c r="N17">
        <v>1.0101000000000001E-2</v>
      </c>
      <c r="O17">
        <v>2.0202000000000001E-2</v>
      </c>
      <c r="P17">
        <v>2.0202000000000001E-2</v>
      </c>
      <c r="Q17">
        <v>3.0303E-2</v>
      </c>
      <c r="R17">
        <v>4.0404000000000002E-2</v>
      </c>
      <c r="S17">
        <v>5.0505099999999997E-2</v>
      </c>
      <c r="T17">
        <v>6.0606100000000003E-2</v>
      </c>
      <c r="U17">
        <v>7.0707099999999995E-2</v>
      </c>
      <c r="V17">
        <v>7.0707099999999995E-2</v>
      </c>
      <c r="W17">
        <v>8.0808099999999994E-2</v>
      </c>
      <c r="X17">
        <v>7.0707099999999995E-2</v>
      </c>
      <c r="Y17">
        <v>7.0707099999999995E-2</v>
      </c>
      <c r="Z17">
        <v>6.0606100000000003E-2</v>
      </c>
      <c r="AA17">
        <v>6.0606100000000003E-2</v>
      </c>
      <c r="AB17">
        <v>6.0606100000000003E-2</v>
      </c>
      <c r="AC17">
        <v>5.0505099999999997E-2</v>
      </c>
      <c r="AD17">
        <v>4.0404000000000002E-2</v>
      </c>
      <c r="AE17">
        <v>3.0303E-2</v>
      </c>
      <c r="AF17">
        <v>3.0303E-2</v>
      </c>
      <c r="AG17">
        <v>2.0202000000000001E-2</v>
      </c>
      <c r="AH17">
        <v>1.0101000000000001E-2</v>
      </c>
      <c r="AI17">
        <v>1.0101000000000001E-2</v>
      </c>
      <c r="AJ17">
        <v>1.0101000000000001E-2</v>
      </c>
      <c r="AK17">
        <v>1.0101000000000001E-2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2:44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1.0101000000000001E-2</v>
      </c>
      <c r="P18">
        <v>2.0202000000000001E-2</v>
      </c>
      <c r="Q18">
        <v>3.0303E-2</v>
      </c>
      <c r="R18">
        <v>5.0505099999999997E-2</v>
      </c>
      <c r="S18">
        <v>7.0707099999999995E-2</v>
      </c>
      <c r="T18">
        <v>7.0707099999999995E-2</v>
      </c>
      <c r="U18">
        <v>8.0808099999999994E-2</v>
      </c>
      <c r="V18">
        <v>9.0909100000000007E-2</v>
      </c>
      <c r="W18">
        <v>8.0808099999999994E-2</v>
      </c>
      <c r="X18">
        <v>8.0808099999999994E-2</v>
      </c>
      <c r="Y18">
        <v>8.0808099999999994E-2</v>
      </c>
      <c r="Z18">
        <v>7.0707099999999995E-2</v>
      </c>
      <c r="AA18">
        <v>6.0606100000000003E-2</v>
      </c>
      <c r="AB18">
        <v>5.0505099999999997E-2</v>
      </c>
      <c r="AC18">
        <v>5.0505099999999997E-2</v>
      </c>
      <c r="AD18">
        <v>4.0404000000000002E-2</v>
      </c>
      <c r="AE18">
        <v>3.0303E-2</v>
      </c>
      <c r="AF18">
        <v>2.0202000000000001E-2</v>
      </c>
      <c r="AG18">
        <v>1.0101000000000001E-2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2:44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1.03093E-2</v>
      </c>
      <c r="L19">
        <v>1.03093E-2</v>
      </c>
      <c r="M19">
        <v>2.0618600000000001E-2</v>
      </c>
      <c r="N19">
        <v>3.0927799999999998E-2</v>
      </c>
      <c r="O19">
        <v>3.0927799999999998E-2</v>
      </c>
      <c r="P19">
        <v>6.18557E-2</v>
      </c>
      <c r="Q19">
        <v>7.2164900000000004E-2</v>
      </c>
      <c r="R19">
        <v>8.2474199999999998E-2</v>
      </c>
      <c r="S19">
        <v>8.2474199999999998E-2</v>
      </c>
      <c r="T19">
        <v>8.2474199999999998E-2</v>
      </c>
      <c r="U19">
        <v>9.2783500000000005E-2</v>
      </c>
      <c r="V19">
        <v>8.2474199999999998E-2</v>
      </c>
      <c r="W19">
        <v>8.2474199999999998E-2</v>
      </c>
      <c r="X19">
        <v>6.18557E-2</v>
      </c>
      <c r="Y19">
        <v>5.1546399999999999E-2</v>
      </c>
      <c r="Z19">
        <v>4.1237099999999999E-2</v>
      </c>
      <c r="AA19">
        <v>3.0927799999999998E-2</v>
      </c>
      <c r="AB19">
        <v>3.0927799999999998E-2</v>
      </c>
      <c r="AC19">
        <v>2.0618600000000001E-2</v>
      </c>
      <c r="AD19">
        <v>1.03093E-2</v>
      </c>
      <c r="AE19">
        <v>1.03093E-2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2:44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1.0204100000000001E-2</v>
      </c>
      <c r="N20">
        <v>1.0204100000000001E-2</v>
      </c>
      <c r="O20">
        <v>2.0408200000000001E-2</v>
      </c>
      <c r="P20">
        <v>2.0408200000000001E-2</v>
      </c>
      <c r="Q20">
        <v>3.0612199999999999E-2</v>
      </c>
      <c r="R20">
        <v>4.08163E-2</v>
      </c>
      <c r="S20">
        <v>5.10204E-2</v>
      </c>
      <c r="T20">
        <v>6.1224500000000001E-2</v>
      </c>
      <c r="U20">
        <v>6.1224500000000001E-2</v>
      </c>
      <c r="V20">
        <v>6.1224500000000001E-2</v>
      </c>
      <c r="W20">
        <v>6.1224500000000001E-2</v>
      </c>
      <c r="X20">
        <v>6.1224500000000001E-2</v>
      </c>
      <c r="Y20">
        <v>6.1224500000000001E-2</v>
      </c>
      <c r="Z20">
        <v>7.1428599999999995E-2</v>
      </c>
      <c r="AA20">
        <v>7.1428599999999995E-2</v>
      </c>
      <c r="AB20">
        <v>8.1632700000000002E-2</v>
      </c>
      <c r="AC20">
        <v>7.1428599999999995E-2</v>
      </c>
      <c r="AD20">
        <v>6.1224500000000001E-2</v>
      </c>
      <c r="AE20">
        <v>4.08163E-2</v>
      </c>
      <c r="AF20">
        <v>2.0408200000000001E-2</v>
      </c>
      <c r="AG20">
        <v>1.0204100000000001E-2</v>
      </c>
      <c r="AH20">
        <v>1.0204100000000001E-2</v>
      </c>
      <c r="AI20">
        <v>1.0204100000000001E-2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2:44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0.01</v>
      </c>
      <c r="M21">
        <v>0.01</v>
      </c>
      <c r="N21">
        <v>0.02</v>
      </c>
      <c r="O21">
        <v>0.04</v>
      </c>
      <c r="P21">
        <v>0.03</v>
      </c>
      <c r="Q21">
        <v>0.03</v>
      </c>
      <c r="R21">
        <v>0.06</v>
      </c>
      <c r="S21">
        <v>0.06</v>
      </c>
      <c r="T21">
        <v>0.08</v>
      </c>
      <c r="U21">
        <v>0.06</v>
      </c>
      <c r="V21">
        <v>0.09</v>
      </c>
      <c r="W21">
        <v>0.1</v>
      </c>
      <c r="X21">
        <v>0.08</v>
      </c>
      <c r="Y21">
        <v>0.06</v>
      </c>
      <c r="Z21">
        <v>0.05</v>
      </c>
      <c r="AA21">
        <v>0.04</v>
      </c>
      <c r="AB21">
        <v>0.04</v>
      </c>
      <c r="AC21">
        <v>0.05</v>
      </c>
      <c r="AD21">
        <v>0.03</v>
      </c>
      <c r="AE21">
        <v>0.04</v>
      </c>
      <c r="AF21">
        <v>0.02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2:44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1.0204100000000001E-2</v>
      </c>
      <c r="P22">
        <v>1.0204100000000001E-2</v>
      </c>
      <c r="Q22">
        <v>2.0408200000000001E-2</v>
      </c>
      <c r="R22">
        <v>3.0612199999999999E-2</v>
      </c>
      <c r="S22">
        <v>3.0612199999999999E-2</v>
      </c>
      <c r="T22">
        <v>5.10204E-2</v>
      </c>
      <c r="U22">
        <v>6.1224500000000001E-2</v>
      </c>
      <c r="V22">
        <v>7.1428599999999995E-2</v>
      </c>
      <c r="W22">
        <v>7.1428599999999995E-2</v>
      </c>
      <c r="X22">
        <v>8.1632700000000002E-2</v>
      </c>
      <c r="Y22">
        <v>7.1428599999999995E-2</v>
      </c>
      <c r="Z22">
        <v>8.1632700000000002E-2</v>
      </c>
      <c r="AA22">
        <v>8.1632700000000002E-2</v>
      </c>
      <c r="AB22">
        <v>8.1632700000000002E-2</v>
      </c>
      <c r="AC22">
        <v>8.1632700000000002E-2</v>
      </c>
      <c r="AD22">
        <v>6.1224500000000001E-2</v>
      </c>
      <c r="AE22">
        <v>4.08163E-2</v>
      </c>
      <c r="AF22">
        <v>3.0612199999999999E-2</v>
      </c>
      <c r="AG22">
        <v>2.0408200000000001E-2</v>
      </c>
      <c r="AH22">
        <v>1.0204100000000001E-2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2:44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0.01</v>
      </c>
      <c r="P23">
        <v>0.01</v>
      </c>
      <c r="Q23">
        <v>0.02</v>
      </c>
      <c r="R23">
        <v>0.02</v>
      </c>
      <c r="S23">
        <v>0.02</v>
      </c>
      <c r="T23">
        <v>0.04</v>
      </c>
      <c r="U23">
        <v>0.05</v>
      </c>
      <c r="V23">
        <v>7.0000000000000007E-2</v>
      </c>
      <c r="W23">
        <v>0.09</v>
      </c>
      <c r="X23">
        <v>0.1</v>
      </c>
      <c r="Y23">
        <v>0.11</v>
      </c>
      <c r="Z23">
        <v>0.11</v>
      </c>
      <c r="AA23">
        <v>0.09</v>
      </c>
      <c r="AB23">
        <v>7.0000000000000007E-2</v>
      </c>
      <c r="AC23">
        <v>7.0000000000000007E-2</v>
      </c>
      <c r="AD23">
        <v>0.06</v>
      </c>
      <c r="AE23">
        <v>0.04</v>
      </c>
      <c r="AF23">
        <v>0.01</v>
      </c>
      <c r="AG23">
        <v>0.01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2:44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1.0204100000000001E-2</v>
      </c>
      <c r="R24">
        <v>1.0204100000000001E-2</v>
      </c>
      <c r="S24">
        <v>2.0408200000000001E-2</v>
      </c>
      <c r="T24">
        <v>5.10204E-2</v>
      </c>
      <c r="U24">
        <v>4.08163E-2</v>
      </c>
      <c r="V24">
        <v>3.0612199999999999E-2</v>
      </c>
      <c r="W24">
        <v>5.10204E-2</v>
      </c>
      <c r="X24">
        <v>9.1836699999999993E-2</v>
      </c>
      <c r="Y24">
        <v>0.10204100000000001</v>
      </c>
      <c r="Z24">
        <v>0.13265299999999999</v>
      </c>
      <c r="AA24">
        <v>0.112245</v>
      </c>
      <c r="AB24">
        <v>8.1632700000000002E-2</v>
      </c>
      <c r="AC24">
        <v>8.1632700000000002E-2</v>
      </c>
      <c r="AD24">
        <v>6.1224500000000001E-2</v>
      </c>
      <c r="AE24">
        <v>4.08163E-2</v>
      </c>
      <c r="AF24">
        <v>3.0612199999999999E-2</v>
      </c>
      <c r="AG24">
        <v>2.0408200000000001E-2</v>
      </c>
      <c r="AH24">
        <v>2.0408200000000001E-2</v>
      </c>
      <c r="AI24">
        <v>1.0204100000000001E-2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2:44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0.01</v>
      </c>
      <c r="P25">
        <v>0</v>
      </c>
      <c r="Q25">
        <v>0.02</v>
      </c>
      <c r="R25">
        <v>0.02</v>
      </c>
      <c r="S25">
        <v>0.03</v>
      </c>
      <c r="T25">
        <v>0.04</v>
      </c>
      <c r="U25">
        <v>0.04</v>
      </c>
      <c r="V25">
        <v>0.06</v>
      </c>
      <c r="W25">
        <v>0.06</v>
      </c>
      <c r="X25">
        <v>0.04</v>
      </c>
      <c r="Y25">
        <v>0.04</v>
      </c>
      <c r="Z25">
        <v>0.06</v>
      </c>
      <c r="AA25">
        <v>0.05</v>
      </c>
      <c r="AB25">
        <v>7.0000000000000007E-2</v>
      </c>
      <c r="AC25">
        <v>0.06</v>
      </c>
      <c r="AD25">
        <v>7.0000000000000007E-2</v>
      </c>
      <c r="AE25">
        <v>7.0000000000000007E-2</v>
      </c>
      <c r="AF25">
        <v>0.06</v>
      </c>
      <c r="AG25">
        <v>0.05</v>
      </c>
      <c r="AH25">
        <v>0.05</v>
      </c>
      <c r="AI25">
        <v>0.05</v>
      </c>
      <c r="AJ25">
        <v>0.03</v>
      </c>
      <c r="AK25">
        <v>0.01</v>
      </c>
      <c r="AL25">
        <v>0.01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2:44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0.01</v>
      </c>
      <c r="U26">
        <v>0.02</v>
      </c>
      <c r="V26">
        <v>0.03</v>
      </c>
      <c r="W26">
        <v>0.05</v>
      </c>
      <c r="X26">
        <v>0.06</v>
      </c>
      <c r="Y26">
        <v>0.09</v>
      </c>
      <c r="Z26">
        <v>0.08</v>
      </c>
      <c r="AA26">
        <v>0.09</v>
      </c>
      <c r="AB26">
        <v>0.09</v>
      </c>
      <c r="AC26">
        <v>0.1</v>
      </c>
      <c r="AD26">
        <v>0.1</v>
      </c>
      <c r="AE26">
        <v>0.09</v>
      </c>
      <c r="AF26">
        <v>0.09</v>
      </c>
      <c r="AG26">
        <v>0.05</v>
      </c>
      <c r="AH26">
        <v>0.03</v>
      </c>
      <c r="AI26">
        <v>0.01</v>
      </c>
      <c r="AJ26">
        <v>0.01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2:44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1.0204100000000001E-2</v>
      </c>
      <c r="S27">
        <v>3.0612199999999999E-2</v>
      </c>
      <c r="T27">
        <v>4.08163E-2</v>
      </c>
      <c r="U27">
        <v>4.08163E-2</v>
      </c>
      <c r="V27">
        <v>4.08163E-2</v>
      </c>
      <c r="W27">
        <v>7.1428599999999995E-2</v>
      </c>
      <c r="X27">
        <v>6.1224500000000001E-2</v>
      </c>
      <c r="Y27">
        <v>5.10204E-2</v>
      </c>
      <c r="Z27">
        <v>6.1224500000000001E-2</v>
      </c>
      <c r="AA27">
        <v>8.1632700000000002E-2</v>
      </c>
      <c r="AB27">
        <v>9.1836699999999993E-2</v>
      </c>
      <c r="AC27">
        <v>0.112245</v>
      </c>
      <c r="AD27">
        <v>0.10204100000000001</v>
      </c>
      <c r="AE27">
        <v>9.1836699999999993E-2</v>
      </c>
      <c r="AF27">
        <v>4.08163E-2</v>
      </c>
      <c r="AG27">
        <v>3.0612199999999999E-2</v>
      </c>
      <c r="AH27">
        <v>3.0612199999999999E-2</v>
      </c>
      <c r="AI27">
        <v>1.0204100000000001E-2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2:44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1.9802E-2</v>
      </c>
      <c r="U28">
        <v>3.9604E-2</v>
      </c>
      <c r="V28">
        <v>5.9405899999999998E-2</v>
      </c>
      <c r="W28">
        <v>7.9207899999999998E-2</v>
      </c>
      <c r="X28">
        <v>7.9207899999999998E-2</v>
      </c>
      <c r="Y28">
        <v>5.9405899999999998E-2</v>
      </c>
      <c r="Z28">
        <v>6.9306900000000005E-2</v>
      </c>
      <c r="AA28">
        <v>5.9405899999999998E-2</v>
      </c>
      <c r="AB28">
        <v>5.9405899999999998E-2</v>
      </c>
      <c r="AC28">
        <v>3.9604E-2</v>
      </c>
      <c r="AD28">
        <v>4.9505E-2</v>
      </c>
      <c r="AE28">
        <v>8.9108900000000005E-2</v>
      </c>
      <c r="AF28">
        <v>7.9207899999999998E-2</v>
      </c>
      <c r="AG28">
        <v>5.9405899999999998E-2</v>
      </c>
      <c r="AH28">
        <v>4.9505E-2</v>
      </c>
      <c r="AI28">
        <v>4.9505E-2</v>
      </c>
      <c r="AJ28">
        <v>2.9703E-2</v>
      </c>
      <c r="AK28">
        <v>1.9802E-2</v>
      </c>
      <c r="AL28">
        <v>9.9009900000000001E-3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2:44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1.0101000000000001E-2</v>
      </c>
      <c r="V29">
        <v>2.0202000000000001E-2</v>
      </c>
      <c r="W29">
        <v>3.0303E-2</v>
      </c>
      <c r="X29">
        <v>4.0404000000000002E-2</v>
      </c>
      <c r="Y29">
        <v>6.0606100000000003E-2</v>
      </c>
      <c r="Z29">
        <v>7.0707099999999995E-2</v>
      </c>
      <c r="AA29">
        <v>0.10101</v>
      </c>
      <c r="AB29">
        <v>0.10101</v>
      </c>
      <c r="AC29">
        <v>0.121212</v>
      </c>
      <c r="AD29">
        <v>0.13131300000000001</v>
      </c>
      <c r="AE29">
        <v>0.13131300000000001</v>
      </c>
      <c r="AF29">
        <v>8.0808099999999994E-2</v>
      </c>
      <c r="AG29">
        <v>5.0505099999999997E-2</v>
      </c>
      <c r="AH29">
        <v>3.0303E-2</v>
      </c>
      <c r="AI29">
        <v>1.0101000000000001E-2</v>
      </c>
      <c r="AJ29">
        <v>1.0101000000000001E-2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2:44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2:44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1.03093E-2</v>
      </c>
      <c r="R31">
        <v>2.0618600000000001E-2</v>
      </c>
      <c r="S31">
        <v>2.0618600000000001E-2</v>
      </c>
      <c r="T31">
        <v>8.2474199999999998E-2</v>
      </c>
      <c r="U31">
        <v>4.1237099999999999E-2</v>
      </c>
      <c r="V31">
        <v>6.18557E-2</v>
      </c>
      <c r="W31">
        <v>5.1546399999999999E-2</v>
      </c>
      <c r="X31">
        <v>6.18557E-2</v>
      </c>
      <c r="Y31">
        <v>7.2164900000000004E-2</v>
      </c>
      <c r="Z31">
        <v>8.2474199999999998E-2</v>
      </c>
      <c r="AA31">
        <v>3.0927799999999998E-2</v>
      </c>
      <c r="AB31">
        <v>2.0618600000000001E-2</v>
      </c>
      <c r="AC31">
        <v>3.0927799999999998E-2</v>
      </c>
      <c r="AD31">
        <v>5.1546399999999999E-2</v>
      </c>
      <c r="AE31">
        <v>6.18557E-2</v>
      </c>
      <c r="AF31">
        <v>6.18557E-2</v>
      </c>
      <c r="AG31">
        <v>6.18557E-2</v>
      </c>
      <c r="AH31">
        <v>6.18557E-2</v>
      </c>
      <c r="AI31">
        <v>4.1237099999999999E-2</v>
      </c>
      <c r="AJ31">
        <v>3.0927799999999998E-2</v>
      </c>
      <c r="AK31">
        <v>2.0618600000000001E-2</v>
      </c>
      <c r="AL31">
        <v>1.03093E-2</v>
      </c>
      <c r="AM31">
        <v>0</v>
      </c>
      <c r="AN31">
        <v>1.03093E-2</v>
      </c>
      <c r="AO31">
        <v>0</v>
      </c>
      <c r="AP31">
        <v>0</v>
      </c>
      <c r="AQ31">
        <v>0</v>
      </c>
      <c r="AR31">
        <v>0</v>
      </c>
    </row>
    <row r="32" spans="2:44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1E-3</v>
      </c>
      <c r="Q32">
        <v>1E-3</v>
      </c>
      <c r="R32">
        <v>5.0000000000000001E-3</v>
      </c>
      <c r="S32">
        <v>4.0000000000000001E-3</v>
      </c>
      <c r="T32">
        <v>8.0000000000000002E-3</v>
      </c>
      <c r="U32">
        <v>8.9999999999999993E-3</v>
      </c>
      <c r="V32">
        <v>1.9E-2</v>
      </c>
      <c r="W32">
        <v>2.8000000000000001E-2</v>
      </c>
      <c r="X32">
        <v>2.5999999999999999E-2</v>
      </c>
      <c r="Y32">
        <v>3.5000000000000003E-2</v>
      </c>
      <c r="Z32">
        <v>4.3999999999999997E-2</v>
      </c>
      <c r="AA32">
        <v>5.5E-2</v>
      </c>
      <c r="AB32">
        <v>6.9000000000000006E-2</v>
      </c>
      <c r="AC32">
        <v>9.8000000000000004E-2</v>
      </c>
      <c r="AD32">
        <v>0.112</v>
      </c>
      <c r="AE32">
        <v>0.11</v>
      </c>
      <c r="AF32">
        <v>0.10100000000000001</v>
      </c>
      <c r="AG32">
        <v>0.1</v>
      </c>
      <c r="AH32">
        <v>6.6000000000000003E-2</v>
      </c>
      <c r="AI32">
        <v>5.2999999999999999E-2</v>
      </c>
      <c r="AJ32">
        <v>2.9000000000000001E-2</v>
      </c>
      <c r="AK32">
        <v>1.4999999999999999E-2</v>
      </c>
      <c r="AL32">
        <v>8.0000000000000002E-3</v>
      </c>
      <c r="AM32">
        <v>3.0000000000000001E-3</v>
      </c>
      <c r="AN32">
        <v>0</v>
      </c>
      <c r="AO32">
        <v>1E-3</v>
      </c>
      <c r="AP32">
        <v>0</v>
      </c>
      <c r="AQ32">
        <v>0</v>
      </c>
      <c r="AR32">
        <v>0</v>
      </c>
    </row>
    <row r="33" spans="1:44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2.9970000000000001E-3</v>
      </c>
      <c r="I33">
        <v>3.9960000000000004E-3</v>
      </c>
      <c r="J33">
        <v>3.9960000000000004E-3</v>
      </c>
      <c r="K33">
        <v>9.9900100000000001E-4</v>
      </c>
      <c r="L33">
        <v>2.9970000000000001E-3</v>
      </c>
      <c r="M33">
        <v>1.9980000000000002E-3</v>
      </c>
      <c r="N33">
        <v>3.9960000000000004E-3</v>
      </c>
      <c r="O33">
        <v>5.9940100000000001E-3</v>
      </c>
      <c r="P33">
        <v>4.9950000000000003E-3</v>
      </c>
      <c r="Q33">
        <v>9.9900100000000001E-4</v>
      </c>
      <c r="R33">
        <v>9.9900100000000001E-4</v>
      </c>
      <c r="S33">
        <v>9.9900100000000001E-4</v>
      </c>
      <c r="T33">
        <v>9.9900100000000001E-4</v>
      </c>
      <c r="U33">
        <v>3.9960000000000004E-3</v>
      </c>
      <c r="V33">
        <v>3.9960000000000004E-3</v>
      </c>
      <c r="W33">
        <v>7.9920100000000008E-3</v>
      </c>
      <c r="X33">
        <v>1.1988E-2</v>
      </c>
      <c r="Y33">
        <v>1.8981000000000001E-2</v>
      </c>
      <c r="Z33">
        <v>2.5974000000000001E-2</v>
      </c>
      <c r="AA33">
        <v>3.5964000000000003E-2</v>
      </c>
      <c r="AB33">
        <v>6.0939100000000003E-2</v>
      </c>
      <c r="AC33">
        <v>6.5934099999999995E-2</v>
      </c>
      <c r="AD33">
        <v>0.104895</v>
      </c>
      <c r="AE33">
        <v>0.15784200000000001</v>
      </c>
      <c r="AF33">
        <v>0.15284700000000001</v>
      </c>
      <c r="AG33">
        <v>0.122877</v>
      </c>
      <c r="AH33">
        <v>8.8911100000000007E-2</v>
      </c>
      <c r="AI33">
        <v>6.1938100000000003E-2</v>
      </c>
      <c r="AJ33">
        <v>2.1978000000000001E-2</v>
      </c>
      <c r="AK33">
        <v>1.3986E-2</v>
      </c>
      <c r="AL33">
        <v>1.9980000000000002E-3</v>
      </c>
      <c r="AM33">
        <v>9.9900100000000001E-4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1.0030099999999999E-3</v>
      </c>
      <c r="N34">
        <v>0</v>
      </c>
      <c r="O34">
        <v>1.0030099999999999E-3</v>
      </c>
      <c r="P34">
        <v>2.0060199999999999E-3</v>
      </c>
      <c r="Q34">
        <v>5.0150500000000001E-3</v>
      </c>
      <c r="R34">
        <v>6.0180499999999996E-3</v>
      </c>
      <c r="S34">
        <v>4.0120399999999997E-3</v>
      </c>
      <c r="T34">
        <v>8.0240699999999995E-3</v>
      </c>
      <c r="U34">
        <v>1.40421E-2</v>
      </c>
      <c r="V34">
        <v>1.6048099999999999E-2</v>
      </c>
      <c r="W34">
        <v>1.90572E-2</v>
      </c>
      <c r="X34">
        <v>2.2066200000000001E-2</v>
      </c>
      <c r="Y34">
        <v>2.2066200000000001E-2</v>
      </c>
      <c r="Z34">
        <v>2.4072199999999998E-2</v>
      </c>
      <c r="AA34">
        <v>2.70812E-2</v>
      </c>
      <c r="AB34">
        <v>3.9117399999999997E-2</v>
      </c>
      <c r="AC34">
        <v>5.0150500000000001E-2</v>
      </c>
      <c r="AD34">
        <v>8.9267799999999994E-2</v>
      </c>
      <c r="AE34">
        <v>0.11935800000000001</v>
      </c>
      <c r="AF34">
        <v>0.129388</v>
      </c>
      <c r="AG34">
        <v>0.12637899999999999</v>
      </c>
      <c r="AH34">
        <v>0.104313</v>
      </c>
      <c r="AI34">
        <v>8.8264800000000004E-2</v>
      </c>
      <c r="AJ34">
        <v>4.4132400000000002E-2</v>
      </c>
      <c r="AK34">
        <v>1.8054199999999999E-2</v>
      </c>
      <c r="AL34">
        <v>1.1033100000000001E-2</v>
      </c>
      <c r="AM34">
        <v>6.0180499999999996E-3</v>
      </c>
      <c r="AN34">
        <v>2.0060199999999999E-3</v>
      </c>
      <c r="AO34">
        <v>1.0030099999999999E-3</v>
      </c>
      <c r="AP34">
        <v>0</v>
      </c>
      <c r="AQ34">
        <v>0</v>
      </c>
      <c r="AR34">
        <v>0</v>
      </c>
    </row>
    <row r="35" spans="1:44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1.0004E-4</v>
      </c>
      <c r="J35">
        <v>6.0024000000000004E-4</v>
      </c>
      <c r="K35">
        <v>1.0004E-4</v>
      </c>
      <c r="L35">
        <v>8.0031999999999998E-4</v>
      </c>
      <c r="M35">
        <v>6.0024000000000004E-4</v>
      </c>
      <c r="N35">
        <v>1.0004E-4</v>
      </c>
      <c r="O35">
        <v>1.0004E-3</v>
      </c>
      <c r="P35">
        <v>2.3009200000000001E-3</v>
      </c>
      <c r="Q35">
        <v>4.3017200000000002E-3</v>
      </c>
      <c r="R35">
        <v>4.8019200000000003E-3</v>
      </c>
      <c r="S35">
        <v>1.1004399999999999E-2</v>
      </c>
      <c r="T35">
        <v>1.86074E-2</v>
      </c>
      <c r="U35">
        <v>2.4109599999999998E-2</v>
      </c>
      <c r="V35">
        <v>2.5810300000000001E-2</v>
      </c>
      <c r="W35">
        <v>3.3513399999999999E-2</v>
      </c>
      <c r="X35">
        <v>4.0716299999999997E-2</v>
      </c>
      <c r="Y35">
        <v>4.0216099999999998E-2</v>
      </c>
      <c r="Z35">
        <v>4.3117200000000001E-2</v>
      </c>
      <c r="AA35">
        <v>4.5618199999999998E-2</v>
      </c>
      <c r="AB35">
        <v>4.5618199999999998E-2</v>
      </c>
      <c r="AC35">
        <v>5.8723499999999998E-2</v>
      </c>
      <c r="AD35">
        <v>6.4925999999999998E-2</v>
      </c>
      <c r="AE35">
        <v>7.8431399999999998E-2</v>
      </c>
      <c r="AF35">
        <v>7.9932000000000003E-2</v>
      </c>
      <c r="AG35">
        <v>0.106543</v>
      </c>
      <c r="AH35">
        <v>8.9936000000000002E-2</v>
      </c>
      <c r="AI35">
        <v>7.1528599999999998E-2</v>
      </c>
      <c r="AJ35">
        <v>5.3521399999999997E-2</v>
      </c>
      <c r="AK35">
        <v>2.2709099999999999E-2</v>
      </c>
      <c r="AL35">
        <v>1.4305699999999999E-2</v>
      </c>
      <c r="AM35">
        <v>7.20288E-3</v>
      </c>
      <c r="AN35">
        <v>5.9023599999999997E-3</v>
      </c>
      <c r="AO35">
        <v>3.1012399999999999E-3</v>
      </c>
      <c r="AP35">
        <v>2.0008E-4</v>
      </c>
      <c r="AQ35">
        <v>0</v>
      </c>
      <c r="AR35">
        <v>0</v>
      </c>
    </row>
    <row r="36" spans="1:44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1.9994000000000001E-4</v>
      </c>
      <c r="L36">
        <v>2.9991000000000002E-4</v>
      </c>
      <c r="M36">
        <v>3.9988000000000003E-4</v>
      </c>
      <c r="N36" s="2">
        <v>9.9970000000000007E-5</v>
      </c>
      <c r="O36">
        <v>9.9970000000000007E-4</v>
      </c>
      <c r="P36">
        <v>1.5995200000000001E-3</v>
      </c>
      <c r="Q36">
        <v>1.9994000000000001E-3</v>
      </c>
      <c r="R36">
        <v>3.9988000000000003E-3</v>
      </c>
      <c r="S36">
        <v>8.5974199999999997E-3</v>
      </c>
      <c r="T36">
        <v>1.2796200000000001E-2</v>
      </c>
      <c r="U36">
        <v>2.3293000000000001E-2</v>
      </c>
      <c r="V36">
        <v>3.01909E-2</v>
      </c>
      <c r="W36">
        <v>4.0687800000000003E-2</v>
      </c>
      <c r="X36">
        <v>5.5383399999999999E-2</v>
      </c>
      <c r="Y36">
        <v>5.7482800000000001E-2</v>
      </c>
      <c r="Z36">
        <v>5.7882599999999999E-2</v>
      </c>
      <c r="AA36">
        <v>6.7579700000000006E-2</v>
      </c>
      <c r="AB36">
        <v>7.3377999999999999E-2</v>
      </c>
      <c r="AC36">
        <v>7.4577599999999994E-2</v>
      </c>
      <c r="AD36">
        <v>6.9079299999999996E-2</v>
      </c>
      <c r="AE36">
        <v>7.13786E-2</v>
      </c>
      <c r="AF36">
        <v>6.7579700000000006E-2</v>
      </c>
      <c r="AG36">
        <v>7.7676700000000001E-2</v>
      </c>
      <c r="AH36">
        <v>6.9179199999999996E-2</v>
      </c>
      <c r="AI36">
        <v>5.4083800000000001E-2</v>
      </c>
      <c r="AJ36">
        <v>3.5189400000000003E-2</v>
      </c>
      <c r="AK36">
        <v>2.0094000000000001E-2</v>
      </c>
      <c r="AL36">
        <v>1.4395700000000001E-2</v>
      </c>
      <c r="AM36">
        <v>6.1981400000000004E-3</v>
      </c>
      <c r="AN36">
        <v>2.2993100000000002E-3</v>
      </c>
      <c r="AO36">
        <v>1.0996700000000001E-3</v>
      </c>
      <c r="AP36">
        <v>0</v>
      </c>
      <c r="AQ36">
        <v>1.9994000000000001E-4</v>
      </c>
      <c r="AR36" s="2">
        <v>9.9970000000000007E-5</v>
      </c>
    </row>
    <row r="37" spans="1:44" x14ac:dyDescent="0.2">
      <c r="A37" t="s">
        <v>33</v>
      </c>
    </row>
    <row r="38" spans="1:44" x14ac:dyDescent="0.2">
      <c r="B38" s="2">
        <v>1.4107E-11</v>
      </c>
      <c r="C38" s="2">
        <v>4.7994799999999996E-10</v>
      </c>
      <c r="D38" s="2">
        <v>1.15281E-8</v>
      </c>
      <c r="E38" s="2">
        <v>1.956E-7</v>
      </c>
      <c r="F38" s="2">
        <v>2.3458200000000002E-6</v>
      </c>
      <c r="G38" s="2">
        <v>1.98989E-5</v>
      </c>
      <c r="H38">
        <v>1.19494E-4</v>
      </c>
      <c r="I38">
        <v>5.0867600000000001E-4</v>
      </c>
      <c r="J38">
        <v>1.5393799999999999E-3</v>
      </c>
      <c r="K38">
        <v>3.3356200000000001E-3</v>
      </c>
      <c r="L38">
        <v>5.2819199999999998E-3</v>
      </c>
      <c r="M38">
        <v>6.4869699999999999E-3</v>
      </c>
      <c r="N38">
        <v>7.1659899999999997E-3</v>
      </c>
      <c r="O38">
        <v>8.77204E-3</v>
      </c>
      <c r="P38">
        <v>1.24403E-2</v>
      </c>
      <c r="Q38">
        <v>1.8230799999999998E-2</v>
      </c>
      <c r="R38">
        <v>2.5982399999999999E-2</v>
      </c>
      <c r="S38">
        <v>3.5830399999999998E-2</v>
      </c>
      <c r="T38">
        <v>4.7462299999999999E-2</v>
      </c>
      <c r="U38">
        <v>5.95037E-2</v>
      </c>
      <c r="V38">
        <v>7.0138000000000006E-2</v>
      </c>
      <c r="W38">
        <v>7.8071600000000005E-2</v>
      </c>
      <c r="X38">
        <v>8.2662100000000002E-2</v>
      </c>
      <c r="Y38">
        <v>8.3526100000000006E-2</v>
      </c>
      <c r="Z38">
        <v>8.0532500000000007E-2</v>
      </c>
      <c r="AA38">
        <v>7.4130799999999997E-2</v>
      </c>
      <c r="AB38">
        <v>6.5369499999999997E-2</v>
      </c>
      <c r="AC38">
        <v>5.5487799999999997E-2</v>
      </c>
      <c r="AD38">
        <v>4.55191E-2</v>
      </c>
      <c r="AE38">
        <v>3.6171200000000001E-2</v>
      </c>
      <c r="AF38">
        <v>2.7880700000000001E-2</v>
      </c>
      <c r="AG38">
        <v>2.0875500000000002E-2</v>
      </c>
      <c r="AH38">
        <v>1.5208599999999999E-2</v>
      </c>
      <c r="AI38">
        <v>1.07975E-2</v>
      </c>
      <c r="AJ38">
        <v>7.47703E-3</v>
      </c>
      <c r="AK38">
        <v>5.0503299999999996E-3</v>
      </c>
      <c r="AL38">
        <v>3.3242800000000002E-3</v>
      </c>
      <c r="AM38">
        <v>2.1284300000000002E-3</v>
      </c>
      <c r="AN38">
        <v>1.3220300000000001E-3</v>
      </c>
      <c r="AO38">
        <v>7.9401000000000005E-4</v>
      </c>
      <c r="AP38">
        <v>4.5946700000000002E-4</v>
      </c>
      <c r="AQ38">
        <v>2.5523899999999999E-4</v>
      </c>
      <c r="AR38" s="2">
        <v>1.3563799999999999E-4</v>
      </c>
    </row>
    <row r="39" spans="1:44" x14ac:dyDescent="0.2">
      <c r="B39" s="2">
        <v>8.9332199999999994E-12</v>
      </c>
      <c r="C39" s="2">
        <v>3.0384800000000002E-10</v>
      </c>
      <c r="D39" s="2">
        <v>7.2993600000000003E-9</v>
      </c>
      <c r="E39" s="2">
        <v>1.2392599999999999E-7</v>
      </c>
      <c r="F39" s="2">
        <v>1.48817E-6</v>
      </c>
      <c r="G39" s="2">
        <v>1.26558E-5</v>
      </c>
      <c r="H39" s="2">
        <v>7.6384099999999999E-5</v>
      </c>
      <c r="I39">
        <v>3.2861899999999999E-4</v>
      </c>
      <c r="J39">
        <v>1.01819E-3</v>
      </c>
      <c r="K39">
        <v>2.33124E-3</v>
      </c>
      <c r="L39">
        <v>4.1979699999999997E-3</v>
      </c>
      <c r="M39">
        <v>6.7084900000000001E-3</v>
      </c>
      <c r="N39">
        <v>1.0791800000000001E-2</v>
      </c>
      <c r="O39">
        <v>1.7500000000000002E-2</v>
      </c>
      <c r="P39">
        <v>2.6152100000000001E-2</v>
      </c>
      <c r="Q39">
        <v>3.42844E-2</v>
      </c>
      <c r="R39">
        <v>4.0202599999999998E-2</v>
      </c>
      <c r="S39">
        <v>4.4777699999999997E-2</v>
      </c>
      <c r="T39">
        <v>5.0003800000000001E-2</v>
      </c>
      <c r="U39">
        <v>5.6491100000000002E-2</v>
      </c>
      <c r="V39">
        <v>6.3111299999999995E-2</v>
      </c>
      <c r="W39">
        <v>6.84313E-2</v>
      </c>
      <c r="X39">
        <v>7.1613099999999999E-2</v>
      </c>
      <c r="Y39">
        <v>7.2249800000000003E-2</v>
      </c>
      <c r="Z39">
        <v>7.0162100000000005E-2</v>
      </c>
      <c r="AA39">
        <v>6.5552100000000002E-2</v>
      </c>
      <c r="AB39">
        <v>5.9055299999999998E-2</v>
      </c>
      <c r="AC39">
        <v>5.1483399999999999E-2</v>
      </c>
      <c r="AD39">
        <v>4.3546300000000003E-2</v>
      </c>
      <c r="AE39">
        <v>3.5768300000000003E-2</v>
      </c>
      <c r="AF39">
        <v>2.85277E-2</v>
      </c>
      <c r="AG39">
        <v>2.20897E-2</v>
      </c>
      <c r="AH39">
        <v>1.6608100000000001E-2</v>
      </c>
      <c r="AI39">
        <v>1.21274E-2</v>
      </c>
      <c r="AJ39">
        <v>8.6027499999999993E-3</v>
      </c>
      <c r="AK39">
        <v>5.9290599999999999E-3</v>
      </c>
      <c r="AL39">
        <v>3.9696999999999996E-3</v>
      </c>
      <c r="AM39">
        <v>2.58048E-3</v>
      </c>
      <c r="AN39">
        <v>1.6265800000000001E-3</v>
      </c>
      <c r="AO39">
        <v>9.9224600000000001E-4</v>
      </c>
      <c r="AP39">
        <v>5.8419799999999997E-4</v>
      </c>
      <c r="AQ39">
        <v>3.3090399999999997E-4</v>
      </c>
      <c r="AR39">
        <v>1.7969000000000001E-4</v>
      </c>
    </row>
    <row r="40" spans="1:44" x14ac:dyDescent="0.2">
      <c r="B40" s="2">
        <v>5.8818700000000003E-12</v>
      </c>
      <c r="C40" s="2">
        <v>2.00075E-10</v>
      </c>
      <c r="D40" s="2">
        <v>4.80615E-9</v>
      </c>
      <c r="E40" s="2">
        <v>8.1581499999999995E-8</v>
      </c>
      <c r="F40" s="2">
        <v>9.7928300000000005E-7</v>
      </c>
      <c r="G40" s="2">
        <v>8.3216800000000006E-6</v>
      </c>
      <c r="H40" s="2">
        <v>5.0149399999999998E-5</v>
      </c>
      <c r="I40">
        <v>2.1508700000000001E-4</v>
      </c>
      <c r="J40">
        <v>6.6204700000000003E-4</v>
      </c>
      <c r="K40">
        <v>1.49445E-3</v>
      </c>
      <c r="L40">
        <v>2.6169100000000001E-3</v>
      </c>
      <c r="M40">
        <v>4.0241799999999996E-3</v>
      </c>
      <c r="N40">
        <v>6.39727E-3</v>
      </c>
      <c r="O40">
        <v>1.09929E-2</v>
      </c>
      <c r="P40">
        <v>1.8764200000000002E-2</v>
      </c>
      <c r="Q40">
        <v>3.0008300000000002E-2</v>
      </c>
      <c r="R40">
        <v>4.4643799999999997E-2</v>
      </c>
      <c r="S40">
        <v>6.1678299999999998E-2</v>
      </c>
      <c r="T40">
        <v>7.8001000000000001E-2</v>
      </c>
      <c r="U40">
        <v>8.8916499999999996E-2</v>
      </c>
      <c r="V40">
        <v>9.1193099999999999E-2</v>
      </c>
      <c r="W40">
        <v>8.5582199999999997E-2</v>
      </c>
      <c r="X40">
        <v>7.5902700000000003E-2</v>
      </c>
      <c r="Y40">
        <v>6.5915199999999993E-2</v>
      </c>
      <c r="Z40">
        <v>5.7325800000000003E-2</v>
      </c>
      <c r="AA40">
        <v>5.0097599999999999E-2</v>
      </c>
      <c r="AB40">
        <v>4.3674900000000003E-2</v>
      </c>
      <c r="AC40">
        <v>3.7693699999999997E-2</v>
      </c>
      <c r="AD40">
        <v>3.2043599999999998E-2</v>
      </c>
      <c r="AE40">
        <v>2.6736200000000002E-2</v>
      </c>
      <c r="AF40">
        <v>2.1828500000000001E-2</v>
      </c>
      <c r="AG40">
        <v>1.7394099999999999E-2</v>
      </c>
      <c r="AH40">
        <v>1.35002E-2</v>
      </c>
      <c r="AI40">
        <v>1.01878E-2</v>
      </c>
      <c r="AJ40">
        <v>7.4638600000000001E-3</v>
      </c>
      <c r="AK40">
        <v>5.3017100000000003E-3</v>
      </c>
      <c r="AL40">
        <v>3.6468400000000002E-3</v>
      </c>
      <c r="AM40">
        <v>2.4262799999999998E-3</v>
      </c>
      <c r="AN40">
        <v>1.55916E-3</v>
      </c>
      <c r="AO40">
        <v>9.6608999999999996E-4</v>
      </c>
      <c r="AP40">
        <v>5.7597699999999998E-4</v>
      </c>
      <c r="AQ40">
        <v>3.2958100000000001E-4</v>
      </c>
      <c r="AR40">
        <v>1.80495E-4</v>
      </c>
    </row>
    <row r="41" spans="1:44" x14ac:dyDescent="0.2">
      <c r="B41" s="2">
        <v>2.32805E-11</v>
      </c>
      <c r="C41" s="2">
        <v>7.9207199999999995E-10</v>
      </c>
      <c r="D41" s="2">
        <v>1.9024799999999999E-8</v>
      </c>
      <c r="E41" s="2">
        <v>3.2277700000000001E-7</v>
      </c>
      <c r="F41" s="2">
        <v>3.8704500000000004E-6</v>
      </c>
      <c r="G41" s="2">
        <v>3.2822199999999999E-5</v>
      </c>
      <c r="H41">
        <v>1.9698200000000001E-4</v>
      </c>
      <c r="I41">
        <v>8.3747800000000001E-4</v>
      </c>
      <c r="J41">
        <v>2.5271299999999998E-3</v>
      </c>
      <c r="K41">
        <v>5.4372200000000004E-3</v>
      </c>
      <c r="L41">
        <v>8.4504100000000002E-3</v>
      </c>
      <c r="M41">
        <v>9.8766800000000005E-3</v>
      </c>
      <c r="N41">
        <v>9.7601500000000004E-3</v>
      </c>
      <c r="O41">
        <v>1.0274500000000001E-2</v>
      </c>
      <c r="P41">
        <v>1.3361E-2</v>
      </c>
      <c r="Q41">
        <v>1.94007E-2</v>
      </c>
      <c r="R41">
        <v>2.8283099999999999E-2</v>
      </c>
      <c r="S41">
        <v>4.0196799999999998E-2</v>
      </c>
      <c r="T41">
        <v>5.4797100000000001E-2</v>
      </c>
      <c r="U41">
        <v>7.03207E-2</v>
      </c>
      <c r="V41">
        <v>8.4013000000000004E-2</v>
      </c>
      <c r="W41">
        <v>9.31979E-2</v>
      </c>
      <c r="X41">
        <v>9.5950900000000006E-2</v>
      </c>
      <c r="Y41">
        <v>9.1523400000000005E-2</v>
      </c>
      <c r="Z41">
        <v>8.0846399999999999E-2</v>
      </c>
      <c r="AA41">
        <v>6.6532099999999997E-2</v>
      </c>
      <c r="AB41">
        <v>5.1838099999999998E-2</v>
      </c>
      <c r="AC41">
        <v>3.9222699999999999E-2</v>
      </c>
      <c r="AD41">
        <v>2.9614000000000001E-2</v>
      </c>
      <c r="AE41">
        <v>2.27066E-2</v>
      </c>
      <c r="AF41">
        <v>1.7711399999999999E-2</v>
      </c>
      <c r="AG41">
        <v>1.3917499999999999E-2</v>
      </c>
      <c r="AH41">
        <v>1.08793E-2</v>
      </c>
      <c r="AI41">
        <v>8.3730100000000002E-3</v>
      </c>
      <c r="AJ41">
        <v>6.2989300000000003E-3</v>
      </c>
      <c r="AK41">
        <v>4.6089399999999997E-3</v>
      </c>
      <c r="AL41">
        <v>3.2680600000000001E-3</v>
      </c>
      <c r="AM41">
        <v>2.2388899999999999E-3</v>
      </c>
      <c r="AN41">
        <v>1.47798E-3</v>
      </c>
      <c r="AO41">
        <v>9.3773900000000004E-4</v>
      </c>
      <c r="AP41">
        <v>5.7038599999999998E-4</v>
      </c>
      <c r="AQ41">
        <v>3.3175199999999999E-4</v>
      </c>
      <c r="AR41">
        <v>1.84031E-4</v>
      </c>
    </row>
    <row r="42" spans="1:44" x14ac:dyDescent="0.2">
      <c r="B42" s="2">
        <v>1.8974900000000001E-11</v>
      </c>
      <c r="C42" s="2">
        <v>6.4546099999999997E-10</v>
      </c>
      <c r="D42" s="2">
        <v>1.5505100000000001E-8</v>
      </c>
      <c r="E42" s="2">
        <v>2.6318099999999998E-7</v>
      </c>
      <c r="F42" s="2">
        <v>3.1588900000000001E-6</v>
      </c>
      <c r="G42" s="2">
        <v>2.6838800000000001E-5</v>
      </c>
      <c r="H42">
        <v>1.6168199999999999E-4</v>
      </c>
      <c r="I42">
        <v>6.9286399999999996E-4</v>
      </c>
      <c r="J42">
        <v>2.1282300000000001E-3</v>
      </c>
      <c r="K42">
        <v>4.7766800000000002E-3</v>
      </c>
      <c r="L42">
        <v>8.2284400000000001E-3</v>
      </c>
      <c r="M42">
        <v>1.2118200000000001E-2</v>
      </c>
      <c r="N42">
        <v>1.76563E-2</v>
      </c>
      <c r="O42">
        <v>2.6612400000000001E-2</v>
      </c>
      <c r="P42">
        <v>3.7930600000000002E-2</v>
      </c>
      <c r="Q42">
        <v>4.7346100000000002E-2</v>
      </c>
      <c r="R42">
        <v>5.1688100000000001E-2</v>
      </c>
      <c r="S42">
        <v>5.22935E-2</v>
      </c>
      <c r="T42">
        <v>5.31137E-2</v>
      </c>
      <c r="U42">
        <v>5.6500700000000001E-2</v>
      </c>
      <c r="V42">
        <v>6.1841399999999998E-2</v>
      </c>
      <c r="W42">
        <v>6.7222799999999999E-2</v>
      </c>
      <c r="X42">
        <v>7.0990999999999999E-2</v>
      </c>
      <c r="Y42">
        <v>7.1990299999999993E-2</v>
      </c>
      <c r="Z42">
        <v>6.9503200000000001E-2</v>
      </c>
      <c r="AA42">
        <v>6.3495700000000002E-2</v>
      </c>
      <c r="AB42">
        <v>5.4760499999999997E-2</v>
      </c>
      <c r="AC42">
        <v>4.4645999999999998E-2</v>
      </c>
      <c r="AD42">
        <v>3.4579199999999997E-2</v>
      </c>
      <c r="AE42">
        <v>2.5671699999999999E-2</v>
      </c>
      <c r="AF42">
        <v>1.85197E-2</v>
      </c>
      <c r="AG42">
        <v>1.32043E-2</v>
      </c>
      <c r="AH42">
        <v>9.4482100000000003E-3</v>
      </c>
      <c r="AI42">
        <v>6.8351899999999997E-3</v>
      </c>
      <c r="AJ42">
        <v>4.9838800000000004E-3</v>
      </c>
      <c r="AK42">
        <v>3.62495E-3</v>
      </c>
      <c r="AL42">
        <v>2.5982100000000001E-3</v>
      </c>
      <c r="AM42">
        <v>1.8161799999999999E-3</v>
      </c>
      <c r="AN42">
        <v>1.22842E-3</v>
      </c>
      <c r="AO42">
        <v>7.9933700000000001E-4</v>
      </c>
      <c r="AP42">
        <v>4.9816900000000002E-4</v>
      </c>
      <c r="AQ42">
        <v>2.96283E-4</v>
      </c>
      <c r="AR42">
        <v>1.67632E-4</v>
      </c>
    </row>
    <row r="43" spans="1:44" x14ac:dyDescent="0.2">
      <c r="B43" s="2">
        <v>9.7462000000000006E-12</v>
      </c>
      <c r="C43" s="2">
        <v>3.31525E-10</v>
      </c>
      <c r="D43" s="2">
        <v>7.9638199999999999E-9</v>
      </c>
      <c r="E43" s="2">
        <v>1.35179E-7</v>
      </c>
      <c r="F43" s="2">
        <v>1.62261E-6</v>
      </c>
      <c r="G43" s="2">
        <v>1.37876E-5</v>
      </c>
      <c r="H43" s="2">
        <v>8.3077499999999999E-5</v>
      </c>
      <c r="I43">
        <v>3.5620299999999998E-4</v>
      </c>
      <c r="J43">
        <v>1.0955699999999999E-3</v>
      </c>
      <c r="K43">
        <v>2.4679599999999999E-3</v>
      </c>
      <c r="L43">
        <v>4.2967700000000001E-3</v>
      </c>
      <c r="M43">
        <v>6.5112199999999999E-3</v>
      </c>
      <c r="N43">
        <v>1.00664E-2</v>
      </c>
      <c r="O43">
        <v>1.6644099999999998E-2</v>
      </c>
      <c r="P43">
        <v>2.7087699999999999E-2</v>
      </c>
      <c r="Q43">
        <v>4.0907699999999998E-2</v>
      </c>
      <c r="R43">
        <v>5.7260100000000001E-2</v>
      </c>
      <c r="S43">
        <v>7.4903999999999998E-2</v>
      </c>
      <c r="T43">
        <v>9.0620099999999995E-2</v>
      </c>
      <c r="U43">
        <v>9.93309E-2</v>
      </c>
      <c r="V43">
        <v>9.7571699999999997E-2</v>
      </c>
      <c r="W43">
        <v>8.6720199999999997E-2</v>
      </c>
      <c r="X43">
        <v>7.2002700000000003E-2</v>
      </c>
      <c r="Y43">
        <v>5.8488600000000002E-2</v>
      </c>
      <c r="Z43">
        <v>4.8338199999999998E-2</v>
      </c>
      <c r="AA43">
        <v>4.1091900000000001E-2</v>
      </c>
      <c r="AB43">
        <v>3.5397900000000003E-2</v>
      </c>
      <c r="AC43">
        <v>3.0229099999999998E-2</v>
      </c>
      <c r="AD43">
        <v>2.5163700000000001E-2</v>
      </c>
      <c r="AE43">
        <v>2.0213600000000002E-2</v>
      </c>
      <c r="AF43">
        <v>1.55979E-2</v>
      </c>
      <c r="AG43">
        <v>1.1567600000000001E-2</v>
      </c>
      <c r="AH43">
        <v>8.2872399999999995E-3</v>
      </c>
      <c r="AI43">
        <v>5.78722E-3</v>
      </c>
      <c r="AJ43">
        <v>3.9817100000000003E-3</v>
      </c>
      <c r="AK43">
        <v>2.7232200000000002E-3</v>
      </c>
      <c r="AL43">
        <v>1.85804E-3</v>
      </c>
      <c r="AM43">
        <v>1.2605800000000001E-3</v>
      </c>
      <c r="AN43">
        <v>8.4324900000000002E-4</v>
      </c>
      <c r="AO43">
        <v>5.5038799999999996E-4</v>
      </c>
      <c r="AP43">
        <v>3.47105E-4</v>
      </c>
      <c r="AQ43">
        <v>2.0984000000000001E-4</v>
      </c>
      <c r="AR43" s="2">
        <v>1.20877E-4</v>
      </c>
    </row>
    <row r="44" spans="1:44" x14ac:dyDescent="0.2">
      <c r="B44" s="2">
        <v>7.2609500000000001E-12</v>
      </c>
      <c r="C44" s="2">
        <v>2.4700400000000001E-10</v>
      </c>
      <c r="D44" s="2">
        <v>5.9332500000000004E-9</v>
      </c>
      <c r="E44" s="2">
        <v>1.00697E-7</v>
      </c>
      <c r="F44" s="2">
        <v>1.20831E-6</v>
      </c>
      <c r="G44" s="2">
        <v>1.02608E-5</v>
      </c>
      <c r="H44" s="2">
        <v>6.1749500000000002E-5</v>
      </c>
      <c r="I44">
        <v>2.6406200000000002E-4</v>
      </c>
      <c r="J44">
        <v>8.0741099999999996E-4</v>
      </c>
      <c r="K44">
        <v>1.79389E-3</v>
      </c>
      <c r="L44">
        <v>3.0244600000000001E-3</v>
      </c>
      <c r="M44">
        <v>4.3009700000000003E-3</v>
      </c>
      <c r="N44">
        <v>6.1308300000000003E-3</v>
      </c>
      <c r="O44">
        <v>9.6375999999999996E-3</v>
      </c>
      <c r="P44">
        <v>1.55856E-2</v>
      </c>
      <c r="Q44">
        <v>2.4093300000000002E-2</v>
      </c>
      <c r="R44">
        <v>3.5344E-2</v>
      </c>
      <c r="S44">
        <v>4.9641900000000003E-2</v>
      </c>
      <c r="T44">
        <v>6.6224500000000006E-2</v>
      </c>
      <c r="U44">
        <v>8.2540799999999998E-2</v>
      </c>
      <c r="V44">
        <v>9.5254500000000006E-2</v>
      </c>
      <c r="W44">
        <v>0.101799</v>
      </c>
      <c r="X44">
        <v>0.10097299999999999</v>
      </c>
      <c r="Y44">
        <v>9.2881699999999998E-2</v>
      </c>
      <c r="Z44">
        <v>7.9070799999999997E-2</v>
      </c>
      <c r="AA44">
        <v>6.2469200000000003E-2</v>
      </c>
      <c r="AB44">
        <v>4.64305E-2</v>
      </c>
      <c r="AC44">
        <v>3.3334099999999998E-2</v>
      </c>
      <c r="AD44">
        <v>2.3885099999999999E-2</v>
      </c>
      <c r="AE44">
        <v>1.7490700000000001E-2</v>
      </c>
      <c r="AF44">
        <v>1.3117E-2</v>
      </c>
      <c r="AG44">
        <v>9.9166700000000007E-3</v>
      </c>
      <c r="AH44">
        <v>7.4125900000000002E-3</v>
      </c>
      <c r="AI44">
        <v>5.4051500000000001E-3</v>
      </c>
      <c r="AJ44">
        <v>3.8232800000000001E-3</v>
      </c>
      <c r="AK44">
        <v>2.6242100000000001E-3</v>
      </c>
      <c r="AL44">
        <v>1.75427E-3</v>
      </c>
      <c r="AM44">
        <v>1.1472399999999999E-3</v>
      </c>
      <c r="AN44">
        <v>7.3592600000000003E-4</v>
      </c>
      <c r="AO44">
        <v>4.6274199999999998E-4</v>
      </c>
      <c r="AP44">
        <v>2.8398799999999999E-4</v>
      </c>
      <c r="AQ44">
        <v>1.6895300000000001E-4</v>
      </c>
      <c r="AR44" s="2">
        <v>9.6697899999999995E-5</v>
      </c>
    </row>
    <row r="45" spans="1:44" x14ac:dyDescent="0.2">
      <c r="B45" s="2">
        <v>7.6921500000000001E-12</v>
      </c>
      <c r="C45" s="2">
        <v>2.6168099999999998E-10</v>
      </c>
      <c r="D45" s="2">
        <v>6.2857100000000002E-9</v>
      </c>
      <c r="E45" s="2">
        <v>1.06672E-7</v>
      </c>
      <c r="F45" s="2">
        <v>1.27983E-6</v>
      </c>
      <c r="G45" s="2">
        <v>1.08651E-5</v>
      </c>
      <c r="H45" s="2">
        <v>6.5349400000000001E-5</v>
      </c>
      <c r="I45">
        <v>2.7912400000000001E-4</v>
      </c>
      <c r="J45">
        <v>8.5115699999999996E-4</v>
      </c>
      <c r="K45">
        <v>1.87867E-3</v>
      </c>
      <c r="L45">
        <v>3.1158599999999998E-3</v>
      </c>
      <c r="M45">
        <v>4.2694500000000002E-3</v>
      </c>
      <c r="N45">
        <v>5.7273200000000002E-3</v>
      </c>
      <c r="O45">
        <v>8.4698099999999995E-3</v>
      </c>
      <c r="P45">
        <v>1.30496E-2</v>
      </c>
      <c r="Q45">
        <v>1.92909E-2</v>
      </c>
      <c r="R45">
        <v>2.7138200000000001E-2</v>
      </c>
      <c r="S45">
        <v>3.70481E-2</v>
      </c>
      <c r="T45">
        <v>4.91254E-2</v>
      </c>
      <c r="U45">
        <v>6.2313500000000001E-2</v>
      </c>
      <c r="V45">
        <v>7.4811299999999997E-2</v>
      </c>
      <c r="W45">
        <v>8.4954799999999997E-2</v>
      </c>
      <c r="X45">
        <v>9.1427400000000006E-2</v>
      </c>
      <c r="Y45">
        <v>9.30951E-2</v>
      </c>
      <c r="Z45">
        <v>8.9292099999999999E-2</v>
      </c>
      <c r="AA45">
        <v>8.0390100000000006E-2</v>
      </c>
      <c r="AB45">
        <v>6.7899299999999996E-2</v>
      </c>
      <c r="AC45">
        <v>5.3929499999999998E-2</v>
      </c>
      <c r="AD45">
        <v>4.0480299999999997E-2</v>
      </c>
      <c r="AE45">
        <v>2.8960400000000001E-2</v>
      </c>
      <c r="AF45">
        <v>2.0014199999999999E-2</v>
      </c>
      <c r="AG45">
        <v>1.36022E-2</v>
      </c>
      <c r="AH45">
        <v>9.2519400000000002E-3</v>
      </c>
      <c r="AI45">
        <v>6.35858E-3</v>
      </c>
      <c r="AJ45">
        <v>4.4039700000000001E-3</v>
      </c>
      <c r="AK45">
        <v>3.0390600000000001E-3</v>
      </c>
      <c r="AL45">
        <v>2.06267E-3</v>
      </c>
      <c r="AM45">
        <v>1.3637899999999999E-3</v>
      </c>
      <c r="AN45">
        <v>8.7373099999999999E-4</v>
      </c>
      <c r="AO45">
        <v>5.41136E-4</v>
      </c>
      <c r="AP45">
        <v>3.2361899999999998E-4</v>
      </c>
      <c r="AQ45">
        <v>1.8662600000000001E-4</v>
      </c>
      <c r="AR45" s="2">
        <v>1.0354200000000001E-4</v>
      </c>
    </row>
    <row r="46" spans="1:44" x14ac:dyDescent="0.2">
      <c r="B46" s="2">
        <v>7.7475700000000003E-12</v>
      </c>
      <c r="C46" s="2">
        <v>2.63564E-10</v>
      </c>
      <c r="D46" s="2">
        <v>6.33098E-9</v>
      </c>
      <c r="E46" s="2">
        <v>1.07442E-7</v>
      </c>
      <c r="F46" s="2">
        <v>1.2891399999999999E-6</v>
      </c>
      <c r="G46" s="2">
        <v>1.09451E-5</v>
      </c>
      <c r="H46" s="2">
        <v>6.58434E-5</v>
      </c>
      <c r="I46">
        <v>2.81344E-4</v>
      </c>
      <c r="J46">
        <v>8.5866999999999996E-4</v>
      </c>
      <c r="K46">
        <v>1.8990599999999999E-3</v>
      </c>
      <c r="L46">
        <v>3.16431E-3</v>
      </c>
      <c r="M46">
        <v>4.3755399999999998E-3</v>
      </c>
      <c r="N46">
        <v>5.93255E-3</v>
      </c>
      <c r="O46">
        <v>8.7810300000000004E-3</v>
      </c>
      <c r="P46">
        <v>1.3332800000000001E-2</v>
      </c>
      <c r="Q46">
        <v>1.9163699999999999E-2</v>
      </c>
      <c r="R46">
        <v>2.5958599999999998E-2</v>
      </c>
      <c r="S46">
        <v>3.4029200000000003E-2</v>
      </c>
      <c r="T46">
        <v>4.3515100000000001E-2</v>
      </c>
      <c r="U46">
        <v>5.3596900000000003E-2</v>
      </c>
      <c r="V46">
        <v>6.2965199999999999E-2</v>
      </c>
      <c r="W46">
        <v>7.0747599999999994E-2</v>
      </c>
      <c r="X46">
        <v>7.6591500000000007E-2</v>
      </c>
      <c r="Y46">
        <v>8.0120999999999998E-2</v>
      </c>
      <c r="Z46">
        <v>8.0765900000000002E-2</v>
      </c>
      <c r="AA46">
        <v>7.8126200000000007E-2</v>
      </c>
      <c r="AB46">
        <v>7.2295100000000001E-2</v>
      </c>
      <c r="AC46">
        <v>6.3850599999999993E-2</v>
      </c>
      <c r="AD46">
        <v>5.3698000000000003E-2</v>
      </c>
      <c r="AE46">
        <v>4.29171E-2</v>
      </c>
      <c r="AF46">
        <v>3.2584599999999998E-2</v>
      </c>
      <c r="AG46">
        <v>2.35596E-2</v>
      </c>
      <c r="AH46">
        <v>1.63196E-2</v>
      </c>
      <c r="AI46">
        <v>1.0933500000000001E-2</v>
      </c>
      <c r="AJ46">
        <v>7.1675300000000001E-3</v>
      </c>
      <c r="AK46">
        <v>4.6474200000000002E-3</v>
      </c>
      <c r="AL46">
        <v>2.9984999999999999E-3</v>
      </c>
      <c r="AM46">
        <v>1.923E-3</v>
      </c>
      <c r="AN46">
        <v>1.2170200000000001E-3</v>
      </c>
      <c r="AO46">
        <v>7.5252200000000004E-4</v>
      </c>
      <c r="AP46">
        <v>4.50314E-4</v>
      </c>
      <c r="AQ46">
        <v>2.5886799999999999E-4</v>
      </c>
      <c r="AR46" s="2">
        <v>1.42225E-4</v>
      </c>
    </row>
    <row r="47" spans="1:44" x14ac:dyDescent="0.2">
      <c r="B47" s="2">
        <v>5.1459799999999998E-12</v>
      </c>
      <c r="C47" s="2">
        <v>1.7504499999999999E-10</v>
      </c>
      <c r="D47" s="2">
        <v>4.2048999999999998E-9</v>
      </c>
      <c r="E47" s="2">
        <v>7.1375800000000006E-8</v>
      </c>
      <c r="F47" s="2">
        <v>8.5677599999999997E-7</v>
      </c>
      <c r="G47" s="2">
        <v>7.2806100000000001E-6</v>
      </c>
      <c r="H47" s="2">
        <v>4.3874500000000001E-5</v>
      </c>
      <c r="I47">
        <v>1.8815699999999999E-4</v>
      </c>
      <c r="J47">
        <v>5.7896499999999997E-4</v>
      </c>
      <c r="K47">
        <v>1.30528E-3</v>
      </c>
      <c r="L47">
        <v>2.27509E-3</v>
      </c>
      <c r="M47">
        <v>3.4462899999999999E-3</v>
      </c>
      <c r="N47">
        <v>5.2889900000000004E-3</v>
      </c>
      <c r="O47">
        <v>8.5836899999999997E-3</v>
      </c>
      <c r="P47">
        <v>1.35741E-2</v>
      </c>
      <c r="Q47">
        <v>1.98184E-2</v>
      </c>
      <c r="R47">
        <v>2.7028699999999999E-2</v>
      </c>
      <c r="S47">
        <v>3.5422200000000001E-2</v>
      </c>
      <c r="T47">
        <v>4.4870599999999997E-2</v>
      </c>
      <c r="U47">
        <v>5.4223899999999998E-2</v>
      </c>
      <c r="V47">
        <v>6.19988E-2</v>
      </c>
      <c r="W47">
        <v>6.7479200000000003E-2</v>
      </c>
      <c r="X47">
        <v>7.0797499999999999E-2</v>
      </c>
      <c r="Y47">
        <v>7.2230100000000005E-2</v>
      </c>
      <c r="Z47">
        <v>7.1828100000000006E-2</v>
      </c>
      <c r="AA47">
        <v>6.9612999999999994E-2</v>
      </c>
      <c r="AB47">
        <v>6.5763000000000002E-2</v>
      </c>
      <c r="AC47">
        <v>6.0527600000000001E-2</v>
      </c>
      <c r="AD47">
        <v>5.4120599999999998E-2</v>
      </c>
      <c r="AE47">
        <v>4.6776199999999997E-2</v>
      </c>
      <c r="AF47">
        <v>3.8863200000000001E-2</v>
      </c>
      <c r="AG47">
        <v>3.0900199999999999E-2</v>
      </c>
      <c r="AH47">
        <v>2.3451199999999998E-2</v>
      </c>
      <c r="AI47">
        <v>1.6981400000000001E-2</v>
      </c>
      <c r="AJ47">
        <v>1.17552E-2</v>
      </c>
      <c r="AK47">
        <v>7.8122799999999996E-3</v>
      </c>
      <c r="AL47">
        <v>5.0147300000000002E-3</v>
      </c>
      <c r="AM47">
        <v>3.1297600000000001E-3</v>
      </c>
      <c r="AN47">
        <v>1.9092499999999999E-3</v>
      </c>
      <c r="AO47">
        <v>1.1407500000000001E-3</v>
      </c>
      <c r="AP47">
        <v>6.6617800000000002E-4</v>
      </c>
      <c r="AQ47">
        <v>3.7813400000000002E-4</v>
      </c>
      <c r="AR47">
        <v>2.07085E-4</v>
      </c>
    </row>
    <row r="48" spans="1:44" x14ac:dyDescent="0.2">
      <c r="B48" s="2">
        <v>2.9252499999999999E-12</v>
      </c>
      <c r="C48" s="2">
        <v>9.94982E-11</v>
      </c>
      <c r="D48" s="2">
        <v>2.3901999999999999E-9</v>
      </c>
      <c r="E48" s="2">
        <v>4.0577400000000002E-8</v>
      </c>
      <c r="F48" s="2">
        <v>4.8721300000000001E-7</v>
      </c>
      <c r="G48" s="2">
        <v>4.1424000000000004E-6</v>
      </c>
      <c r="H48" s="2">
        <v>2.4989899999999999E-5</v>
      </c>
      <c r="I48">
        <v>1.07414E-4</v>
      </c>
      <c r="J48">
        <v>3.3221900000000003E-4</v>
      </c>
      <c r="K48">
        <v>7.5814199999999995E-4</v>
      </c>
      <c r="L48">
        <v>1.35932E-3</v>
      </c>
      <c r="M48">
        <v>2.1766400000000001E-3</v>
      </c>
      <c r="N48">
        <v>3.59977E-3</v>
      </c>
      <c r="O48">
        <v>6.2600700000000004E-3</v>
      </c>
      <c r="P48">
        <v>1.05532E-2</v>
      </c>
      <c r="Q48">
        <v>1.6553200000000001E-2</v>
      </c>
      <c r="R48">
        <v>2.43944E-2</v>
      </c>
      <c r="S48">
        <v>3.4194200000000001E-2</v>
      </c>
      <c r="T48">
        <v>4.5301599999999997E-2</v>
      </c>
      <c r="U48">
        <v>5.6039800000000001E-2</v>
      </c>
      <c r="V48">
        <v>6.4638000000000001E-2</v>
      </c>
      <c r="W48">
        <v>7.0273100000000005E-2</v>
      </c>
      <c r="X48">
        <v>7.3036699999999996E-2</v>
      </c>
      <c r="Y48">
        <v>7.3246900000000004E-2</v>
      </c>
      <c r="Z48">
        <v>7.1171100000000001E-2</v>
      </c>
      <c r="AA48">
        <v>6.7243899999999995E-2</v>
      </c>
      <c r="AB48">
        <v>6.2140599999999997E-2</v>
      </c>
      <c r="AC48">
        <v>5.6504800000000001E-2</v>
      </c>
      <c r="AD48">
        <v>5.0689999999999999E-2</v>
      </c>
      <c r="AE48">
        <v>4.47701E-2</v>
      </c>
      <c r="AF48">
        <v>3.8720999999999998E-2</v>
      </c>
      <c r="AG48">
        <v>3.2578500000000003E-2</v>
      </c>
      <c r="AH48">
        <v>2.6495700000000001E-2</v>
      </c>
      <c r="AI48">
        <v>2.0717599999999999E-2</v>
      </c>
      <c r="AJ48">
        <v>1.5513300000000001E-2</v>
      </c>
      <c r="AK48">
        <v>1.10989E-2</v>
      </c>
      <c r="AL48">
        <v>7.5826799999999996E-3</v>
      </c>
      <c r="AM48">
        <v>4.9519000000000004E-3</v>
      </c>
      <c r="AN48">
        <v>3.09809E-3</v>
      </c>
      <c r="AO48">
        <v>1.8622000000000001E-3</v>
      </c>
      <c r="AP48">
        <v>1.0782599999999999E-3</v>
      </c>
      <c r="AQ48">
        <v>6.0240000000000001E-4</v>
      </c>
      <c r="AR48">
        <v>3.2468800000000001E-4</v>
      </c>
    </row>
    <row r="49" spans="2:44" x14ac:dyDescent="0.2">
      <c r="B49" s="2">
        <v>4.9173699999999997E-12</v>
      </c>
      <c r="C49" s="2">
        <v>1.6729100000000001E-10</v>
      </c>
      <c r="D49" s="2">
        <v>4.0183300000000001E-9</v>
      </c>
      <c r="E49" s="2">
        <v>6.8186899999999995E-8</v>
      </c>
      <c r="F49" s="2">
        <v>8.1793599999999997E-7</v>
      </c>
      <c r="G49" s="2">
        <v>6.9412499999999998E-6</v>
      </c>
      <c r="H49" s="2">
        <v>4.1718000000000003E-5</v>
      </c>
      <c r="I49">
        <v>1.77911E-4</v>
      </c>
      <c r="J49">
        <v>5.4063899999999999E-4</v>
      </c>
      <c r="K49">
        <v>1.1835999999999999E-3</v>
      </c>
      <c r="L49">
        <v>1.9254000000000001E-3</v>
      </c>
      <c r="M49">
        <v>2.5331799999999999E-3</v>
      </c>
      <c r="N49">
        <v>3.2177099999999999E-3</v>
      </c>
      <c r="O49">
        <v>4.6675900000000001E-3</v>
      </c>
      <c r="P49">
        <v>7.4972399999999996E-3</v>
      </c>
      <c r="Q49">
        <v>1.2016000000000001E-2</v>
      </c>
      <c r="R49">
        <v>1.8527399999999999E-2</v>
      </c>
      <c r="S49">
        <v>2.73183E-2</v>
      </c>
      <c r="T49">
        <v>3.8088999999999998E-2</v>
      </c>
      <c r="U49">
        <v>4.9667200000000002E-2</v>
      </c>
      <c r="V49">
        <v>6.0513299999999999E-2</v>
      </c>
      <c r="W49">
        <v>6.9357699999999994E-2</v>
      </c>
      <c r="X49">
        <v>7.5305200000000003E-2</v>
      </c>
      <c r="Y49">
        <v>7.7728599999999995E-2</v>
      </c>
      <c r="Z49">
        <v>7.6470899999999994E-2</v>
      </c>
      <c r="AA49">
        <v>7.2113099999999999E-2</v>
      </c>
      <c r="AB49">
        <v>6.5802200000000005E-2</v>
      </c>
      <c r="AC49">
        <v>5.8714700000000002E-2</v>
      </c>
      <c r="AD49">
        <v>5.1647600000000002E-2</v>
      </c>
      <c r="AE49">
        <v>4.4963900000000001E-2</v>
      </c>
      <c r="AF49">
        <v>3.8745300000000003E-2</v>
      </c>
      <c r="AG49">
        <v>3.2949699999999998E-2</v>
      </c>
      <c r="AH49">
        <v>2.7514E-2</v>
      </c>
      <c r="AI49">
        <v>2.24151E-2</v>
      </c>
      <c r="AJ49">
        <v>1.7696799999999999E-2</v>
      </c>
      <c r="AK49">
        <v>1.3457200000000001E-2</v>
      </c>
      <c r="AL49">
        <v>9.80696E-3</v>
      </c>
      <c r="AM49">
        <v>6.8233900000000004E-3</v>
      </c>
      <c r="AN49">
        <v>4.5209100000000004E-3</v>
      </c>
      <c r="AO49">
        <v>2.84782E-3</v>
      </c>
      <c r="AP49">
        <v>1.70411E-3</v>
      </c>
      <c r="AQ49">
        <v>9.6837300000000002E-4</v>
      </c>
      <c r="AR49">
        <v>5.2254799999999996E-4</v>
      </c>
    </row>
    <row r="50" spans="2:44" x14ac:dyDescent="0.2">
      <c r="B50" s="2">
        <v>6.5319500000000003E-12</v>
      </c>
      <c r="C50" s="2">
        <v>2.2221100000000001E-10</v>
      </c>
      <c r="D50" s="2">
        <v>5.3376499999999997E-9</v>
      </c>
      <c r="E50" s="2">
        <v>9.0584100000000004E-8</v>
      </c>
      <c r="F50" s="2">
        <v>1.08685E-6</v>
      </c>
      <c r="G50" s="2">
        <v>9.2273500000000007E-6</v>
      </c>
      <c r="H50" s="2">
        <v>5.55059E-5</v>
      </c>
      <c r="I50">
        <v>2.3713799999999999E-4</v>
      </c>
      <c r="J50">
        <v>7.2349899999999995E-4</v>
      </c>
      <c r="K50">
        <v>1.59863E-3</v>
      </c>
      <c r="L50">
        <v>2.6568199999999998E-3</v>
      </c>
      <c r="M50">
        <v>3.6481299999999999E-3</v>
      </c>
      <c r="N50">
        <v>4.8724399999999996E-3</v>
      </c>
      <c r="O50">
        <v>7.0495899999999997E-3</v>
      </c>
      <c r="P50">
        <v>1.03993E-2</v>
      </c>
      <c r="Q50">
        <v>1.44245E-2</v>
      </c>
      <c r="R50">
        <v>1.8838899999999999E-2</v>
      </c>
      <c r="S50">
        <v>2.4190900000000001E-2</v>
      </c>
      <c r="T50">
        <v>3.1241000000000001E-2</v>
      </c>
      <c r="U50">
        <v>4.0019699999999998E-2</v>
      </c>
      <c r="V50">
        <v>4.9721799999999997E-2</v>
      </c>
      <c r="W50">
        <v>5.9201299999999998E-2</v>
      </c>
      <c r="X50">
        <v>6.7277400000000001E-2</v>
      </c>
      <c r="Y50">
        <v>7.2838299999999995E-2</v>
      </c>
      <c r="Z50">
        <v>7.5109700000000001E-2</v>
      </c>
      <c r="AA50">
        <v>7.3971300000000004E-2</v>
      </c>
      <c r="AB50">
        <v>6.9957099999999994E-2</v>
      </c>
      <c r="AC50">
        <v>6.3947500000000004E-2</v>
      </c>
      <c r="AD50">
        <v>5.68513E-2</v>
      </c>
      <c r="AE50">
        <v>4.9435399999999997E-2</v>
      </c>
      <c r="AF50">
        <v>4.2254600000000003E-2</v>
      </c>
      <c r="AG50">
        <v>3.5627399999999997E-2</v>
      </c>
      <c r="AH50">
        <v>2.96622E-2</v>
      </c>
      <c r="AI50">
        <v>2.43348E-2</v>
      </c>
      <c r="AJ50">
        <v>1.9579800000000001E-2</v>
      </c>
      <c r="AK50">
        <v>1.5354100000000001E-2</v>
      </c>
      <c r="AL50">
        <v>1.16565E-2</v>
      </c>
      <c r="AM50">
        <v>8.5131500000000006E-3</v>
      </c>
      <c r="AN50">
        <v>5.9483000000000001E-3</v>
      </c>
      <c r="AO50">
        <v>3.9580700000000002E-3</v>
      </c>
      <c r="AP50">
        <v>2.49899E-3</v>
      </c>
      <c r="AQ50">
        <v>1.4927199999999999E-3</v>
      </c>
      <c r="AR50">
        <v>8.4168600000000002E-4</v>
      </c>
    </row>
    <row r="51" spans="2:44" x14ac:dyDescent="0.2">
      <c r="B51" s="2">
        <v>6.89486E-12</v>
      </c>
      <c r="C51" s="2">
        <v>2.3454700000000001E-10</v>
      </c>
      <c r="D51" s="2">
        <v>5.6340899999999999E-9</v>
      </c>
      <c r="E51" s="2">
        <v>9.5623299999999998E-8</v>
      </c>
      <c r="F51" s="2">
        <v>1.1475199999999999E-6</v>
      </c>
      <c r="G51" s="2">
        <v>9.74608E-6</v>
      </c>
      <c r="H51" s="2">
        <v>5.8669399999999998E-5</v>
      </c>
      <c r="I51">
        <v>2.5104400000000002E-4</v>
      </c>
      <c r="J51">
        <v>7.6862000000000002E-4</v>
      </c>
      <c r="K51">
        <v>1.7126800000000001E-3</v>
      </c>
      <c r="L51">
        <v>2.9051300000000001E-3</v>
      </c>
      <c r="M51">
        <v>4.1700900000000004E-3</v>
      </c>
      <c r="N51">
        <v>5.9625099999999999E-3</v>
      </c>
      <c r="O51">
        <v>9.1820400000000007E-3</v>
      </c>
      <c r="P51">
        <v>1.4126400000000001E-2</v>
      </c>
      <c r="Q51">
        <v>2.0221699999999999E-2</v>
      </c>
      <c r="R51">
        <v>2.6946700000000001E-2</v>
      </c>
      <c r="S51">
        <v>3.4302899999999997E-2</v>
      </c>
      <c r="T51">
        <v>4.2017699999999998E-2</v>
      </c>
      <c r="U51">
        <v>4.8945799999999998E-2</v>
      </c>
      <c r="V51">
        <v>5.3902199999999997E-2</v>
      </c>
      <c r="W51">
        <v>5.6828700000000003E-2</v>
      </c>
      <c r="X51">
        <v>5.8670600000000003E-2</v>
      </c>
      <c r="Y51">
        <v>6.02479E-2</v>
      </c>
      <c r="Z51">
        <v>6.1557099999999997E-2</v>
      </c>
      <c r="AA51">
        <v>6.20198E-2</v>
      </c>
      <c r="AB51">
        <v>6.1065300000000003E-2</v>
      </c>
      <c r="AC51">
        <v>5.8451999999999997E-2</v>
      </c>
      <c r="AD51">
        <v>5.42937E-2</v>
      </c>
      <c r="AE51">
        <v>4.8964500000000001E-2</v>
      </c>
      <c r="AF51">
        <v>4.2968899999999997E-2</v>
      </c>
      <c r="AG51">
        <v>3.6807699999999999E-2</v>
      </c>
      <c r="AH51">
        <v>3.0874100000000002E-2</v>
      </c>
      <c r="AI51">
        <v>2.5410800000000001E-2</v>
      </c>
      <c r="AJ51">
        <v>2.0525600000000001E-2</v>
      </c>
      <c r="AK51">
        <v>1.6238599999999999E-2</v>
      </c>
      <c r="AL51">
        <v>1.25322E-2</v>
      </c>
      <c r="AM51">
        <v>9.3838800000000007E-3</v>
      </c>
      <c r="AN51">
        <v>6.7770900000000004E-3</v>
      </c>
      <c r="AO51">
        <v>4.6935500000000003E-3</v>
      </c>
      <c r="AP51">
        <v>3.1010600000000001E-3</v>
      </c>
      <c r="AQ51">
        <v>1.9460600000000001E-3</v>
      </c>
      <c r="AR51">
        <v>1.15576E-3</v>
      </c>
    </row>
    <row r="52" spans="2:44" x14ac:dyDescent="0.2">
      <c r="B52" s="2">
        <v>5.8209900000000002E-12</v>
      </c>
      <c r="C52" s="2">
        <v>1.9800500000000001E-10</v>
      </c>
      <c r="D52" s="2">
        <v>4.7564599999999999E-9</v>
      </c>
      <c r="E52" s="2">
        <v>8.0737899999999999E-8</v>
      </c>
      <c r="F52" s="2">
        <v>9.6915000000000007E-7</v>
      </c>
      <c r="G52" s="2">
        <v>8.2354200000000005E-6</v>
      </c>
      <c r="H52" s="2">
        <v>4.9627199999999998E-5</v>
      </c>
      <c r="I52">
        <v>2.1281800000000001E-4</v>
      </c>
      <c r="J52">
        <v>6.5479000000000004E-4</v>
      </c>
      <c r="K52">
        <v>1.47601E-3</v>
      </c>
      <c r="L52">
        <v>2.5723199999999999E-3</v>
      </c>
      <c r="M52">
        <v>3.8983899999999998E-3</v>
      </c>
      <c r="N52">
        <v>5.9984299999999999E-3</v>
      </c>
      <c r="O52">
        <v>9.7928600000000005E-3</v>
      </c>
      <c r="P52">
        <v>1.5630499999999999E-2</v>
      </c>
      <c r="Q52">
        <v>2.3093499999999999E-2</v>
      </c>
      <c r="R52">
        <v>3.1854899999999998E-2</v>
      </c>
      <c r="S52">
        <v>4.1950300000000003E-2</v>
      </c>
      <c r="T52">
        <v>5.2771800000000001E-2</v>
      </c>
      <c r="U52">
        <v>6.24421E-2</v>
      </c>
      <c r="V52">
        <v>6.8871399999999999E-2</v>
      </c>
      <c r="W52">
        <v>7.1233400000000002E-2</v>
      </c>
      <c r="X52">
        <v>7.0093500000000003E-2</v>
      </c>
      <c r="Y52">
        <v>6.64936E-2</v>
      </c>
      <c r="Z52">
        <v>6.1372099999999999E-2</v>
      </c>
      <c r="AA52">
        <v>5.5616199999999998E-2</v>
      </c>
      <c r="AB52">
        <v>5.0073100000000002E-2</v>
      </c>
      <c r="AC52">
        <v>4.5265600000000003E-2</v>
      </c>
      <c r="AD52">
        <v>4.1199399999999997E-2</v>
      </c>
      <c r="AE52">
        <v>3.7519400000000001E-2</v>
      </c>
      <c r="AF52">
        <v>3.3841900000000001E-2</v>
      </c>
      <c r="AG52">
        <v>2.9974399999999998E-2</v>
      </c>
      <c r="AH52">
        <v>2.59397E-2</v>
      </c>
      <c r="AI52">
        <v>2.1887199999999999E-2</v>
      </c>
      <c r="AJ52">
        <v>1.79927E-2</v>
      </c>
      <c r="AK52">
        <v>1.4398899999999999E-2</v>
      </c>
      <c r="AL52">
        <v>1.1197800000000001E-2</v>
      </c>
      <c r="AM52">
        <v>8.4373799999999995E-3</v>
      </c>
      <c r="AN52">
        <v>6.1345100000000001E-3</v>
      </c>
      <c r="AO52">
        <v>4.2835800000000004E-3</v>
      </c>
      <c r="AP52">
        <v>2.8588200000000002E-3</v>
      </c>
      <c r="AQ52">
        <v>1.81526E-3</v>
      </c>
      <c r="AR52">
        <v>1.0922200000000001E-3</v>
      </c>
    </row>
    <row r="53" spans="2:44" x14ac:dyDescent="0.2">
      <c r="B53" s="2">
        <v>7.6533500000000007E-12</v>
      </c>
      <c r="C53" s="2">
        <v>2.6035499999999998E-10</v>
      </c>
      <c r="D53" s="2">
        <v>6.25394E-9</v>
      </c>
      <c r="E53" s="2">
        <v>1.0613700000000001E-7</v>
      </c>
      <c r="F53" s="2">
        <v>1.2735299999999999E-6</v>
      </c>
      <c r="G53" s="2">
        <v>1.0813500000000001E-5</v>
      </c>
      <c r="H53" s="2">
        <v>6.5062900000000003E-5</v>
      </c>
      <c r="I53">
        <v>2.7811399999999999E-4</v>
      </c>
      <c r="J53">
        <v>8.4956599999999995E-4</v>
      </c>
      <c r="K53">
        <v>1.8831900000000001E-3</v>
      </c>
      <c r="L53">
        <v>3.1570399999999998E-3</v>
      </c>
      <c r="M53">
        <v>4.4333899999999997E-3</v>
      </c>
      <c r="N53">
        <v>6.1953299999999998E-3</v>
      </c>
      <c r="O53">
        <v>9.5513200000000003E-3</v>
      </c>
      <c r="P53">
        <v>1.5195500000000001E-2</v>
      </c>
      <c r="Q53">
        <v>2.3062699999999998E-2</v>
      </c>
      <c r="R53">
        <v>3.3040100000000003E-2</v>
      </c>
      <c r="S53">
        <v>4.5101200000000001E-2</v>
      </c>
      <c r="T53">
        <v>5.8294699999999998E-2</v>
      </c>
      <c r="U53">
        <v>7.0291500000000007E-2</v>
      </c>
      <c r="V53">
        <v>7.86245E-2</v>
      </c>
      <c r="W53">
        <v>8.2192399999999999E-2</v>
      </c>
      <c r="X53">
        <v>8.1302700000000006E-2</v>
      </c>
      <c r="Y53">
        <v>7.6735100000000001E-2</v>
      </c>
      <c r="Z53">
        <v>6.9293300000000002E-2</v>
      </c>
      <c r="AA53">
        <v>6.0031599999999997E-2</v>
      </c>
      <c r="AB53">
        <v>5.03153E-2</v>
      </c>
      <c r="AC53">
        <v>4.1403000000000002E-2</v>
      </c>
      <c r="AD53">
        <v>3.4015299999999998E-2</v>
      </c>
      <c r="AE53">
        <v>2.82689E-2</v>
      </c>
      <c r="AF53">
        <v>2.3890600000000001E-2</v>
      </c>
      <c r="AG53">
        <v>2.0466499999999999E-2</v>
      </c>
      <c r="AH53">
        <v>1.7609099999999999E-2</v>
      </c>
      <c r="AI53">
        <v>1.5041799999999999E-2</v>
      </c>
      <c r="AJ53">
        <v>1.26213E-2</v>
      </c>
      <c r="AK53">
        <v>1.0316799999999999E-2</v>
      </c>
      <c r="AL53">
        <v>8.1656699999999999E-3</v>
      </c>
      <c r="AM53">
        <v>6.2294999999999998E-3</v>
      </c>
      <c r="AN53">
        <v>4.5629399999999997E-3</v>
      </c>
      <c r="AO53">
        <v>3.19732E-3</v>
      </c>
      <c r="AP53">
        <v>2.13569E-3</v>
      </c>
      <c r="AQ53">
        <v>1.3552499999999999E-3</v>
      </c>
      <c r="AR53">
        <v>8.1439800000000003E-4</v>
      </c>
    </row>
    <row r="54" spans="2:44" x14ac:dyDescent="0.2">
      <c r="B54" s="2">
        <v>1.13231E-11</v>
      </c>
      <c r="C54" s="2">
        <v>3.85209E-10</v>
      </c>
      <c r="D54" s="2">
        <v>9.25288E-9</v>
      </c>
      <c r="E54" s="2">
        <v>1.5702199999999999E-7</v>
      </c>
      <c r="F54" s="2">
        <v>1.8838099999999999E-6</v>
      </c>
      <c r="G54" s="2">
        <v>1.5990799999999999E-5</v>
      </c>
      <c r="H54" s="2">
        <v>9.6157399999999995E-5</v>
      </c>
      <c r="I54">
        <v>4.1051800000000002E-4</v>
      </c>
      <c r="J54">
        <v>1.2504700000000001E-3</v>
      </c>
      <c r="K54">
        <v>2.7527599999999999E-3</v>
      </c>
      <c r="L54">
        <v>4.5352400000000003E-3</v>
      </c>
      <c r="M54">
        <v>6.1180799999999997E-3</v>
      </c>
      <c r="N54">
        <v>7.9863999999999994E-3</v>
      </c>
      <c r="O54">
        <v>1.14614E-2</v>
      </c>
      <c r="P54">
        <v>1.7192099999999998E-2</v>
      </c>
      <c r="Q54">
        <v>2.4669699999999999E-2</v>
      </c>
      <c r="R54">
        <v>3.3444399999999999E-2</v>
      </c>
      <c r="S54">
        <v>4.3791999999999998E-2</v>
      </c>
      <c r="T54">
        <v>5.5647599999999998E-2</v>
      </c>
      <c r="U54">
        <v>6.7561599999999999E-2</v>
      </c>
      <c r="V54">
        <v>7.7338500000000004E-2</v>
      </c>
      <c r="W54">
        <v>8.3377599999999996E-2</v>
      </c>
      <c r="X54">
        <v>8.5050799999999996E-2</v>
      </c>
      <c r="Y54">
        <v>8.2295900000000005E-2</v>
      </c>
      <c r="Z54">
        <v>7.5510099999999997E-2</v>
      </c>
      <c r="AA54">
        <v>6.5777500000000003E-2</v>
      </c>
      <c r="AB54">
        <v>5.4730500000000001E-2</v>
      </c>
      <c r="AC54">
        <v>4.3954E-2</v>
      </c>
      <c r="AD54">
        <v>3.4486700000000002E-2</v>
      </c>
      <c r="AE54">
        <v>2.67499E-2</v>
      </c>
      <c r="AF54">
        <v>2.0742099999999999E-2</v>
      </c>
      <c r="AG54">
        <v>1.62396E-2</v>
      </c>
      <c r="AH54">
        <v>1.29193E-2</v>
      </c>
      <c r="AI54">
        <v>1.0438100000000001E-2</v>
      </c>
      <c r="AJ54">
        <v>8.4971200000000004E-3</v>
      </c>
      <c r="AK54">
        <v>6.88201E-3</v>
      </c>
      <c r="AL54">
        <v>5.4718500000000003E-3</v>
      </c>
      <c r="AM54">
        <v>4.2217299999999999E-3</v>
      </c>
      <c r="AN54">
        <v>3.1324299999999998E-3</v>
      </c>
      <c r="AO54">
        <v>2.2204E-3</v>
      </c>
      <c r="AP54">
        <v>1.4963299999999999E-3</v>
      </c>
      <c r="AQ54">
        <v>9.5517400000000004E-4</v>
      </c>
      <c r="AR54">
        <v>5.7590600000000005E-4</v>
      </c>
    </row>
    <row r="55" spans="2:44" x14ac:dyDescent="0.2">
      <c r="B55" s="2">
        <v>1.5887799999999999E-11</v>
      </c>
      <c r="C55" s="2">
        <v>5.4051000000000003E-10</v>
      </c>
      <c r="D55" s="2">
        <v>1.29831E-8</v>
      </c>
      <c r="E55" s="2">
        <v>2.2031099999999999E-7</v>
      </c>
      <c r="F55" s="2">
        <v>2.6427799999999998E-6</v>
      </c>
      <c r="G55" s="2">
        <v>2.2427899999999999E-5</v>
      </c>
      <c r="H55">
        <v>1.348E-4</v>
      </c>
      <c r="I55">
        <v>5.7490099999999995E-4</v>
      </c>
      <c r="J55">
        <v>1.74713E-3</v>
      </c>
      <c r="K55">
        <v>3.8245000000000002E-3</v>
      </c>
      <c r="L55">
        <v>6.2128599999999997E-3</v>
      </c>
      <c r="M55">
        <v>8.1108399999999994E-3</v>
      </c>
      <c r="N55">
        <v>1.00047E-2</v>
      </c>
      <c r="O55">
        <v>1.3564400000000001E-2</v>
      </c>
      <c r="P55">
        <v>1.9608299999999999E-2</v>
      </c>
      <c r="Q55">
        <v>2.7354300000000002E-2</v>
      </c>
      <c r="R55">
        <v>3.5960399999999997E-2</v>
      </c>
      <c r="S55">
        <v>4.55343E-2</v>
      </c>
      <c r="T55">
        <v>5.6045699999999997E-2</v>
      </c>
      <c r="U55">
        <v>6.6156499999999993E-2</v>
      </c>
      <c r="V55">
        <v>7.3932800000000007E-2</v>
      </c>
      <c r="W55">
        <v>7.83161E-2</v>
      </c>
      <c r="X55">
        <v>7.9357999999999998E-2</v>
      </c>
      <c r="Y55">
        <v>7.7398900000000007E-2</v>
      </c>
      <c r="Z55">
        <v>7.2636999999999993E-2</v>
      </c>
      <c r="AA55">
        <v>6.5427200000000005E-2</v>
      </c>
      <c r="AB55">
        <v>5.6548300000000003E-2</v>
      </c>
      <c r="AC55">
        <v>4.7021100000000003E-2</v>
      </c>
      <c r="AD55">
        <v>3.7771899999999997E-2</v>
      </c>
      <c r="AE55">
        <v>2.94548E-2</v>
      </c>
      <c r="AF55">
        <v>2.2437599999999999E-2</v>
      </c>
      <c r="AG55">
        <v>1.6837700000000001E-2</v>
      </c>
      <c r="AH55">
        <v>1.2571499999999999E-2</v>
      </c>
      <c r="AI55">
        <v>9.4239600000000003E-3</v>
      </c>
      <c r="AJ55">
        <v>7.1288200000000001E-3</v>
      </c>
      <c r="AK55">
        <v>5.4346799999999999E-3</v>
      </c>
      <c r="AL55">
        <v>4.1434999999999996E-3</v>
      </c>
      <c r="AM55">
        <v>3.1224E-3</v>
      </c>
      <c r="AN55">
        <v>2.2961399999999999E-3</v>
      </c>
      <c r="AO55">
        <v>1.62904E-3</v>
      </c>
      <c r="AP55">
        <v>1.10491E-3</v>
      </c>
      <c r="AQ55">
        <v>7.1159900000000004E-4</v>
      </c>
      <c r="AR55">
        <v>4.33058E-4</v>
      </c>
    </row>
    <row r="56" spans="2:44" x14ac:dyDescent="0.2">
      <c r="B56" s="2">
        <v>1.04994E-11</v>
      </c>
      <c r="C56" s="2">
        <v>3.5715499999999999E-10</v>
      </c>
      <c r="D56" s="2">
        <v>8.5794499999999998E-9</v>
      </c>
      <c r="E56" s="2">
        <v>1.4562400000000001E-7</v>
      </c>
      <c r="F56" s="2">
        <v>1.74786E-6</v>
      </c>
      <c r="G56" s="2">
        <v>1.4849699999999999E-5</v>
      </c>
      <c r="H56" s="2">
        <v>8.9451300000000002E-5</v>
      </c>
      <c r="I56">
        <v>3.8328400000000001E-4</v>
      </c>
      <c r="J56">
        <v>1.17706E-3</v>
      </c>
      <c r="K56">
        <v>2.6411799999999999E-3</v>
      </c>
      <c r="L56">
        <v>4.5512599999999997E-3</v>
      </c>
      <c r="M56">
        <v>6.7295699999999998E-3</v>
      </c>
      <c r="N56">
        <v>9.9547100000000003E-3</v>
      </c>
      <c r="O56">
        <v>1.55239E-2</v>
      </c>
      <c r="P56">
        <v>2.3499300000000001E-2</v>
      </c>
      <c r="Q56">
        <v>3.2399600000000001E-2</v>
      </c>
      <c r="R56">
        <v>4.1067899999999997E-2</v>
      </c>
      <c r="S56">
        <v>4.9812099999999998E-2</v>
      </c>
      <c r="T56">
        <v>5.9058199999999998E-2</v>
      </c>
      <c r="U56">
        <v>6.7757200000000004E-2</v>
      </c>
      <c r="V56">
        <v>7.4005299999999996E-2</v>
      </c>
      <c r="W56">
        <v>7.6766500000000001E-2</v>
      </c>
      <c r="X56">
        <v>7.6296900000000001E-2</v>
      </c>
      <c r="Y56">
        <v>7.3260500000000006E-2</v>
      </c>
      <c r="Z56">
        <v>6.8120700000000006E-2</v>
      </c>
      <c r="AA56">
        <v>6.1313899999999998E-2</v>
      </c>
      <c r="AB56">
        <v>5.3486100000000002E-2</v>
      </c>
      <c r="AC56">
        <v>4.5355699999999999E-2</v>
      </c>
      <c r="AD56">
        <v>3.7475899999999999E-2</v>
      </c>
      <c r="AE56">
        <v>3.0184699999999998E-2</v>
      </c>
      <c r="AF56">
        <v>2.3689200000000001E-2</v>
      </c>
      <c r="AG56">
        <v>1.8126199999999999E-2</v>
      </c>
      <c r="AH56">
        <v>1.35595E-2</v>
      </c>
      <c r="AI56">
        <v>9.9639900000000007E-3</v>
      </c>
      <c r="AJ56">
        <v>7.2339700000000002E-3</v>
      </c>
      <c r="AK56">
        <v>5.2146800000000002E-3</v>
      </c>
      <c r="AL56">
        <v>3.7401800000000001E-3</v>
      </c>
      <c r="AM56">
        <v>2.6632499999999998E-3</v>
      </c>
      <c r="AN56">
        <v>1.8706199999999999E-3</v>
      </c>
      <c r="AO56">
        <v>1.2841899999999999E-3</v>
      </c>
      <c r="AP56">
        <v>8.53184E-4</v>
      </c>
      <c r="AQ56">
        <v>5.4359700000000005E-4</v>
      </c>
      <c r="AR56">
        <v>3.29659E-4</v>
      </c>
    </row>
    <row r="57" spans="2:44" x14ac:dyDescent="0.2">
      <c r="B57" s="2">
        <v>1.03943E-11</v>
      </c>
      <c r="C57" s="2">
        <v>3.5360700000000001E-10</v>
      </c>
      <c r="D57" s="2">
        <v>8.4938000000000006E-9</v>
      </c>
      <c r="E57" s="2">
        <v>1.4414199999999999E-7</v>
      </c>
      <c r="F57" s="2">
        <v>1.72935E-6</v>
      </c>
      <c r="G57" s="2">
        <v>1.46806E-5</v>
      </c>
      <c r="H57" s="2">
        <v>8.8289900000000003E-5</v>
      </c>
      <c r="I57">
        <v>3.7703699999999999E-4</v>
      </c>
      <c r="J57">
        <v>1.14926E-3</v>
      </c>
      <c r="K57">
        <v>2.5344E-3</v>
      </c>
      <c r="L57">
        <v>4.1958500000000001E-3</v>
      </c>
      <c r="M57">
        <v>5.7343000000000003E-3</v>
      </c>
      <c r="N57">
        <v>7.6939399999999998E-3</v>
      </c>
      <c r="O57">
        <v>1.14863E-2</v>
      </c>
      <c r="P57">
        <v>1.80301E-2</v>
      </c>
      <c r="Q57">
        <v>2.7224000000000002E-2</v>
      </c>
      <c r="R57">
        <v>3.8762499999999998E-2</v>
      </c>
      <c r="S57">
        <v>5.2302399999999999E-2</v>
      </c>
      <c r="T57">
        <v>6.6338999999999995E-2</v>
      </c>
      <c r="U57">
        <v>7.7887200000000004E-2</v>
      </c>
      <c r="V57">
        <v>8.4239700000000001E-2</v>
      </c>
      <c r="W57">
        <v>8.4864800000000004E-2</v>
      </c>
      <c r="X57">
        <v>8.1195400000000001E-2</v>
      </c>
      <c r="Y57">
        <v>7.4970999999999996E-2</v>
      </c>
      <c r="Z57">
        <v>6.7252199999999998E-2</v>
      </c>
      <c r="AA57">
        <v>5.8662499999999999E-2</v>
      </c>
      <c r="AB57">
        <v>4.9843800000000001E-2</v>
      </c>
      <c r="AC57">
        <v>4.1439799999999999E-2</v>
      </c>
      <c r="AD57">
        <v>3.3868000000000002E-2</v>
      </c>
      <c r="AE57">
        <v>2.7263599999999999E-2</v>
      </c>
      <c r="AF57">
        <v>2.1598900000000001E-2</v>
      </c>
      <c r="AG57">
        <v>1.6803800000000001E-2</v>
      </c>
      <c r="AH57">
        <v>1.28121E-2</v>
      </c>
      <c r="AI57">
        <v>9.5606500000000004E-3</v>
      </c>
      <c r="AJ57">
        <v>6.9793499999999996E-3</v>
      </c>
      <c r="AK57">
        <v>4.9860299999999998E-3</v>
      </c>
      <c r="AL57">
        <v>3.48818E-3</v>
      </c>
      <c r="AM57">
        <v>2.39011E-3</v>
      </c>
      <c r="AN57">
        <v>1.6020699999999999E-3</v>
      </c>
      <c r="AO57">
        <v>1.04725E-3</v>
      </c>
      <c r="AP57">
        <v>6.6440200000000003E-4</v>
      </c>
      <c r="AQ57">
        <v>4.06671E-4</v>
      </c>
      <c r="AR57">
        <v>2.38657E-4</v>
      </c>
    </row>
    <row r="58" spans="2:44" x14ac:dyDescent="0.2">
      <c r="B58" s="2">
        <v>7.5162599999999997E-12</v>
      </c>
      <c r="C58" s="2">
        <v>2.5568200000000001E-10</v>
      </c>
      <c r="D58" s="2">
        <v>6.1418300000000001E-9</v>
      </c>
      <c r="E58" s="2">
        <v>1.04244E-7</v>
      </c>
      <c r="F58" s="2">
        <v>1.25107E-6</v>
      </c>
      <c r="G58" s="2">
        <v>1.06271E-5</v>
      </c>
      <c r="H58" s="2">
        <v>6.3991000000000004E-5</v>
      </c>
      <c r="I58">
        <v>2.7397800000000003E-4</v>
      </c>
      <c r="J58">
        <v>8.3995399999999996E-4</v>
      </c>
      <c r="K58">
        <v>1.8774600000000001E-3</v>
      </c>
      <c r="L58">
        <v>3.2076499999999998E-3</v>
      </c>
      <c r="M58">
        <v>4.6706600000000001E-3</v>
      </c>
      <c r="N58">
        <v>6.8039900000000002E-3</v>
      </c>
      <c r="O58">
        <v>1.0611000000000001E-2</v>
      </c>
      <c r="P58">
        <v>1.6404700000000001E-2</v>
      </c>
      <c r="Q58">
        <v>2.3587799999999999E-2</v>
      </c>
      <c r="R58">
        <v>3.1826699999999999E-2</v>
      </c>
      <c r="S58">
        <v>4.1646900000000001E-2</v>
      </c>
      <c r="T58">
        <v>5.3349300000000002E-2</v>
      </c>
      <c r="U58">
        <v>6.5827800000000006E-2</v>
      </c>
      <c r="V58">
        <v>7.6940800000000004E-2</v>
      </c>
      <c r="W58">
        <v>8.4710199999999999E-2</v>
      </c>
      <c r="X58">
        <v>8.7888900000000006E-2</v>
      </c>
      <c r="Y58">
        <v>8.5947599999999999E-2</v>
      </c>
      <c r="Z58">
        <v>7.9231599999999999E-2</v>
      </c>
      <c r="AA58">
        <v>6.9125599999999995E-2</v>
      </c>
      <c r="AB58">
        <v>5.7636100000000003E-2</v>
      </c>
      <c r="AC58">
        <v>4.6549100000000003E-2</v>
      </c>
      <c r="AD58">
        <v>3.6873900000000001E-2</v>
      </c>
      <c r="AE58">
        <v>2.8875399999999999E-2</v>
      </c>
      <c r="AF58">
        <v>2.2414900000000001E-2</v>
      </c>
      <c r="AG58">
        <v>1.7239500000000001E-2</v>
      </c>
      <c r="AH58">
        <v>1.31095E-2</v>
      </c>
      <c r="AI58">
        <v>9.8277699999999996E-3</v>
      </c>
      <c r="AJ58">
        <v>7.2379699999999998E-3</v>
      </c>
      <c r="AK58">
        <v>5.2177600000000001E-3</v>
      </c>
      <c r="AL58">
        <v>3.6688799999999998E-3</v>
      </c>
      <c r="AM58">
        <v>2.5082199999999998E-3</v>
      </c>
      <c r="AN58">
        <v>1.6621400000000001E-3</v>
      </c>
      <c r="AO58">
        <v>1.06444E-3</v>
      </c>
      <c r="AP58">
        <v>6.5667500000000001E-4</v>
      </c>
      <c r="AQ58">
        <v>3.8893499999999998E-4</v>
      </c>
      <c r="AR58" s="2">
        <v>2.20368E-4</v>
      </c>
    </row>
    <row r="59" spans="2:44" x14ac:dyDescent="0.2">
      <c r="B59" s="2">
        <v>7.9857099999999999E-12</v>
      </c>
      <c r="C59" s="2">
        <v>2.7166600000000002E-10</v>
      </c>
      <c r="D59" s="2">
        <v>6.5255800000000001E-9</v>
      </c>
      <c r="E59" s="2">
        <v>1.10743E-7</v>
      </c>
      <c r="F59" s="2">
        <v>1.32869E-6</v>
      </c>
      <c r="G59" s="2">
        <v>1.1280199999999999E-5</v>
      </c>
      <c r="H59" s="2">
        <v>6.7849799999999995E-5</v>
      </c>
      <c r="I59">
        <v>2.89838E-4</v>
      </c>
      <c r="J59">
        <v>8.8407299999999998E-4</v>
      </c>
      <c r="K59">
        <v>1.95273E-3</v>
      </c>
      <c r="L59">
        <v>3.2451200000000002E-3</v>
      </c>
      <c r="M59">
        <v>4.4696900000000001E-3</v>
      </c>
      <c r="N59">
        <v>6.05946E-3</v>
      </c>
      <c r="O59">
        <v>9.0895500000000001E-3</v>
      </c>
      <c r="P59">
        <v>1.4213699999999999E-2</v>
      </c>
      <c r="Q59">
        <v>2.1297900000000002E-2</v>
      </c>
      <c r="R59">
        <v>3.0163800000000001E-2</v>
      </c>
      <c r="S59">
        <v>4.0828000000000003E-2</v>
      </c>
      <c r="T59">
        <v>5.2616700000000002E-2</v>
      </c>
      <c r="U59">
        <v>6.3716999999999996E-2</v>
      </c>
      <c r="V59">
        <v>7.2242799999999996E-2</v>
      </c>
      <c r="W59">
        <v>7.7497099999999999E-2</v>
      </c>
      <c r="X59">
        <v>7.9832100000000003E-2</v>
      </c>
      <c r="Y59">
        <v>7.9605400000000007E-2</v>
      </c>
      <c r="Z59">
        <v>7.6730000000000007E-2</v>
      </c>
      <c r="AA59">
        <v>7.1118299999999995E-2</v>
      </c>
      <c r="AB59">
        <v>6.3175800000000004E-2</v>
      </c>
      <c r="AC59">
        <v>5.3796299999999998E-2</v>
      </c>
      <c r="AD59">
        <v>4.4041499999999997E-2</v>
      </c>
      <c r="AE59">
        <v>3.4837300000000002E-2</v>
      </c>
      <c r="AF59">
        <v>2.6803400000000002E-2</v>
      </c>
      <c r="AG59">
        <v>2.0206700000000001E-2</v>
      </c>
      <c r="AH59">
        <v>1.5020500000000001E-2</v>
      </c>
      <c r="AI59">
        <v>1.1046500000000001E-2</v>
      </c>
      <c r="AJ59">
        <v>8.0360299999999996E-3</v>
      </c>
      <c r="AK59">
        <v>5.7649399999999996E-3</v>
      </c>
      <c r="AL59">
        <v>4.0588100000000004E-3</v>
      </c>
      <c r="AM59">
        <v>2.7891700000000001E-3</v>
      </c>
      <c r="AN59">
        <v>1.86053E-3</v>
      </c>
      <c r="AO59">
        <v>1.1984700000000001E-3</v>
      </c>
      <c r="AP59">
        <v>7.4198999999999999E-4</v>
      </c>
      <c r="AQ59">
        <v>4.3965699999999998E-4</v>
      </c>
      <c r="AR59" s="2">
        <v>2.48402E-4</v>
      </c>
    </row>
    <row r="60" spans="2:44" x14ac:dyDescent="0.2">
      <c r="B60" s="2">
        <v>3.6133800000000001E-12</v>
      </c>
      <c r="C60" s="2">
        <v>1.2289799999999999E-10</v>
      </c>
      <c r="D60" s="2">
        <v>2.9524299999999999E-9</v>
      </c>
      <c r="E60" s="2">
        <v>5.0129099999999997E-8</v>
      </c>
      <c r="F60" s="2">
        <v>6.0208E-7</v>
      </c>
      <c r="G60" s="2">
        <v>5.1219900000000004E-6</v>
      </c>
      <c r="H60" s="2">
        <v>3.09346E-5</v>
      </c>
      <c r="I60">
        <v>1.3327900000000001E-4</v>
      </c>
      <c r="J60">
        <v>4.1430200000000002E-4</v>
      </c>
      <c r="K60">
        <v>9.5597300000000004E-4</v>
      </c>
      <c r="L60">
        <v>1.7526900000000001E-3</v>
      </c>
      <c r="M60">
        <v>2.90091E-3</v>
      </c>
      <c r="N60">
        <v>4.90538E-3</v>
      </c>
      <c r="O60">
        <v>8.4288799999999997E-3</v>
      </c>
      <c r="P60">
        <v>1.3583400000000001E-2</v>
      </c>
      <c r="Q60">
        <v>1.9909E-2</v>
      </c>
      <c r="R60">
        <v>2.7239699999999999E-2</v>
      </c>
      <c r="S60">
        <v>3.6043100000000002E-2</v>
      </c>
      <c r="T60">
        <v>4.6498499999999998E-2</v>
      </c>
      <c r="U60">
        <v>5.7620400000000002E-2</v>
      </c>
      <c r="V60">
        <v>6.7696099999999995E-2</v>
      </c>
      <c r="W60">
        <v>7.5308100000000003E-2</v>
      </c>
      <c r="X60">
        <v>7.9672699999999999E-2</v>
      </c>
      <c r="Y60">
        <v>8.0423800000000004E-2</v>
      </c>
      <c r="Z60">
        <v>7.7616099999999993E-2</v>
      </c>
      <c r="AA60">
        <v>7.1903999999999996E-2</v>
      </c>
      <c r="AB60">
        <v>6.4371899999999996E-2</v>
      </c>
      <c r="AC60">
        <v>5.6048300000000002E-2</v>
      </c>
      <c r="AD60">
        <v>4.7595499999999999E-2</v>
      </c>
      <c r="AE60">
        <v>3.9374699999999999E-2</v>
      </c>
      <c r="AF60">
        <v>3.1651499999999999E-2</v>
      </c>
      <c r="AG60">
        <v>2.46895E-2</v>
      </c>
      <c r="AH60">
        <v>1.8708700000000002E-2</v>
      </c>
      <c r="AI60">
        <v>1.3814E-2</v>
      </c>
      <c r="AJ60">
        <v>9.9765099999999992E-3</v>
      </c>
      <c r="AK60">
        <v>7.0675299999999998E-3</v>
      </c>
      <c r="AL60">
        <v>4.9148799999999999E-3</v>
      </c>
      <c r="AM60">
        <v>3.3488699999999999E-3</v>
      </c>
      <c r="AN60">
        <v>2.2265200000000001E-3</v>
      </c>
      <c r="AO60">
        <v>1.4365000000000001E-3</v>
      </c>
      <c r="AP60">
        <v>8.9406499999999999E-4</v>
      </c>
      <c r="AQ60">
        <v>5.3378099999999999E-4</v>
      </c>
      <c r="AR60">
        <v>3.0416599999999997E-4</v>
      </c>
    </row>
    <row r="61" spans="2:44" x14ac:dyDescent="0.2">
      <c r="B61" s="2">
        <v>6.0789699999999999E-12</v>
      </c>
      <c r="C61" s="2">
        <v>2.06812E-10</v>
      </c>
      <c r="D61" s="2">
        <v>4.9675699999999996E-9</v>
      </c>
      <c r="E61" s="2">
        <v>8.4291600000000003E-8</v>
      </c>
      <c r="F61" s="2">
        <v>1.01105E-6</v>
      </c>
      <c r="G61" s="2">
        <v>8.5787699999999995E-6</v>
      </c>
      <c r="H61" s="2">
        <v>5.1544800000000002E-5</v>
      </c>
      <c r="I61">
        <v>2.1968500000000001E-4</v>
      </c>
      <c r="J61">
        <v>6.6667400000000002E-4</v>
      </c>
      <c r="K61">
        <v>1.4548E-3</v>
      </c>
      <c r="L61">
        <v>2.34797E-3</v>
      </c>
      <c r="M61">
        <v>3.0355E-3</v>
      </c>
      <c r="N61">
        <v>3.7554200000000002E-3</v>
      </c>
      <c r="O61">
        <v>5.3719800000000002E-3</v>
      </c>
      <c r="P61">
        <v>8.7193500000000007E-3</v>
      </c>
      <c r="Q61">
        <v>1.4255800000000001E-2</v>
      </c>
      <c r="R61">
        <v>2.2262899999999999E-2</v>
      </c>
      <c r="S61">
        <v>3.2689200000000002E-2</v>
      </c>
      <c r="T61">
        <v>4.4542100000000001E-2</v>
      </c>
      <c r="U61">
        <v>5.5925900000000001E-2</v>
      </c>
      <c r="V61">
        <v>6.5123899999999998E-2</v>
      </c>
      <c r="W61">
        <v>7.1529700000000002E-2</v>
      </c>
      <c r="X61">
        <v>7.5378100000000003E-2</v>
      </c>
      <c r="Y61">
        <v>7.6874700000000004E-2</v>
      </c>
      <c r="Z61">
        <v>7.5904299999999994E-2</v>
      </c>
      <c r="AA61">
        <v>7.2418700000000003E-2</v>
      </c>
      <c r="AB61">
        <v>6.6775000000000001E-2</v>
      </c>
      <c r="AC61">
        <v>5.9652700000000003E-2</v>
      </c>
      <c r="AD61">
        <v>5.17858E-2</v>
      </c>
      <c r="AE61">
        <v>4.3789599999999998E-2</v>
      </c>
      <c r="AF61">
        <v>3.61128E-2</v>
      </c>
      <c r="AG61">
        <v>2.9049599999999998E-2</v>
      </c>
      <c r="AH61">
        <v>2.2773600000000001E-2</v>
      </c>
      <c r="AI61">
        <v>1.7375499999999999E-2</v>
      </c>
      <c r="AJ61">
        <v>1.28869E-2</v>
      </c>
      <c r="AK61">
        <v>9.2867599999999998E-3</v>
      </c>
      <c r="AL61">
        <v>6.5034899999999998E-3</v>
      </c>
      <c r="AM61">
        <v>4.4262900000000003E-3</v>
      </c>
      <c r="AN61">
        <v>2.9257599999999999E-3</v>
      </c>
      <c r="AO61">
        <v>1.8744300000000001E-3</v>
      </c>
      <c r="AP61">
        <v>1.1600499999999999E-3</v>
      </c>
      <c r="AQ61">
        <v>6.9052700000000002E-4</v>
      </c>
      <c r="AR61">
        <v>3.93495E-4</v>
      </c>
    </row>
    <row r="62" spans="2:44" x14ac:dyDescent="0.2">
      <c r="B62" s="2">
        <v>2.8521999999999999E-12</v>
      </c>
      <c r="C62" s="2">
        <v>9.70062E-11</v>
      </c>
      <c r="D62" s="2">
        <v>2.3304700000000001E-9</v>
      </c>
      <c r="E62" s="2">
        <v>3.9571499999999998E-8</v>
      </c>
      <c r="F62" s="2">
        <v>4.7534099999999999E-7</v>
      </c>
      <c r="G62" s="2">
        <v>4.0448599999999998E-6</v>
      </c>
      <c r="H62" s="2">
        <v>2.44418E-5</v>
      </c>
      <c r="I62">
        <v>1.0541500000000001E-4</v>
      </c>
      <c r="J62">
        <v>3.2841100000000002E-4</v>
      </c>
      <c r="K62">
        <v>7.6133099999999997E-4</v>
      </c>
      <c r="L62">
        <v>1.40817E-3</v>
      </c>
      <c r="M62">
        <v>2.3570000000000002E-3</v>
      </c>
      <c r="N62">
        <v>3.9996099999999998E-3</v>
      </c>
      <c r="O62">
        <v>6.7807299999999996E-3</v>
      </c>
      <c r="P62">
        <v>1.0593699999999999E-2</v>
      </c>
      <c r="Q62">
        <v>1.4833000000000001E-2</v>
      </c>
      <c r="R62">
        <v>1.9323099999999999E-2</v>
      </c>
      <c r="S62">
        <v>2.4868000000000001E-2</v>
      </c>
      <c r="T62">
        <v>3.2529299999999997E-2</v>
      </c>
      <c r="U62">
        <v>4.24883E-2</v>
      </c>
      <c r="V62">
        <v>5.3737300000000002E-2</v>
      </c>
      <c r="W62">
        <v>6.4560599999999996E-2</v>
      </c>
      <c r="X62">
        <v>7.3118699999999995E-2</v>
      </c>
      <c r="Y62">
        <v>7.7976699999999996E-2</v>
      </c>
      <c r="Z62">
        <v>7.8618800000000003E-2</v>
      </c>
      <c r="AA62">
        <v>7.5609800000000005E-2</v>
      </c>
      <c r="AB62">
        <v>7.0152800000000001E-2</v>
      </c>
      <c r="AC62">
        <v>6.3403100000000004E-2</v>
      </c>
      <c r="AD62">
        <v>5.60955E-2</v>
      </c>
      <c r="AE62">
        <v>4.861E-2</v>
      </c>
      <c r="AF62">
        <v>4.1190900000000003E-2</v>
      </c>
      <c r="AG62">
        <v>3.4072199999999997E-2</v>
      </c>
      <c r="AH62">
        <v>2.7476799999999999E-2</v>
      </c>
      <c r="AI62">
        <v>2.1578E-2</v>
      </c>
      <c r="AJ62">
        <v>1.6479000000000001E-2</v>
      </c>
      <c r="AK62">
        <v>1.2216599999999999E-2</v>
      </c>
      <c r="AL62">
        <v>8.7733199999999994E-3</v>
      </c>
      <c r="AM62">
        <v>6.08998E-3</v>
      </c>
      <c r="AN62">
        <v>4.0770700000000003E-3</v>
      </c>
      <c r="AO62">
        <v>2.6266200000000001E-3</v>
      </c>
      <c r="AP62">
        <v>1.62459E-3</v>
      </c>
      <c r="AQ62">
        <v>9.6223000000000001E-4</v>
      </c>
      <c r="AR62">
        <v>5.4423000000000004E-4</v>
      </c>
    </row>
    <row r="63" spans="2:44" x14ac:dyDescent="0.2">
      <c r="B63" s="2">
        <v>4.6946300000000002E-12</v>
      </c>
      <c r="C63" s="2">
        <v>1.5971300000000001E-10</v>
      </c>
      <c r="D63" s="2">
        <v>3.8363000000000001E-9</v>
      </c>
      <c r="E63" s="2">
        <v>6.5097799999999994E-8</v>
      </c>
      <c r="F63" s="2">
        <v>7.8087499999999996E-7</v>
      </c>
      <c r="G63" s="2">
        <v>6.6266399999999996E-6</v>
      </c>
      <c r="H63" s="2">
        <v>3.9826200000000002E-5</v>
      </c>
      <c r="I63">
        <v>1.69836E-4</v>
      </c>
      <c r="J63">
        <v>5.1607400000000005E-4</v>
      </c>
      <c r="K63">
        <v>1.1298300000000001E-3</v>
      </c>
      <c r="L63">
        <v>1.8389999999999999E-3</v>
      </c>
      <c r="M63">
        <v>2.4282499999999999E-3</v>
      </c>
      <c r="N63">
        <v>3.1258200000000001E-3</v>
      </c>
      <c r="O63">
        <v>4.6602700000000002E-3</v>
      </c>
      <c r="P63">
        <v>7.7415699999999997E-3</v>
      </c>
      <c r="Q63">
        <v>1.27703E-2</v>
      </c>
      <c r="R63">
        <v>1.9930900000000001E-2</v>
      </c>
      <c r="S63">
        <v>2.89704E-2</v>
      </c>
      <c r="T63">
        <v>3.8713600000000001E-2</v>
      </c>
      <c r="U63">
        <v>4.73354E-2</v>
      </c>
      <c r="V63">
        <v>5.3616299999999999E-2</v>
      </c>
      <c r="W63">
        <v>5.7840799999999998E-2</v>
      </c>
      <c r="X63">
        <v>6.1216899999999998E-2</v>
      </c>
      <c r="Y63">
        <v>6.45091E-2</v>
      </c>
      <c r="Z63">
        <v>6.7373500000000003E-2</v>
      </c>
      <c r="AA63">
        <v>6.8812899999999996E-2</v>
      </c>
      <c r="AB63">
        <v>6.8006899999999995E-2</v>
      </c>
      <c r="AC63">
        <v>6.4771700000000001E-2</v>
      </c>
      <c r="AD63">
        <v>5.9526599999999999E-2</v>
      </c>
      <c r="AE63">
        <v>5.3000199999999997E-2</v>
      </c>
      <c r="AF63">
        <v>4.5921799999999999E-2</v>
      </c>
      <c r="AG63">
        <v>3.8840399999999997E-2</v>
      </c>
      <c r="AH63">
        <v>3.2097100000000003E-2</v>
      </c>
      <c r="AI63">
        <v>2.58876E-2</v>
      </c>
      <c r="AJ63">
        <v>2.0331200000000001E-2</v>
      </c>
      <c r="AK63">
        <v>1.55046E-2</v>
      </c>
      <c r="AL63">
        <v>1.1447199999999999E-2</v>
      </c>
      <c r="AM63">
        <v>8.1575099999999998E-3</v>
      </c>
      <c r="AN63">
        <v>5.5932300000000003E-3</v>
      </c>
      <c r="AO63">
        <v>3.6781000000000001E-3</v>
      </c>
      <c r="AP63">
        <v>2.3124500000000002E-3</v>
      </c>
      <c r="AQ63">
        <v>1.3858200000000001E-3</v>
      </c>
      <c r="AR63">
        <v>7.8945299999999996E-4</v>
      </c>
    </row>
    <row r="64" spans="2:44" x14ac:dyDescent="0.2">
      <c r="B64" s="2">
        <v>5.2223699999999997E-12</v>
      </c>
      <c r="C64" s="2">
        <v>1.77659E-10</v>
      </c>
      <c r="D64" s="2">
        <v>4.2675E-9</v>
      </c>
      <c r="E64" s="2">
        <v>7.2423800000000003E-8</v>
      </c>
      <c r="F64" s="2">
        <v>8.6898400000000005E-7</v>
      </c>
      <c r="G64" s="2">
        <v>7.3781499999999998E-6</v>
      </c>
      <c r="H64" s="2">
        <v>4.4387800000000002E-5</v>
      </c>
      <c r="I64">
        <v>1.89688E-4</v>
      </c>
      <c r="J64">
        <v>5.7907300000000004E-4</v>
      </c>
      <c r="K64">
        <v>1.2813200000000001E-3</v>
      </c>
      <c r="L64">
        <v>2.1368300000000002E-3</v>
      </c>
      <c r="M64">
        <v>2.9565899999999998E-3</v>
      </c>
      <c r="N64">
        <v>3.9972499999999999E-3</v>
      </c>
      <c r="O64">
        <v>5.8537299999999997E-3</v>
      </c>
      <c r="P64">
        <v>8.7267200000000003E-3</v>
      </c>
      <c r="Q64">
        <v>1.22781E-2</v>
      </c>
      <c r="R64">
        <v>1.6419599999999999E-2</v>
      </c>
      <c r="S64">
        <v>2.1814699999999999E-2</v>
      </c>
      <c r="T64">
        <v>2.92743E-2</v>
      </c>
      <c r="U64">
        <v>3.8795900000000001E-2</v>
      </c>
      <c r="V64">
        <v>4.92994E-2</v>
      </c>
      <c r="W64">
        <v>5.9064499999999999E-2</v>
      </c>
      <c r="X64">
        <v>6.6353999999999996E-2</v>
      </c>
      <c r="Y64">
        <v>7.0046200000000003E-2</v>
      </c>
      <c r="Z64">
        <v>7.0138900000000004E-2</v>
      </c>
      <c r="AA64">
        <v>6.7700300000000005E-2</v>
      </c>
      <c r="AB64">
        <v>6.4138399999999998E-2</v>
      </c>
      <c r="AC64">
        <v>6.0359000000000003E-2</v>
      </c>
      <c r="AD64">
        <v>5.6487299999999997E-2</v>
      </c>
      <c r="AE64">
        <v>5.2205000000000001E-2</v>
      </c>
      <c r="AF64">
        <v>4.7242899999999997E-2</v>
      </c>
      <c r="AG64">
        <v>4.1627299999999999E-2</v>
      </c>
      <c r="AH64">
        <v>3.5634800000000001E-2</v>
      </c>
      <c r="AI64">
        <v>2.9626699999999999E-2</v>
      </c>
      <c r="AJ64">
        <v>2.3918999999999999E-2</v>
      </c>
      <c r="AK64">
        <v>1.8733199999999998E-2</v>
      </c>
      <c r="AL64">
        <v>1.42022E-2</v>
      </c>
      <c r="AM64">
        <v>1.03906E-2</v>
      </c>
      <c r="AN64">
        <v>7.3099599999999999E-3</v>
      </c>
      <c r="AO64">
        <v>4.9269099999999996E-3</v>
      </c>
      <c r="AP64">
        <v>3.1699699999999998E-3</v>
      </c>
      <c r="AQ64">
        <v>1.9403999999999999E-3</v>
      </c>
      <c r="AR64">
        <v>1.12655E-3</v>
      </c>
    </row>
    <row r="65" spans="1:44" x14ac:dyDescent="0.2">
      <c r="B65" s="2">
        <v>2.6555399999999998E-12</v>
      </c>
      <c r="C65" s="2">
        <v>9.0317899999999994E-11</v>
      </c>
      <c r="D65" s="2">
        <v>2.16977E-9</v>
      </c>
      <c r="E65" s="2">
        <v>3.6842199999999998E-8</v>
      </c>
      <c r="F65" s="2">
        <v>4.4253999999999999E-7</v>
      </c>
      <c r="G65" s="2">
        <v>3.7655000000000002E-6</v>
      </c>
      <c r="H65" s="2">
        <v>2.2750799999999999E-5</v>
      </c>
      <c r="I65" s="2">
        <v>9.8099399999999998E-5</v>
      </c>
      <c r="J65">
        <v>3.0549100000000002E-4</v>
      </c>
      <c r="K65">
        <v>7.07747E-4</v>
      </c>
      <c r="L65">
        <v>1.30876E-3</v>
      </c>
      <c r="M65">
        <v>2.1973100000000001E-3</v>
      </c>
      <c r="N65">
        <v>3.7717900000000001E-3</v>
      </c>
      <c r="O65">
        <v>6.54347E-3</v>
      </c>
      <c r="P65">
        <v>1.05924E-2</v>
      </c>
      <c r="Q65">
        <v>1.5528500000000001E-2</v>
      </c>
      <c r="R65">
        <v>2.11007E-2</v>
      </c>
      <c r="S65">
        <v>2.74188E-2</v>
      </c>
      <c r="T65">
        <v>3.4330899999999998E-2</v>
      </c>
      <c r="U65">
        <v>4.1023999999999998E-2</v>
      </c>
      <c r="V65">
        <v>4.66851E-2</v>
      </c>
      <c r="W65">
        <v>5.1320299999999999E-2</v>
      </c>
      <c r="X65">
        <v>5.55241E-2</v>
      </c>
      <c r="Y65">
        <v>5.9537100000000003E-2</v>
      </c>
      <c r="Z65">
        <v>6.28055E-2</v>
      </c>
      <c r="AA65">
        <v>6.4427799999999993E-2</v>
      </c>
      <c r="AB65">
        <v>6.3859299999999994E-2</v>
      </c>
      <c r="AC65">
        <v>6.1225799999999997E-2</v>
      </c>
      <c r="AD65">
        <v>5.7150100000000002E-2</v>
      </c>
      <c r="AE65">
        <v>5.2352999999999997E-2</v>
      </c>
      <c r="AF65">
        <v>4.7329099999999999E-2</v>
      </c>
      <c r="AG65">
        <v>4.22581E-2</v>
      </c>
      <c r="AH65">
        <v>3.71258E-2</v>
      </c>
      <c r="AI65">
        <v>3.1906499999999997E-2</v>
      </c>
      <c r="AJ65">
        <v>2.66716E-2</v>
      </c>
      <c r="AK65">
        <v>2.15897E-2</v>
      </c>
      <c r="AL65">
        <v>1.6865700000000001E-2</v>
      </c>
      <c r="AM65">
        <v>1.2678200000000001E-2</v>
      </c>
      <c r="AN65">
        <v>9.1442499999999996E-3</v>
      </c>
      <c r="AO65">
        <v>6.3084500000000002E-3</v>
      </c>
      <c r="AP65">
        <v>4.1493499999999996E-3</v>
      </c>
      <c r="AQ65">
        <v>2.5937899999999999E-3</v>
      </c>
      <c r="AR65">
        <v>1.5363499999999999E-3</v>
      </c>
    </row>
    <row r="66" spans="1:44" x14ac:dyDescent="0.2">
      <c r="B66" s="2">
        <v>1.61185E-12</v>
      </c>
      <c r="C66" s="2">
        <v>5.48239E-11</v>
      </c>
      <c r="D66" s="2">
        <v>1.31701E-9</v>
      </c>
      <c r="E66" s="2">
        <v>2.2358500000000001E-8</v>
      </c>
      <c r="F66" s="2">
        <v>2.6846699999999999E-7</v>
      </c>
      <c r="G66" s="2">
        <v>2.2827199999999999E-6</v>
      </c>
      <c r="H66" s="2">
        <v>1.3773E-5</v>
      </c>
      <c r="I66" s="2">
        <v>5.9221200000000001E-5</v>
      </c>
      <c r="J66">
        <v>1.8333100000000001E-4</v>
      </c>
      <c r="K66">
        <v>4.1947700000000002E-4</v>
      </c>
      <c r="L66">
        <v>7.5797199999999999E-4</v>
      </c>
      <c r="M66">
        <v>1.23836E-3</v>
      </c>
      <c r="N66">
        <v>2.1274499999999999E-3</v>
      </c>
      <c r="O66">
        <v>3.9016599999999999E-3</v>
      </c>
      <c r="P66">
        <v>7.0260699999999997E-3</v>
      </c>
      <c r="Q66">
        <v>1.1886499999999999E-2</v>
      </c>
      <c r="R66">
        <v>1.8840599999999999E-2</v>
      </c>
      <c r="S66">
        <v>2.79096E-2</v>
      </c>
      <c r="T66">
        <v>3.8213700000000003E-2</v>
      </c>
      <c r="U66">
        <v>4.8021300000000003E-2</v>
      </c>
      <c r="V66">
        <v>5.57E-2</v>
      </c>
      <c r="W66">
        <v>6.0586500000000001E-2</v>
      </c>
      <c r="X66">
        <v>6.29078E-2</v>
      </c>
      <c r="Y66">
        <v>6.3183000000000003E-2</v>
      </c>
      <c r="Z66">
        <v>6.1942999999999998E-2</v>
      </c>
      <c r="AA66">
        <v>5.9783000000000003E-2</v>
      </c>
      <c r="AB66">
        <v>5.72743E-2</v>
      </c>
      <c r="AC66">
        <v>5.4696700000000001E-2</v>
      </c>
      <c r="AD66">
        <v>5.1955399999999999E-2</v>
      </c>
      <c r="AE66">
        <v>4.87987E-2</v>
      </c>
      <c r="AF66">
        <v>4.5090199999999997E-2</v>
      </c>
      <c r="AG66">
        <v>4.0894E-2</v>
      </c>
      <c r="AH66">
        <v>3.6384699999999999E-2</v>
      </c>
      <c r="AI66">
        <v>3.1727999999999999E-2</v>
      </c>
      <c r="AJ66">
        <v>2.70403E-2</v>
      </c>
      <c r="AK66">
        <v>2.2418E-2</v>
      </c>
      <c r="AL66">
        <v>1.79788E-2</v>
      </c>
      <c r="AM66">
        <v>1.3870499999999999E-2</v>
      </c>
      <c r="AN66">
        <v>1.0243499999999999E-2</v>
      </c>
      <c r="AO66">
        <v>7.2119000000000003E-3</v>
      </c>
      <c r="AP66">
        <v>4.82388E-3</v>
      </c>
      <c r="AQ66">
        <v>3.0564699999999999E-3</v>
      </c>
      <c r="AR66">
        <v>1.82986E-3</v>
      </c>
    </row>
    <row r="67" spans="1:44" x14ac:dyDescent="0.2">
      <c r="B67" s="2">
        <v>1.9078500000000002E-12</v>
      </c>
      <c r="C67" s="2">
        <v>6.4902400000000006E-11</v>
      </c>
      <c r="D67" s="2">
        <v>1.5590000000000001E-9</v>
      </c>
      <c r="E67" s="2">
        <v>2.6457599999999999E-8</v>
      </c>
      <c r="F67" s="2">
        <v>3.1744999999999997E-7</v>
      </c>
      <c r="G67" s="2">
        <v>2.6952699999999999E-6</v>
      </c>
      <c r="H67" s="2">
        <v>1.6214699999999999E-5</v>
      </c>
      <c r="I67" s="2">
        <v>6.9291100000000005E-5</v>
      </c>
      <c r="J67">
        <v>2.11547E-4</v>
      </c>
      <c r="K67">
        <v>4.6840100000000002E-4</v>
      </c>
      <c r="L67">
        <v>7.8384600000000004E-4</v>
      </c>
      <c r="M67">
        <v>1.1006499999999999E-3</v>
      </c>
      <c r="N67">
        <v>1.5564800000000001E-3</v>
      </c>
      <c r="O67">
        <v>2.49102E-3</v>
      </c>
      <c r="P67">
        <v>4.2353399999999998E-3</v>
      </c>
      <c r="Q67">
        <v>7.0700700000000003E-3</v>
      </c>
      <c r="R67">
        <v>1.1408099999999999E-2</v>
      </c>
      <c r="S67">
        <v>1.7767600000000001E-2</v>
      </c>
      <c r="T67">
        <v>2.63783E-2</v>
      </c>
      <c r="U67">
        <v>3.6829000000000001E-2</v>
      </c>
      <c r="V67">
        <v>4.8081699999999998E-2</v>
      </c>
      <c r="W67">
        <v>5.8684699999999999E-2</v>
      </c>
      <c r="X67">
        <v>6.7022300000000007E-2</v>
      </c>
      <c r="Y67">
        <v>7.1753499999999998E-2</v>
      </c>
      <c r="Z67">
        <v>7.2400199999999998E-2</v>
      </c>
      <c r="AA67">
        <v>6.9607000000000002E-2</v>
      </c>
      <c r="AB67">
        <v>6.4753500000000005E-2</v>
      </c>
      <c r="AC67">
        <v>5.9232699999999999E-2</v>
      </c>
      <c r="AD67">
        <v>5.3945699999999999E-2</v>
      </c>
      <c r="AE67">
        <v>4.92183E-2</v>
      </c>
      <c r="AF67">
        <v>4.4977999999999997E-2</v>
      </c>
      <c r="AG67">
        <v>4.0978800000000003E-2</v>
      </c>
      <c r="AH67">
        <v>3.6974399999999998E-2</v>
      </c>
      <c r="AI67">
        <v>3.2815799999999999E-2</v>
      </c>
      <c r="AJ67">
        <v>2.8477599999999999E-2</v>
      </c>
      <c r="AK67">
        <v>2.4035999999999998E-2</v>
      </c>
      <c r="AL67">
        <v>1.9632E-2</v>
      </c>
      <c r="AM67">
        <v>1.5438199999999999E-2</v>
      </c>
      <c r="AN67">
        <v>1.1629499999999999E-2</v>
      </c>
      <c r="AO67">
        <v>8.3517899999999996E-3</v>
      </c>
      <c r="AP67">
        <v>5.6939099999999999E-3</v>
      </c>
      <c r="AQ67">
        <v>3.6720300000000002E-3</v>
      </c>
      <c r="AR67">
        <v>2.23361E-3</v>
      </c>
    </row>
    <row r="68" spans="1:44" x14ac:dyDescent="0.2">
      <c r="B68" s="2">
        <v>3.4529299999999999E-12</v>
      </c>
      <c r="C68" s="2">
        <v>1.1747000000000001E-10</v>
      </c>
      <c r="D68" s="2">
        <v>2.8216400000000002E-9</v>
      </c>
      <c r="E68" s="2">
        <v>4.7880999999999997E-8</v>
      </c>
      <c r="F68" s="2">
        <v>5.74371E-7</v>
      </c>
      <c r="G68" s="2">
        <v>4.8745100000000004E-6</v>
      </c>
      <c r="H68" s="2">
        <v>2.9299199999999999E-5</v>
      </c>
      <c r="I68">
        <v>1.2497100000000001E-4</v>
      </c>
      <c r="J68">
        <v>3.7989099999999999E-4</v>
      </c>
      <c r="K68">
        <v>8.3217000000000002E-4</v>
      </c>
      <c r="L68">
        <v>1.3545E-3</v>
      </c>
      <c r="M68">
        <v>1.7780000000000001E-3</v>
      </c>
      <c r="N68">
        <v>2.2215199999999998E-3</v>
      </c>
      <c r="O68">
        <v>3.0783999999999998E-3</v>
      </c>
      <c r="P68">
        <v>4.5927399999999997E-3</v>
      </c>
      <c r="Q68">
        <v>6.72691E-3</v>
      </c>
      <c r="R68">
        <v>9.5294300000000002E-3</v>
      </c>
      <c r="S68">
        <v>1.3367800000000001E-2</v>
      </c>
      <c r="T68">
        <v>1.8660900000000001E-2</v>
      </c>
      <c r="U68">
        <v>2.55266E-2</v>
      </c>
      <c r="V68">
        <v>3.3762399999999998E-2</v>
      </c>
      <c r="W68">
        <v>4.2959700000000003E-2</v>
      </c>
      <c r="X68">
        <v>5.2436900000000002E-2</v>
      </c>
      <c r="Y68">
        <v>6.1148099999999997E-2</v>
      </c>
      <c r="Z68">
        <v>6.7873299999999998E-2</v>
      </c>
      <c r="AA68">
        <v>7.1639900000000006E-2</v>
      </c>
      <c r="AB68">
        <v>7.2071200000000002E-2</v>
      </c>
      <c r="AC68">
        <v>6.9479100000000002E-2</v>
      </c>
      <c r="AD68">
        <v>6.4709699999999995E-2</v>
      </c>
      <c r="AE68">
        <v>5.8824700000000001E-2</v>
      </c>
      <c r="AF68">
        <v>5.27462E-2</v>
      </c>
      <c r="AG68">
        <v>4.7019699999999998E-2</v>
      </c>
      <c r="AH68">
        <v>4.1782699999999999E-2</v>
      </c>
      <c r="AI68">
        <v>3.6901400000000001E-2</v>
      </c>
      <c r="AJ68">
        <v>3.21643E-2</v>
      </c>
      <c r="AK68">
        <v>2.7431400000000002E-2</v>
      </c>
      <c r="AL68">
        <v>2.2699899999999999E-2</v>
      </c>
      <c r="AM68">
        <v>1.80938E-2</v>
      </c>
      <c r="AN68">
        <v>1.38075E-2</v>
      </c>
      <c r="AO68">
        <v>1.00369E-2</v>
      </c>
      <c r="AP68">
        <v>6.9207599999999998E-3</v>
      </c>
      <c r="AQ68">
        <v>4.5108800000000001E-3</v>
      </c>
      <c r="AR68">
        <v>2.77107E-3</v>
      </c>
    </row>
    <row r="69" spans="1:44" x14ac:dyDescent="0.2">
      <c r="B69" s="2">
        <v>3.57726E-12</v>
      </c>
      <c r="C69" s="2">
        <v>1.21687E-10</v>
      </c>
      <c r="D69" s="2">
        <v>2.9231099999999998E-9</v>
      </c>
      <c r="E69" s="2">
        <v>4.9615200000000002E-8</v>
      </c>
      <c r="F69" s="2">
        <v>5.9549299999999997E-7</v>
      </c>
      <c r="G69" s="2">
        <v>5.0590500000000003E-6</v>
      </c>
      <c r="H69" s="2">
        <v>3.0471799999999999E-5</v>
      </c>
      <c r="I69">
        <v>1.3054200000000001E-4</v>
      </c>
      <c r="J69">
        <v>4.0072600000000001E-4</v>
      </c>
      <c r="K69">
        <v>8.9832200000000001E-4</v>
      </c>
      <c r="L69">
        <v>1.5447099999999999E-3</v>
      </c>
      <c r="M69">
        <v>2.2752599999999999E-3</v>
      </c>
      <c r="N69">
        <v>3.3519999999999999E-3</v>
      </c>
      <c r="O69">
        <v>5.2234100000000004E-3</v>
      </c>
      <c r="P69">
        <v>7.9391400000000008E-3</v>
      </c>
      <c r="Q69">
        <v>1.10508E-2</v>
      </c>
      <c r="R69">
        <v>1.4246E-2</v>
      </c>
      <c r="S69">
        <v>1.7740499999999999E-2</v>
      </c>
      <c r="T69">
        <v>2.1843999999999999E-2</v>
      </c>
      <c r="U69">
        <v>2.6441099999999999E-2</v>
      </c>
      <c r="V69">
        <v>3.1187900000000001E-2</v>
      </c>
      <c r="W69">
        <v>3.6025700000000001E-2</v>
      </c>
      <c r="X69">
        <v>4.1206899999999998E-2</v>
      </c>
      <c r="Y69">
        <v>4.6868E-2</v>
      </c>
      <c r="Z69">
        <v>5.2737199999999998E-2</v>
      </c>
      <c r="AA69">
        <v>5.8200099999999998E-2</v>
      </c>
      <c r="AB69">
        <v>6.2515100000000004E-2</v>
      </c>
      <c r="AC69">
        <v>6.5011700000000006E-2</v>
      </c>
      <c r="AD69">
        <v>6.5272700000000003E-2</v>
      </c>
      <c r="AE69">
        <v>6.3276799999999994E-2</v>
      </c>
      <c r="AF69">
        <v>5.94084E-2</v>
      </c>
      <c r="AG69">
        <v>5.4299699999999999E-2</v>
      </c>
      <c r="AH69">
        <v>4.85926E-2</v>
      </c>
      <c r="AI69">
        <v>4.2749000000000002E-2</v>
      </c>
      <c r="AJ69">
        <v>3.6996399999999999E-2</v>
      </c>
      <c r="AK69">
        <v>3.1396199999999999E-2</v>
      </c>
      <c r="AL69">
        <v>2.5965100000000001E-2</v>
      </c>
      <c r="AM69">
        <v>2.07694E-2</v>
      </c>
      <c r="AN69">
        <v>1.5949899999999999E-2</v>
      </c>
      <c r="AO69">
        <v>1.16842E-2</v>
      </c>
      <c r="AP69">
        <v>8.12271E-3</v>
      </c>
      <c r="AQ69">
        <v>5.3371800000000004E-3</v>
      </c>
      <c r="AR69">
        <v>3.3043700000000001E-3</v>
      </c>
    </row>
    <row r="70" spans="1:44" x14ac:dyDescent="0.2">
      <c r="B70" s="2">
        <v>4.0772199999999999E-12</v>
      </c>
      <c r="C70" s="2">
        <v>1.3869800000000001E-10</v>
      </c>
      <c r="D70" s="2">
        <v>3.3316699999999999E-9</v>
      </c>
      <c r="E70" s="2">
        <v>5.6545000000000001E-8</v>
      </c>
      <c r="F70" s="2">
        <v>6.7854200000000004E-7</v>
      </c>
      <c r="G70" s="2">
        <v>5.7625500000000004E-6</v>
      </c>
      <c r="H70" s="2">
        <v>3.4684699999999997E-5</v>
      </c>
      <c r="I70">
        <v>1.4837499999999999E-4</v>
      </c>
      <c r="J70">
        <v>4.5402700000000002E-4</v>
      </c>
      <c r="K70">
        <v>1.01056E-3</v>
      </c>
      <c r="L70">
        <v>1.7108500000000001E-3</v>
      </c>
      <c r="M70">
        <v>2.4528000000000002E-3</v>
      </c>
      <c r="N70">
        <v>3.5303000000000001E-3</v>
      </c>
      <c r="O70">
        <v>5.5651700000000004E-3</v>
      </c>
      <c r="P70">
        <v>8.9305099999999991E-3</v>
      </c>
      <c r="Q70">
        <v>1.3564700000000001E-2</v>
      </c>
      <c r="R70">
        <v>1.9362899999999999E-2</v>
      </c>
      <c r="S70">
        <v>2.6231500000000001E-2</v>
      </c>
      <c r="T70">
        <v>3.3525399999999997E-2</v>
      </c>
      <c r="U70">
        <v>3.9885299999999999E-2</v>
      </c>
      <c r="V70">
        <v>4.4099100000000002E-2</v>
      </c>
      <c r="W70">
        <v>4.6034699999999998E-2</v>
      </c>
      <c r="X70">
        <v>4.6538099999999999E-2</v>
      </c>
      <c r="Y70">
        <v>4.6606799999999997E-2</v>
      </c>
      <c r="Z70">
        <v>4.6861399999999998E-2</v>
      </c>
      <c r="AA70">
        <v>4.7583100000000003E-2</v>
      </c>
      <c r="AB70">
        <v>4.8851199999999997E-2</v>
      </c>
      <c r="AC70">
        <v>5.0504399999999998E-2</v>
      </c>
      <c r="AD70">
        <v>5.2096499999999997E-2</v>
      </c>
      <c r="AE70">
        <v>5.30237E-2</v>
      </c>
      <c r="AF70">
        <v>5.2759500000000001E-2</v>
      </c>
      <c r="AG70">
        <v>5.1035799999999999E-2</v>
      </c>
      <c r="AH70">
        <v>4.7885200000000003E-2</v>
      </c>
      <c r="AI70">
        <v>4.3566000000000001E-2</v>
      </c>
      <c r="AJ70">
        <v>3.84404E-2</v>
      </c>
      <c r="AK70">
        <v>3.2874899999999999E-2</v>
      </c>
      <c r="AL70">
        <v>2.7194200000000002E-2</v>
      </c>
      <c r="AM70">
        <v>2.1679400000000001E-2</v>
      </c>
      <c r="AN70">
        <v>1.6578099999999998E-2</v>
      </c>
      <c r="AO70">
        <v>1.2098299999999999E-2</v>
      </c>
      <c r="AP70">
        <v>8.3850899999999996E-3</v>
      </c>
      <c r="AQ70">
        <v>5.4958200000000002E-3</v>
      </c>
      <c r="AR70">
        <v>3.3945199999999998E-3</v>
      </c>
    </row>
    <row r="71" spans="1:44" x14ac:dyDescent="0.2">
      <c r="B71" s="2">
        <v>7.4012100000000005E-12</v>
      </c>
      <c r="C71" s="2">
        <v>2.5179500000000001E-10</v>
      </c>
      <c r="D71" s="2">
        <v>6.0481000000000002E-9</v>
      </c>
      <c r="E71" s="2">
        <v>1.02628E-7</v>
      </c>
      <c r="F71" s="2">
        <v>1.2310200000000001E-6</v>
      </c>
      <c r="G71" s="2">
        <v>1.0445899999999999E-5</v>
      </c>
      <c r="H71" s="2">
        <v>6.2770700000000005E-5</v>
      </c>
      <c r="I71">
        <v>2.6759E-4</v>
      </c>
      <c r="J71">
        <v>8.1241600000000005E-4</v>
      </c>
      <c r="K71">
        <v>1.77433E-3</v>
      </c>
      <c r="L71">
        <v>2.8668600000000002E-3</v>
      </c>
      <c r="M71">
        <v>3.70039E-3</v>
      </c>
      <c r="N71">
        <v>4.4968300000000003E-3</v>
      </c>
      <c r="O71">
        <v>6.0925399999999996E-3</v>
      </c>
      <c r="P71">
        <v>9.0520300000000008E-3</v>
      </c>
      <c r="Q71">
        <v>1.33174E-2</v>
      </c>
      <c r="R71">
        <v>1.8815100000000001E-2</v>
      </c>
      <c r="S71">
        <v>2.57697E-2</v>
      </c>
      <c r="T71">
        <v>3.4111299999999997E-2</v>
      </c>
      <c r="U71">
        <v>4.29328E-2</v>
      </c>
      <c r="V71">
        <v>5.0838899999999999E-2</v>
      </c>
      <c r="W71">
        <v>5.6662799999999999E-2</v>
      </c>
      <c r="X71">
        <v>5.9734799999999998E-2</v>
      </c>
      <c r="Y71">
        <v>5.9837500000000002E-2</v>
      </c>
      <c r="Z71">
        <v>5.73134E-2</v>
      </c>
      <c r="AA71">
        <v>5.3169099999999997E-2</v>
      </c>
      <c r="AB71">
        <v>4.87707E-2</v>
      </c>
      <c r="AC71">
        <v>4.52433E-2</v>
      </c>
      <c r="AD71">
        <v>4.3059899999999998E-2</v>
      </c>
      <c r="AE71">
        <v>4.2046899999999998E-2</v>
      </c>
      <c r="AF71">
        <v>4.1644599999999997E-2</v>
      </c>
      <c r="AG71">
        <v>4.1188099999999998E-2</v>
      </c>
      <c r="AH71">
        <v>4.0106999999999997E-2</v>
      </c>
      <c r="AI71">
        <v>3.8043100000000003E-2</v>
      </c>
      <c r="AJ71">
        <v>3.4895599999999999E-2</v>
      </c>
      <c r="AK71">
        <v>3.0802199999999998E-2</v>
      </c>
      <c r="AL71">
        <v>2.6072499999999998E-2</v>
      </c>
      <c r="AM71">
        <v>2.1100899999999999E-2</v>
      </c>
      <c r="AN71">
        <v>1.6282499999999998E-2</v>
      </c>
      <c r="AO71">
        <v>1.1945600000000001E-2</v>
      </c>
      <c r="AP71">
        <v>8.3081100000000005E-3</v>
      </c>
      <c r="AQ71">
        <v>5.4624199999999999E-3</v>
      </c>
      <c r="AR71">
        <v>3.38617E-3</v>
      </c>
    </row>
    <row r="72" spans="1:44" x14ac:dyDescent="0.2">
      <c r="B72" s="2">
        <v>8.4425800000000002E-12</v>
      </c>
      <c r="C72" s="2">
        <v>2.87206E-10</v>
      </c>
      <c r="D72" s="2">
        <v>6.8989200000000004E-9</v>
      </c>
      <c r="E72" s="2">
        <v>1.17083E-7</v>
      </c>
      <c r="F72" s="2">
        <v>1.40486E-6</v>
      </c>
      <c r="G72" s="2">
        <v>1.1928499999999999E-5</v>
      </c>
      <c r="H72" s="2">
        <v>7.1768500000000002E-5</v>
      </c>
      <c r="I72">
        <v>3.0674700000000001E-4</v>
      </c>
      <c r="J72">
        <v>9.3675200000000001E-4</v>
      </c>
      <c r="K72">
        <v>2.0744299999999999E-3</v>
      </c>
      <c r="L72">
        <v>3.4656800000000001E-3</v>
      </c>
      <c r="M72">
        <v>4.8109800000000003E-3</v>
      </c>
      <c r="N72">
        <v>6.5230100000000001E-3</v>
      </c>
      <c r="O72">
        <v>9.5210199999999998E-3</v>
      </c>
      <c r="P72">
        <v>1.39899E-2</v>
      </c>
      <c r="Q72">
        <v>1.90806E-2</v>
      </c>
      <c r="R72">
        <v>2.4138199999999999E-2</v>
      </c>
      <c r="S72">
        <v>2.9537600000000001E-2</v>
      </c>
      <c r="T72">
        <v>3.5901299999999997E-2</v>
      </c>
      <c r="U72">
        <v>4.2994200000000003E-2</v>
      </c>
      <c r="V72">
        <v>4.98346E-2</v>
      </c>
      <c r="W72">
        <v>5.5535099999999997E-2</v>
      </c>
      <c r="X72">
        <v>5.9599300000000001E-2</v>
      </c>
      <c r="Y72">
        <v>6.1649900000000001E-2</v>
      </c>
      <c r="Z72">
        <v>6.13644E-2</v>
      </c>
      <c r="AA72">
        <v>5.8766699999999998E-2</v>
      </c>
      <c r="AB72">
        <v>5.4407200000000003E-2</v>
      </c>
      <c r="AC72">
        <v>4.9193199999999999E-2</v>
      </c>
      <c r="AD72">
        <v>4.4063199999999997E-2</v>
      </c>
      <c r="AE72">
        <v>3.97186E-2</v>
      </c>
      <c r="AF72">
        <v>3.6474800000000002E-2</v>
      </c>
      <c r="AG72">
        <v>3.4234500000000001E-2</v>
      </c>
      <c r="AH72">
        <v>3.2583099999999997E-2</v>
      </c>
      <c r="AI72">
        <v>3.0974600000000001E-2</v>
      </c>
      <c r="AJ72">
        <v>2.8931999999999999E-2</v>
      </c>
      <c r="AK72">
        <v>2.61902E-2</v>
      </c>
      <c r="AL72">
        <v>2.2746700000000002E-2</v>
      </c>
      <c r="AM72">
        <v>1.8823400000000001E-2</v>
      </c>
      <c r="AN72">
        <v>1.47712E-2</v>
      </c>
      <c r="AO72">
        <v>1.09552E-2</v>
      </c>
      <c r="AP72">
        <v>7.6602700000000003E-3</v>
      </c>
      <c r="AQ72">
        <v>5.0402600000000004E-3</v>
      </c>
      <c r="AR72">
        <v>3.1157899999999998E-3</v>
      </c>
    </row>
    <row r="73" spans="1:44" x14ac:dyDescent="0.2">
      <c r="A73" t="s">
        <v>34</v>
      </c>
    </row>
    <row r="74" spans="1:44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1.0204100000000001E-2</v>
      </c>
      <c r="I74">
        <v>2.0408200000000001E-2</v>
      </c>
      <c r="J74">
        <v>0</v>
      </c>
      <c r="K74">
        <v>6.1224500000000001E-2</v>
      </c>
      <c r="L74">
        <v>2.0408200000000001E-2</v>
      </c>
      <c r="M74">
        <v>4.08163E-2</v>
      </c>
      <c r="N74">
        <v>1.0204100000000001E-2</v>
      </c>
      <c r="O74">
        <v>9.1836699999999993E-2</v>
      </c>
      <c r="P74">
        <v>7.1428599999999995E-2</v>
      </c>
      <c r="Q74">
        <v>7.1428599999999995E-2</v>
      </c>
      <c r="R74">
        <v>0.122449</v>
      </c>
      <c r="S74">
        <v>0.112245</v>
      </c>
      <c r="T74">
        <v>0.10204100000000001</v>
      </c>
      <c r="U74">
        <v>6.1224500000000001E-2</v>
      </c>
      <c r="V74">
        <v>4.08163E-2</v>
      </c>
      <c r="W74">
        <v>6.1224500000000001E-2</v>
      </c>
      <c r="X74">
        <v>1.0204100000000001E-2</v>
      </c>
      <c r="Y74">
        <v>4.08163E-2</v>
      </c>
      <c r="Z74">
        <v>0</v>
      </c>
      <c r="AA74">
        <v>1.0204100000000001E-2</v>
      </c>
      <c r="AB74">
        <v>0</v>
      </c>
      <c r="AC74">
        <v>2.0408200000000001E-2</v>
      </c>
      <c r="AD74">
        <v>2.0408200000000001E-2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B75">
        <v>0</v>
      </c>
      <c r="C75">
        <v>0</v>
      </c>
      <c r="D75">
        <v>0</v>
      </c>
      <c r="E75">
        <v>0</v>
      </c>
      <c r="F75">
        <v>9.9009900000000001E-3</v>
      </c>
      <c r="G75">
        <v>0</v>
      </c>
      <c r="H75">
        <v>0</v>
      </c>
      <c r="I75">
        <v>1.9802E-2</v>
      </c>
      <c r="J75">
        <v>6.9306900000000005E-2</v>
      </c>
      <c r="K75">
        <v>4.9505E-2</v>
      </c>
      <c r="L75">
        <v>5.9405899999999998E-2</v>
      </c>
      <c r="M75">
        <v>7.9207899999999998E-2</v>
      </c>
      <c r="N75">
        <v>4.9505E-2</v>
      </c>
      <c r="O75">
        <v>0.12871299999999999</v>
      </c>
      <c r="P75">
        <v>9.9009899999999998E-2</v>
      </c>
      <c r="Q75">
        <v>0.10891099999999999</v>
      </c>
      <c r="R75">
        <v>5.9405899999999998E-2</v>
      </c>
      <c r="S75">
        <v>6.9306900000000005E-2</v>
      </c>
      <c r="T75">
        <v>3.9604E-2</v>
      </c>
      <c r="U75">
        <v>2.9703E-2</v>
      </c>
      <c r="V75">
        <v>2.9703E-2</v>
      </c>
      <c r="W75">
        <v>1.9802E-2</v>
      </c>
      <c r="X75">
        <v>1.9802E-2</v>
      </c>
      <c r="Y75">
        <v>9.9009900000000001E-3</v>
      </c>
      <c r="Z75">
        <v>1.9802E-2</v>
      </c>
      <c r="AA75">
        <v>1.9802E-2</v>
      </c>
      <c r="AB75">
        <v>0</v>
      </c>
      <c r="AC75">
        <v>9.9009900000000001E-3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2:44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2:44" x14ac:dyDescent="0.2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1.0101000000000001E-2</v>
      </c>
      <c r="N82">
        <v>1.0101000000000001E-2</v>
      </c>
      <c r="O82">
        <v>3.0303E-2</v>
      </c>
      <c r="P82">
        <v>5.0505099999999997E-2</v>
      </c>
      <c r="Q82">
        <v>7.0707099999999995E-2</v>
      </c>
      <c r="R82">
        <v>9.0909100000000007E-2</v>
      </c>
      <c r="S82">
        <v>0.111111</v>
      </c>
      <c r="T82">
        <v>0.111111</v>
      </c>
      <c r="U82">
        <v>0.10101</v>
      </c>
      <c r="V82">
        <v>9.0909100000000007E-2</v>
      </c>
      <c r="W82">
        <v>7.0707099999999995E-2</v>
      </c>
      <c r="X82">
        <v>7.0707099999999995E-2</v>
      </c>
      <c r="Y82">
        <v>4.0404000000000002E-2</v>
      </c>
      <c r="Z82">
        <v>4.0404000000000002E-2</v>
      </c>
      <c r="AA82">
        <v>3.0303E-2</v>
      </c>
      <c r="AB82">
        <v>2.0202000000000001E-2</v>
      </c>
      <c r="AC82">
        <v>2.0202000000000001E-2</v>
      </c>
      <c r="AD82">
        <v>1.0101000000000001E-2</v>
      </c>
      <c r="AE82">
        <v>1.0101000000000001E-2</v>
      </c>
      <c r="AF82">
        <v>1.0101000000000001E-2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2:44" x14ac:dyDescent="0.2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1.0204100000000001E-2</v>
      </c>
      <c r="N83">
        <v>1.0204100000000001E-2</v>
      </c>
      <c r="O83">
        <v>1.0204100000000001E-2</v>
      </c>
      <c r="P83">
        <v>2.0408200000000001E-2</v>
      </c>
      <c r="Q83">
        <v>4.08163E-2</v>
      </c>
      <c r="R83">
        <v>6.1224500000000001E-2</v>
      </c>
      <c r="S83">
        <v>7.1428599999999995E-2</v>
      </c>
      <c r="T83">
        <v>8.1632700000000002E-2</v>
      </c>
      <c r="U83">
        <v>9.1836699999999993E-2</v>
      </c>
      <c r="V83">
        <v>0.10204100000000001</v>
      </c>
      <c r="W83">
        <v>0.112245</v>
      </c>
      <c r="X83">
        <v>9.1836699999999993E-2</v>
      </c>
      <c r="Y83">
        <v>8.1632700000000002E-2</v>
      </c>
      <c r="Z83">
        <v>6.1224500000000001E-2</v>
      </c>
      <c r="AA83">
        <v>5.10204E-2</v>
      </c>
      <c r="AB83">
        <v>4.08163E-2</v>
      </c>
      <c r="AC83">
        <v>3.0612199999999999E-2</v>
      </c>
      <c r="AD83">
        <v>1.0204100000000001E-2</v>
      </c>
      <c r="AE83">
        <v>1.0204100000000001E-2</v>
      </c>
      <c r="AF83">
        <v>1.0204100000000001E-2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2:44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1.0101000000000001E-2</v>
      </c>
      <c r="L84">
        <v>1.0101000000000001E-2</v>
      </c>
      <c r="M84">
        <v>2.0202000000000001E-2</v>
      </c>
      <c r="N84">
        <v>3.0303E-2</v>
      </c>
      <c r="O84">
        <v>4.0404000000000002E-2</v>
      </c>
      <c r="P84">
        <v>6.0606100000000003E-2</v>
      </c>
      <c r="Q84">
        <v>8.0808099999999994E-2</v>
      </c>
      <c r="R84">
        <v>0.10101</v>
      </c>
      <c r="S84">
        <v>0.111111</v>
      </c>
      <c r="T84">
        <v>0.111111</v>
      </c>
      <c r="U84">
        <v>0.10101</v>
      </c>
      <c r="V84">
        <v>8.0808099999999994E-2</v>
      </c>
      <c r="W84">
        <v>7.0707099999999995E-2</v>
      </c>
      <c r="X84">
        <v>5.0505099999999997E-2</v>
      </c>
      <c r="Y84">
        <v>4.0404000000000002E-2</v>
      </c>
      <c r="Z84">
        <v>3.0303E-2</v>
      </c>
      <c r="AA84">
        <v>2.0202000000000001E-2</v>
      </c>
      <c r="AB84">
        <v>1.0101000000000001E-2</v>
      </c>
      <c r="AC84">
        <v>1.0101000000000001E-2</v>
      </c>
      <c r="AD84">
        <v>1.0101000000000001E-2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2:44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0.01</v>
      </c>
      <c r="O85">
        <v>0.01</v>
      </c>
      <c r="P85">
        <v>0.02</v>
      </c>
      <c r="Q85">
        <v>0.03</v>
      </c>
      <c r="R85">
        <v>0.04</v>
      </c>
      <c r="S85">
        <v>0.05</v>
      </c>
      <c r="T85">
        <v>7.0000000000000007E-2</v>
      </c>
      <c r="U85">
        <v>0.1</v>
      </c>
      <c r="V85">
        <v>0.09</v>
      </c>
      <c r="W85">
        <v>0.09</v>
      </c>
      <c r="X85">
        <v>0.06</v>
      </c>
      <c r="Y85">
        <v>0.06</v>
      </c>
      <c r="Z85">
        <v>0.05</v>
      </c>
      <c r="AA85">
        <v>0.05</v>
      </c>
      <c r="AB85">
        <v>0.05</v>
      </c>
      <c r="AC85">
        <v>0.06</v>
      </c>
      <c r="AD85">
        <v>0.05</v>
      </c>
      <c r="AE85">
        <v>0.05</v>
      </c>
      <c r="AF85">
        <v>0.03</v>
      </c>
      <c r="AG85">
        <v>0.02</v>
      </c>
      <c r="AH85">
        <v>0.01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2:44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9.9009900000000001E-3</v>
      </c>
      <c r="Q86">
        <v>9.9009900000000001E-3</v>
      </c>
      <c r="R86">
        <v>3.9604E-2</v>
      </c>
      <c r="S86">
        <v>6.9306900000000005E-2</v>
      </c>
      <c r="T86">
        <v>9.9009899999999998E-2</v>
      </c>
      <c r="U86">
        <v>0.14851500000000001</v>
      </c>
      <c r="V86">
        <v>0.17821799999999999</v>
      </c>
      <c r="W86">
        <v>0.14851500000000001</v>
      </c>
      <c r="X86">
        <v>0.10891099999999999</v>
      </c>
      <c r="Y86">
        <v>7.9207899999999998E-2</v>
      </c>
      <c r="Z86">
        <v>2.9703E-2</v>
      </c>
      <c r="AA86">
        <v>2.9703E-2</v>
      </c>
      <c r="AB86">
        <v>1.9802E-2</v>
      </c>
      <c r="AC86">
        <v>9.9009900000000001E-3</v>
      </c>
      <c r="AD86">
        <v>9.9009900000000001E-3</v>
      </c>
      <c r="AE86">
        <v>9.9009900000000001E-3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2:44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0.01</v>
      </c>
      <c r="R87">
        <v>0.02</v>
      </c>
      <c r="S87">
        <v>0.05</v>
      </c>
      <c r="T87">
        <v>0.08</v>
      </c>
      <c r="U87">
        <v>0.13</v>
      </c>
      <c r="V87">
        <v>0.16</v>
      </c>
      <c r="W87">
        <v>0.17</v>
      </c>
      <c r="X87">
        <v>0.15</v>
      </c>
      <c r="Y87">
        <v>0.1</v>
      </c>
      <c r="Z87">
        <v>7.0000000000000007E-2</v>
      </c>
      <c r="AA87">
        <v>0.04</v>
      </c>
      <c r="AB87">
        <v>0.02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2:44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9.9009900000000001E-3</v>
      </c>
      <c r="J88">
        <v>9.9009900000000001E-3</v>
      </c>
      <c r="K88">
        <v>9.9009900000000001E-3</v>
      </c>
      <c r="L88">
        <v>9.9009900000000001E-3</v>
      </c>
      <c r="M88">
        <v>1.9802E-2</v>
      </c>
      <c r="N88">
        <v>2.9703E-2</v>
      </c>
      <c r="O88">
        <v>3.9604E-2</v>
      </c>
      <c r="P88">
        <v>4.9505E-2</v>
      </c>
      <c r="Q88">
        <v>4.9505E-2</v>
      </c>
      <c r="R88">
        <v>6.9306900000000005E-2</v>
      </c>
      <c r="S88">
        <v>9.9009899999999998E-2</v>
      </c>
      <c r="T88">
        <v>0.10891099999999999</v>
      </c>
      <c r="U88">
        <v>0.10891099999999999</v>
      </c>
      <c r="V88">
        <v>9.9009899999999998E-2</v>
      </c>
      <c r="W88">
        <v>8.9108900000000005E-2</v>
      </c>
      <c r="X88">
        <v>5.9405899999999998E-2</v>
      </c>
      <c r="Y88">
        <v>4.9505E-2</v>
      </c>
      <c r="Z88">
        <v>3.9604E-2</v>
      </c>
      <c r="AA88">
        <v>1.9802E-2</v>
      </c>
      <c r="AB88">
        <v>1.9802E-2</v>
      </c>
      <c r="AC88">
        <v>9.9009900000000001E-3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2:44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0.01</v>
      </c>
      <c r="M89">
        <v>0.02</v>
      </c>
      <c r="N89">
        <v>0.03</v>
      </c>
      <c r="O89">
        <v>0.04</v>
      </c>
      <c r="P89">
        <v>0.06</v>
      </c>
      <c r="Q89">
        <v>7.0000000000000007E-2</v>
      </c>
      <c r="R89">
        <v>0.08</v>
      </c>
      <c r="S89">
        <v>0.08</v>
      </c>
      <c r="T89">
        <v>0.09</v>
      </c>
      <c r="U89">
        <v>7.0000000000000007E-2</v>
      </c>
      <c r="V89">
        <v>0.08</v>
      </c>
      <c r="W89">
        <v>0.06</v>
      </c>
      <c r="X89">
        <v>0.05</v>
      </c>
      <c r="Y89">
        <v>0.05</v>
      </c>
      <c r="Z89">
        <v>0.04</v>
      </c>
      <c r="AA89">
        <v>0.04</v>
      </c>
      <c r="AB89">
        <v>0.04</v>
      </c>
      <c r="AC89">
        <v>0.02</v>
      </c>
      <c r="AD89">
        <v>0.02</v>
      </c>
      <c r="AE89">
        <v>0.01</v>
      </c>
      <c r="AF89">
        <v>0.01</v>
      </c>
      <c r="AG89">
        <v>0.01</v>
      </c>
      <c r="AH89">
        <v>0.01</v>
      </c>
      <c r="AI89">
        <v>0.01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2:44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1.0416699999999999E-2</v>
      </c>
      <c r="N90">
        <v>2.0833299999999999E-2</v>
      </c>
      <c r="O90">
        <v>4.1666700000000001E-2</v>
      </c>
      <c r="P90">
        <v>7.2916700000000001E-2</v>
      </c>
      <c r="Q90">
        <v>0.104167</v>
      </c>
      <c r="R90">
        <v>0.125</v>
      </c>
      <c r="S90">
        <v>0.13541700000000001</v>
      </c>
      <c r="T90">
        <v>0.114583</v>
      </c>
      <c r="U90">
        <v>0.104167</v>
      </c>
      <c r="V90">
        <v>8.3333299999999999E-2</v>
      </c>
      <c r="W90">
        <v>7.2916700000000001E-2</v>
      </c>
      <c r="X90">
        <v>5.2083299999999999E-2</v>
      </c>
      <c r="Y90">
        <v>3.125E-2</v>
      </c>
      <c r="Z90">
        <v>2.0833299999999999E-2</v>
      </c>
      <c r="AA90">
        <v>1.0416699999999999E-2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2:44" x14ac:dyDescent="0.2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1.0204100000000001E-2</v>
      </c>
      <c r="L91">
        <v>1.0204100000000001E-2</v>
      </c>
      <c r="M91">
        <v>2.0408200000000001E-2</v>
      </c>
      <c r="N91">
        <v>4.08163E-2</v>
      </c>
      <c r="O91">
        <v>6.1224500000000001E-2</v>
      </c>
      <c r="P91">
        <v>9.1836699999999993E-2</v>
      </c>
      <c r="Q91">
        <v>0.112245</v>
      </c>
      <c r="R91">
        <v>0.13265299999999999</v>
      </c>
      <c r="S91">
        <v>0.14285700000000001</v>
      </c>
      <c r="T91">
        <v>0.122449</v>
      </c>
      <c r="U91">
        <v>0.112245</v>
      </c>
      <c r="V91">
        <v>6.1224500000000001E-2</v>
      </c>
      <c r="W91">
        <v>4.08163E-2</v>
      </c>
      <c r="X91">
        <v>2.0408200000000001E-2</v>
      </c>
      <c r="Y91">
        <v>1.0204100000000001E-2</v>
      </c>
      <c r="Z91">
        <v>1.0204100000000001E-2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2:44" x14ac:dyDescent="0.2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1.0204100000000001E-2</v>
      </c>
      <c r="N92">
        <v>2.0408200000000001E-2</v>
      </c>
      <c r="O92">
        <v>4.08163E-2</v>
      </c>
      <c r="P92">
        <v>7.1428599999999995E-2</v>
      </c>
      <c r="Q92">
        <v>0.10204100000000001</v>
      </c>
      <c r="R92">
        <v>0.122449</v>
      </c>
      <c r="S92">
        <v>0.13265299999999999</v>
      </c>
      <c r="T92">
        <v>0.13265299999999999</v>
      </c>
      <c r="U92">
        <v>0.112245</v>
      </c>
      <c r="V92">
        <v>9.1836699999999993E-2</v>
      </c>
      <c r="W92">
        <v>7.1428599999999995E-2</v>
      </c>
      <c r="X92">
        <v>5.10204E-2</v>
      </c>
      <c r="Y92">
        <v>2.0408200000000001E-2</v>
      </c>
      <c r="Z92">
        <v>1.0204100000000001E-2</v>
      </c>
      <c r="AA92">
        <v>1.0204100000000001E-2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2:44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1.03093E-2</v>
      </c>
      <c r="N93">
        <v>1.03093E-2</v>
      </c>
      <c r="O93">
        <v>3.0927799999999998E-2</v>
      </c>
      <c r="P93">
        <v>3.0927799999999998E-2</v>
      </c>
      <c r="Q93">
        <v>5.1546399999999999E-2</v>
      </c>
      <c r="R93">
        <v>7.2164900000000004E-2</v>
      </c>
      <c r="S93">
        <v>0.103093</v>
      </c>
      <c r="T93">
        <v>6.18557E-2</v>
      </c>
      <c r="U93">
        <v>7.2164900000000004E-2</v>
      </c>
      <c r="V93">
        <v>7.2164900000000004E-2</v>
      </c>
      <c r="W93">
        <v>7.2164900000000004E-2</v>
      </c>
      <c r="X93">
        <v>4.1237099999999999E-2</v>
      </c>
      <c r="Y93">
        <v>7.2164900000000004E-2</v>
      </c>
      <c r="Z93">
        <v>3.0927799999999998E-2</v>
      </c>
      <c r="AA93">
        <v>3.0927799999999998E-2</v>
      </c>
      <c r="AB93">
        <v>6.18557E-2</v>
      </c>
      <c r="AC93">
        <v>6.18557E-2</v>
      </c>
      <c r="AD93">
        <v>2.0618600000000001E-2</v>
      </c>
      <c r="AE93">
        <v>3.0927799999999998E-2</v>
      </c>
      <c r="AF93">
        <v>1.03093E-2</v>
      </c>
      <c r="AG93">
        <v>2.0618600000000001E-2</v>
      </c>
      <c r="AH93">
        <v>1.03093E-2</v>
      </c>
      <c r="AI93">
        <v>1.03093E-2</v>
      </c>
      <c r="AJ93">
        <v>0</v>
      </c>
      <c r="AK93">
        <v>1.03093E-2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2:44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9.9009900000000001E-3</v>
      </c>
      <c r="L94">
        <v>9.9009900000000001E-3</v>
      </c>
      <c r="M94">
        <v>1.9802E-2</v>
      </c>
      <c r="N94">
        <v>1.9802E-2</v>
      </c>
      <c r="O94">
        <v>2.9703E-2</v>
      </c>
      <c r="P94">
        <v>2.9703E-2</v>
      </c>
      <c r="Q94">
        <v>4.9505E-2</v>
      </c>
      <c r="R94">
        <v>7.9207899999999998E-2</v>
      </c>
      <c r="S94">
        <v>0.118812</v>
      </c>
      <c r="T94">
        <v>0.118812</v>
      </c>
      <c r="U94">
        <v>0.10891099999999999</v>
      </c>
      <c r="V94">
        <v>8.9108900000000005E-2</v>
      </c>
      <c r="W94">
        <v>6.9306900000000005E-2</v>
      </c>
      <c r="X94">
        <v>5.9405899999999998E-2</v>
      </c>
      <c r="Y94">
        <v>4.9505E-2</v>
      </c>
      <c r="Z94">
        <v>4.9505E-2</v>
      </c>
      <c r="AA94">
        <v>2.9703E-2</v>
      </c>
      <c r="AB94">
        <v>2.9703E-2</v>
      </c>
      <c r="AC94">
        <v>9.9009900000000001E-3</v>
      </c>
      <c r="AD94">
        <v>9.9009900000000001E-3</v>
      </c>
      <c r="AE94">
        <v>9.9009900000000001E-3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2:44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1.0101000000000001E-2</v>
      </c>
      <c r="M95">
        <v>2.0202000000000001E-2</v>
      </c>
      <c r="N95">
        <v>3.0303E-2</v>
      </c>
      <c r="O95">
        <v>5.0505099999999997E-2</v>
      </c>
      <c r="P95">
        <v>7.0707099999999995E-2</v>
      </c>
      <c r="Q95">
        <v>6.0606100000000003E-2</v>
      </c>
      <c r="R95">
        <v>7.0707099999999995E-2</v>
      </c>
      <c r="S95">
        <v>8.0808099999999994E-2</v>
      </c>
      <c r="T95">
        <v>0.111111</v>
      </c>
      <c r="U95">
        <v>0.10101</v>
      </c>
      <c r="V95">
        <v>0.111111</v>
      </c>
      <c r="W95">
        <v>9.0909100000000007E-2</v>
      </c>
      <c r="X95">
        <v>6.0606100000000003E-2</v>
      </c>
      <c r="Y95">
        <v>6.0606100000000003E-2</v>
      </c>
      <c r="Z95">
        <v>4.0404000000000002E-2</v>
      </c>
      <c r="AA95">
        <v>2.0202000000000001E-2</v>
      </c>
      <c r="AB95">
        <v>1.0101000000000001E-2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2:44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1.0204100000000001E-2</v>
      </c>
      <c r="N96">
        <v>1.0204100000000001E-2</v>
      </c>
      <c r="O96">
        <v>1.0204100000000001E-2</v>
      </c>
      <c r="P96">
        <v>4.08163E-2</v>
      </c>
      <c r="Q96">
        <v>6.1224500000000001E-2</v>
      </c>
      <c r="R96">
        <v>0.10204100000000001</v>
      </c>
      <c r="S96">
        <v>0.20408200000000001</v>
      </c>
      <c r="T96">
        <v>0.16326499999999999</v>
      </c>
      <c r="U96">
        <v>0.153061</v>
      </c>
      <c r="V96">
        <v>0.10204100000000001</v>
      </c>
      <c r="W96">
        <v>7.1428599999999995E-2</v>
      </c>
      <c r="X96">
        <v>4.08163E-2</v>
      </c>
      <c r="Y96">
        <v>2.0408200000000001E-2</v>
      </c>
      <c r="Z96">
        <v>1.0204100000000001E-2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9.8039200000000007E-3</v>
      </c>
      <c r="O97">
        <v>1.9607800000000002E-2</v>
      </c>
      <c r="P97">
        <v>1.9607800000000002E-2</v>
      </c>
      <c r="Q97">
        <v>2.9411799999999998E-2</v>
      </c>
      <c r="R97">
        <v>4.9019600000000003E-2</v>
      </c>
      <c r="S97">
        <v>7.8431399999999998E-2</v>
      </c>
      <c r="T97">
        <v>0.13725499999999999</v>
      </c>
      <c r="U97">
        <v>0.10784299999999999</v>
      </c>
      <c r="V97">
        <v>9.8039200000000007E-2</v>
      </c>
      <c r="W97">
        <v>9.8039200000000007E-2</v>
      </c>
      <c r="X97">
        <v>5.8823500000000001E-2</v>
      </c>
      <c r="Y97">
        <v>3.9215699999999999E-2</v>
      </c>
      <c r="Z97">
        <v>3.9215699999999999E-2</v>
      </c>
      <c r="AA97">
        <v>7.8431399999999998E-2</v>
      </c>
      <c r="AB97">
        <v>4.9019600000000003E-2</v>
      </c>
      <c r="AC97">
        <v>1.9607800000000002E-2</v>
      </c>
      <c r="AD97">
        <v>3.9215699999999999E-2</v>
      </c>
      <c r="AE97">
        <v>9.8039200000000007E-3</v>
      </c>
      <c r="AF97">
        <v>1.9607800000000002E-2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0.01</v>
      </c>
      <c r="Q98">
        <v>0.02</v>
      </c>
      <c r="R98">
        <v>0.06</v>
      </c>
      <c r="S98">
        <v>0.12</v>
      </c>
      <c r="T98">
        <v>0.18</v>
      </c>
      <c r="U98">
        <v>0.16</v>
      </c>
      <c r="V98">
        <v>0.15</v>
      </c>
      <c r="W98">
        <v>0.12</v>
      </c>
      <c r="X98">
        <v>0.09</v>
      </c>
      <c r="Y98">
        <v>0.05</v>
      </c>
      <c r="Z98">
        <v>0.02</v>
      </c>
      <c r="AA98">
        <v>0.01</v>
      </c>
      <c r="AB98">
        <v>0.01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2.0202000000000001E-2</v>
      </c>
      <c r="P99">
        <v>3.0303E-2</v>
      </c>
      <c r="Q99">
        <v>1.0101000000000001E-2</v>
      </c>
      <c r="R99">
        <v>4.0404000000000002E-2</v>
      </c>
      <c r="S99">
        <v>0.13131300000000001</v>
      </c>
      <c r="T99">
        <v>0.18181800000000001</v>
      </c>
      <c r="U99">
        <v>0.111111</v>
      </c>
      <c r="V99">
        <v>0.13131300000000001</v>
      </c>
      <c r="W99">
        <v>0.121212</v>
      </c>
      <c r="X99">
        <v>7.0707099999999995E-2</v>
      </c>
      <c r="Y99">
        <v>8.0808099999999994E-2</v>
      </c>
      <c r="Z99">
        <v>4.0404000000000002E-2</v>
      </c>
      <c r="AA99">
        <v>1.0101000000000001E-2</v>
      </c>
      <c r="AB99">
        <v>1.0101000000000001E-2</v>
      </c>
      <c r="AC99">
        <v>0</v>
      </c>
      <c r="AD99">
        <v>1.0101000000000001E-2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0.04</v>
      </c>
      <c r="T100">
        <v>0.08</v>
      </c>
      <c r="U100">
        <v>0.12</v>
      </c>
      <c r="V100">
        <v>0.11</v>
      </c>
      <c r="W100">
        <v>0.13</v>
      </c>
      <c r="X100">
        <v>0.09</v>
      </c>
      <c r="Y100">
        <v>0.11</v>
      </c>
      <c r="Z100">
        <v>7.0000000000000007E-2</v>
      </c>
      <c r="AA100">
        <v>0.09</v>
      </c>
      <c r="AB100">
        <v>7.0000000000000007E-2</v>
      </c>
      <c r="AC100">
        <v>0.04</v>
      </c>
      <c r="AD100">
        <v>0.02</v>
      </c>
      <c r="AE100">
        <v>0.01</v>
      </c>
      <c r="AF100">
        <v>0</v>
      </c>
      <c r="AG100">
        <v>0.01</v>
      </c>
      <c r="AH100">
        <v>0</v>
      </c>
      <c r="AI100">
        <v>0.01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1.0204100000000001E-2</v>
      </c>
      <c r="S101">
        <v>2.0408200000000001E-2</v>
      </c>
      <c r="T101">
        <v>7.1428599999999995E-2</v>
      </c>
      <c r="U101">
        <v>0.122449</v>
      </c>
      <c r="V101">
        <v>0.16326499999999999</v>
      </c>
      <c r="W101">
        <v>0.19387799999999999</v>
      </c>
      <c r="X101">
        <v>0.14285700000000001</v>
      </c>
      <c r="Y101">
        <v>0.122449</v>
      </c>
      <c r="Z101">
        <v>6.1224500000000001E-2</v>
      </c>
      <c r="AA101">
        <v>5.10204E-2</v>
      </c>
      <c r="AB101">
        <v>2.0408200000000001E-2</v>
      </c>
      <c r="AC101">
        <v>1.0204100000000001E-2</v>
      </c>
      <c r="AD101">
        <v>1.0204100000000001E-2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0.01</v>
      </c>
      <c r="R103">
        <v>0</v>
      </c>
      <c r="S103">
        <v>0.13</v>
      </c>
      <c r="T103">
        <v>0.19</v>
      </c>
      <c r="U103">
        <v>0.17</v>
      </c>
      <c r="V103">
        <v>0.1</v>
      </c>
      <c r="W103">
        <v>7.0000000000000007E-2</v>
      </c>
      <c r="X103">
        <v>0.09</v>
      </c>
      <c r="Y103">
        <v>0.08</v>
      </c>
      <c r="Z103">
        <v>0.09</v>
      </c>
      <c r="AA103">
        <v>0.06</v>
      </c>
      <c r="AB103">
        <v>0</v>
      </c>
      <c r="AC103">
        <v>0</v>
      </c>
      <c r="AD103">
        <v>0.01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5.0049999999999999E-3</v>
      </c>
      <c r="P104">
        <v>8.0080099999999994E-3</v>
      </c>
      <c r="Q104">
        <v>1.5015000000000001E-2</v>
      </c>
      <c r="R104">
        <v>1.9019000000000001E-2</v>
      </c>
      <c r="S104">
        <v>5.9059100000000003E-2</v>
      </c>
      <c r="T104">
        <v>0.11411399999999999</v>
      </c>
      <c r="U104">
        <v>0.10610600000000001</v>
      </c>
      <c r="V104">
        <v>0.12512499999999999</v>
      </c>
      <c r="W104">
        <v>0.15915899999999999</v>
      </c>
      <c r="X104">
        <v>0.124124</v>
      </c>
      <c r="Y104">
        <v>9.6096100000000004E-2</v>
      </c>
      <c r="Z104">
        <v>6.5065100000000001E-2</v>
      </c>
      <c r="AA104">
        <v>3.9038999999999997E-2</v>
      </c>
      <c r="AB104">
        <v>2.7026999999999999E-2</v>
      </c>
      <c r="AC104">
        <v>1.4014E-2</v>
      </c>
      <c r="AD104">
        <v>1.3013E-2</v>
      </c>
      <c r="AE104">
        <v>4.0039999999999997E-3</v>
      </c>
      <c r="AF104">
        <v>4.0039999999999997E-3</v>
      </c>
      <c r="AG104">
        <v>2.0019999999999999E-3</v>
      </c>
      <c r="AH104">
        <v>1.0009999999999999E-3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1.0009999999999999E-3</v>
      </c>
      <c r="O105">
        <v>1.0009999999999999E-3</v>
      </c>
      <c r="P105">
        <v>1.0009999999999999E-3</v>
      </c>
      <c r="Q105">
        <v>2.0019999999999999E-3</v>
      </c>
      <c r="R105">
        <v>6.00601E-3</v>
      </c>
      <c r="S105">
        <v>1.1011E-2</v>
      </c>
      <c r="T105">
        <v>2.6026000000000001E-2</v>
      </c>
      <c r="U105">
        <v>5.3053099999999999E-2</v>
      </c>
      <c r="V105">
        <v>9.2092099999999996E-2</v>
      </c>
      <c r="W105">
        <v>0.13513500000000001</v>
      </c>
      <c r="X105">
        <v>0.177177</v>
      </c>
      <c r="Y105">
        <v>0.176176</v>
      </c>
      <c r="Z105">
        <v>0.15215200000000001</v>
      </c>
      <c r="AA105">
        <v>0.102102</v>
      </c>
      <c r="AB105">
        <v>4.0039999999999999E-2</v>
      </c>
      <c r="AC105">
        <v>1.5015000000000001E-2</v>
      </c>
      <c r="AD105">
        <v>6.00601E-3</v>
      </c>
      <c r="AE105">
        <v>3.003E-3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1.0020000000000001E-3</v>
      </c>
      <c r="L106">
        <v>1.0020000000000001E-3</v>
      </c>
      <c r="M106">
        <v>1.0020000000000001E-3</v>
      </c>
      <c r="N106">
        <v>1.0020000000000001E-3</v>
      </c>
      <c r="O106">
        <v>5.0100199999999996E-3</v>
      </c>
      <c r="P106">
        <v>6.0120199999999999E-3</v>
      </c>
      <c r="Q106">
        <v>5.0100199999999996E-3</v>
      </c>
      <c r="R106">
        <v>2.6052100000000002E-2</v>
      </c>
      <c r="S106">
        <v>2.4048099999999999E-2</v>
      </c>
      <c r="T106">
        <v>3.90782E-2</v>
      </c>
      <c r="U106">
        <v>5.0100199999999998E-2</v>
      </c>
      <c r="V106">
        <v>7.3146299999999997E-2</v>
      </c>
      <c r="W106">
        <v>0.111222</v>
      </c>
      <c r="X106">
        <v>0.13026099999999999</v>
      </c>
      <c r="Y106">
        <v>0.15030099999999999</v>
      </c>
      <c r="Z106">
        <v>0.14028099999999999</v>
      </c>
      <c r="AA106">
        <v>0.13226499999999999</v>
      </c>
      <c r="AB106">
        <v>6.5130300000000002E-2</v>
      </c>
      <c r="AC106">
        <v>2.6052100000000002E-2</v>
      </c>
      <c r="AD106">
        <v>8.0160300000000004E-3</v>
      </c>
      <c r="AE106">
        <v>3.0060099999999999E-3</v>
      </c>
      <c r="AF106">
        <v>1.0020000000000001E-3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4.0007999999999998E-4</v>
      </c>
      <c r="L107">
        <v>5.0009999999999996E-4</v>
      </c>
      <c r="M107">
        <v>4.0007999999999998E-4</v>
      </c>
      <c r="N107">
        <v>1.20024E-3</v>
      </c>
      <c r="O107">
        <v>3.30066E-3</v>
      </c>
      <c r="P107">
        <v>7.3014600000000001E-3</v>
      </c>
      <c r="Q107">
        <v>2.1904400000000001E-2</v>
      </c>
      <c r="R107">
        <v>3.9107799999999998E-2</v>
      </c>
      <c r="S107">
        <v>7.7715500000000007E-2</v>
      </c>
      <c r="T107">
        <v>0.108922</v>
      </c>
      <c r="U107">
        <v>0.124325</v>
      </c>
      <c r="V107">
        <v>0.13772799999999999</v>
      </c>
      <c r="W107">
        <v>0.123325</v>
      </c>
      <c r="X107">
        <v>0.108322</v>
      </c>
      <c r="Y107">
        <v>7.4614899999999998E-2</v>
      </c>
      <c r="Z107">
        <v>5.1710300000000001E-2</v>
      </c>
      <c r="AA107">
        <v>4.4208799999999999E-2</v>
      </c>
      <c r="AB107">
        <v>3.4907000000000001E-2</v>
      </c>
      <c r="AC107">
        <v>2.30046E-2</v>
      </c>
      <c r="AD107">
        <v>1.0402099999999999E-2</v>
      </c>
      <c r="AE107">
        <v>3.2006399999999998E-3</v>
      </c>
      <c r="AF107">
        <v>1.5003E-3</v>
      </c>
      <c r="AG107">
        <v>1.6003199999999999E-3</v>
      </c>
      <c r="AH107">
        <v>3.0006E-4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1.0001999999999999E-4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2.9996999999999999E-4</v>
      </c>
      <c r="O108">
        <v>2.4997499999999998E-3</v>
      </c>
      <c r="P108">
        <v>4.7995199999999998E-3</v>
      </c>
      <c r="Q108">
        <v>1.32987E-2</v>
      </c>
      <c r="R108">
        <v>2.5697399999999999E-2</v>
      </c>
      <c r="S108">
        <v>5.6394399999999997E-2</v>
      </c>
      <c r="T108">
        <v>8.6491399999999996E-2</v>
      </c>
      <c r="U108">
        <v>0.12898699999999999</v>
      </c>
      <c r="V108">
        <v>0.143986</v>
      </c>
      <c r="W108">
        <v>0.12808700000000001</v>
      </c>
      <c r="X108">
        <v>0.122888</v>
      </c>
      <c r="Y108">
        <v>8.8891100000000001E-2</v>
      </c>
      <c r="Z108">
        <v>7.3092699999999997E-2</v>
      </c>
      <c r="AA108">
        <v>4.6595299999999999E-2</v>
      </c>
      <c r="AB108">
        <v>4.2795699999999999E-2</v>
      </c>
      <c r="AC108">
        <v>1.8798100000000002E-2</v>
      </c>
      <c r="AD108">
        <v>1.36986E-2</v>
      </c>
      <c r="AE108">
        <v>1.3998599999999999E-3</v>
      </c>
      <c r="AF108">
        <v>1.2998700000000001E-3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 t="s">
        <v>35</v>
      </c>
    </row>
    <row r="110" spans="1:44" x14ac:dyDescent="0.2">
      <c r="B110" s="2">
        <v>7.0703399999999995E-7</v>
      </c>
      <c r="C110" s="2">
        <v>1.0720899999999999E-5</v>
      </c>
      <c r="D110" s="2">
        <v>7.2219199999999995E-5</v>
      </c>
      <c r="E110">
        <v>2.1863000000000001E-4</v>
      </c>
      <c r="F110">
        <v>3.11804E-4</v>
      </c>
      <c r="G110">
        <v>3.12138E-4</v>
      </c>
      <c r="H110">
        <v>6.7112699999999999E-4</v>
      </c>
      <c r="I110">
        <v>1.8950600000000001E-3</v>
      </c>
      <c r="J110">
        <v>3.8866500000000002E-3</v>
      </c>
      <c r="K110">
        <v>6.0927999999999998E-3</v>
      </c>
      <c r="L110">
        <v>9.3028999999999994E-3</v>
      </c>
      <c r="M110">
        <v>1.6195399999999999E-2</v>
      </c>
      <c r="N110">
        <v>2.8335099999999998E-2</v>
      </c>
      <c r="O110">
        <v>4.4648899999999998E-2</v>
      </c>
      <c r="P110">
        <v>6.4050899999999994E-2</v>
      </c>
      <c r="Q110">
        <v>8.5995600000000005E-2</v>
      </c>
      <c r="R110">
        <v>0.10641</v>
      </c>
      <c r="S110">
        <v>0.117288</v>
      </c>
      <c r="T110">
        <v>0.113786</v>
      </c>
      <c r="U110">
        <v>9.9143300000000004E-2</v>
      </c>
      <c r="V110">
        <v>8.0636200000000005E-2</v>
      </c>
      <c r="W110">
        <v>6.3206200000000004E-2</v>
      </c>
      <c r="X110">
        <v>4.8192699999999998E-2</v>
      </c>
      <c r="Y110">
        <v>3.55713E-2</v>
      </c>
      <c r="Z110">
        <v>2.5352199999999998E-2</v>
      </c>
      <c r="AA110">
        <v>1.75038E-2</v>
      </c>
      <c r="AB110">
        <v>1.17435E-2</v>
      </c>
      <c r="AC110">
        <v>7.6525200000000003E-3</v>
      </c>
      <c r="AD110">
        <v>4.8310200000000001E-3</v>
      </c>
      <c r="AE110">
        <v>2.9464299999999999E-3</v>
      </c>
      <c r="AF110">
        <v>1.7311500000000001E-3</v>
      </c>
      <c r="AG110">
        <v>9.7638900000000003E-4</v>
      </c>
      <c r="AH110">
        <v>5.2636299999999996E-4</v>
      </c>
      <c r="AI110">
        <v>2.6991E-4</v>
      </c>
      <c r="AJ110" s="2">
        <v>1.30984E-4</v>
      </c>
      <c r="AK110" s="2">
        <v>5.9852899999999997E-5</v>
      </c>
      <c r="AL110" s="2">
        <v>2.5627799999999999E-5</v>
      </c>
      <c r="AM110" s="2">
        <v>1.02369E-5</v>
      </c>
      <c r="AN110" s="2">
        <v>3.7998099999999999E-6</v>
      </c>
      <c r="AO110" s="2">
        <v>1.3062399999999999E-6</v>
      </c>
      <c r="AP110" s="2">
        <v>4.1468299999999998E-7</v>
      </c>
      <c r="AQ110" s="2">
        <v>1.2128199999999999E-7</v>
      </c>
      <c r="AR110" s="2">
        <v>3.26132E-8</v>
      </c>
    </row>
    <row r="111" spans="1:44" x14ac:dyDescent="0.2">
      <c r="B111" s="2">
        <v>3.9901700000000001E-7</v>
      </c>
      <c r="C111" s="2">
        <v>6.0509799999999996E-6</v>
      </c>
      <c r="D111" s="2">
        <v>4.07803E-5</v>
      </c>
      <c r="E111" s="2">
        <v>1.23826E-4</v>
      </c>
      <c r="F111">
        <v>1.81039E-4</v>
      </c>
      <c r="G111">
        <v>2.1333800000000001E-4</v>
      </c>
      <c r="H111">
        <v>5.5758999999999995E-4</v>
      </c>
      <c r="I111">
        <v>1.66001E-3</v>
      </c>
      <c r="J111">
        <v>3.6869300000000002E-3</v>
      </c>
      <c r="K111">
        <v>6.8990400000000004E-3</v>
      </c>
      <c r="L111">
        <v>1.3259699999999999E-2</v>
      </c>
      <c r="M111">
        <v>2.5855199999999998E-2</v>
      </c>
      <c r="N111">
        <v>4.4198599999999998E-2</v>
      </c>
      <c r="O111">
        <v>6.2701099999999996E-2</v>
      </c>
      <c r="P111">
        <v>7.6996899999999993E-2</v>
      </c>
      <c r="Q111">
        <v>8.8439400000000001E-2</v>
      </c>
      <c r="R111">
        <v>9.8702100000000001E-2</v>
      </c>
      <c r="S111">
        <v>0.104321</v>
      </c>
      <c r="T111">
        <v>0.100965</v>
      </c>
      <c r="U111">
        <v>8.9469000000000007E-2</v>
      </c>
      <c r="V111">
        <v>7.4388499999999996E-2</v>
      </c>
      <c r="W111">
        <v>5.9278699999999997E-2</v>
      </c>
      <c r="X111">
        <v>4.5462700000000002E-2</v>
      </c>
      <c r="Y111">
        <v>3.3452000000000003E-2</v>
      </c>
      <c r="Z111">
        <v>2.3681899999999999E-2</v>
      </c>
      <c r="AA111">
        <v>1.62693E-2</v>
      </c>
      <c r="AB111">
        <v>1.0916E-2</v>
      </c>
      <c r="AC111">
        <v>7.1546999999999999E-3</v>
      </c>
      <c r="AD111">
        <v>4.5645700000000004E-3</v>
      </c>
      <c r="AE111">
        <v>2.8231200000000001E-3</v>
      </c>
      <c r="AF111">
        <v>1.68665E-3</v>
      </c>
      <c r="AG111">
        <v>9.6998600000000005E-4</v>
      </c>
      <c r="AH111">
        <v>5.3495300000000001E-4</v>
      </c>
      <c r="AI111">
        <v>2.8176900000000002E-4</v>
      </c>
      <c r="AJ111" s="2">
        <v>1.41108E-4</v>
      </c>
      <c r="AK111" s="2">
        <v>6.6865800000000006E-5</v>
      </c>
      <c r="AL111" s="2">
        <v>2.9830699999999999E-5</v>
      </c>
      <c r="AM111" s="2">
        <v>1.24667E-5</v>
      </c>
      <c r="AN111" s="2">
        <v>4.8570799999999999E-6</v>
      </c>
      <c r="AO111" s="2">
        <v>1.7563400000000001E-6</v>
      </c>
      <c r="AP111" s="2">
        <v>5.8709800000000001E-7</v>
      </c>
      <c r="AQ111" s="2">
        <v>1.8078400000000001E-7</v>
      </c>
      <c r="AR111" s="2">
        <v>5.1125600000000002E-8</v>
      </c>
    </row>
    <row r="112" spans="1:44" x14ac:dyDescent="0.2">
      <c r="B112" s="2">
        <v>1.9836399999999999E-7</v>
      </c>
      <c r="C112" s="2">
        <v>3.0079399999999999E-6</v>
      </c>
      <c r="D112" s="2">
        <v>2.0265700000000001E-5</v>
      </c>
      <c r="E112" s="2">
        <v>6.1417100000000005E-5</v>
      </c>
      <c r="F112" s="2">
        <v>8.8400100000000001E-5</v>
      </c>
      <c r="G112" s="2">
        <v>9.4624100000000001E-5</v>
      </c>
      <c r="H112">
        <v>2.2563100000000001E-4</v>
      </c>
      <c r="I112">
        <v>6.8249800000000002E-4</v>
      </c>
      <c r="J112">
        <v>1.62291E-3</v>
      </c>
      <c r="K112">
        <v>3.4632299999999999E-3</v>
      </c>
      <c r="L112">
        <v>7.6887500000000003E-3</v>
      </c>
      <c r="M112">
        <v>1.66076E-2</v>
      </c>
      <c r="N112">
        <v>3.1257500000000001E-2</v>
      </c>
      <c r="O112">
        <v>5.0723699999999997E-2</v>
      </c>
      <c r="P112">
        <v>7.4211700000000005E-2</v>
      </c>
      <c r="Q112">
        <v>0.10047499999999999</v>
      </c>
      <c r="R112">
        <v>0.123199</v>
      </c>
      <c r="S112">
        <v>0.13183600000000001</v>
      </c>
      <c r="T112">
        <v>0.12121999999999999</v>
      </c>
      <c r="U112">
        <v>9.7431299999999998E-2</v>
      </c>
      <c r="V112">
        <v>7.1665999999999994E-2</v>
      </c>
      <c r="W112">
        <v>5.1012599999999998E-2</v>
      </c>
      <c r="X112">
        <v>3.6378599999999997E-2</v>
      </c>
      <c r="Y112">
        <v>2.6002299999999999E-2</v>
      </c>
      <c r="Z112">
        <v>1.8364999999999999E-2</v>
      </c>
      <c r="AA112">
        <v>1.2693599999999999E-2</v>
      </c>
      <c r="AB112">
        <v>8.5553599999999997E-3</v>
      </c>
      <c r="AC112">
        <v>5.6141100000000003E-3</v>
      </c>
      <c r="AD112">
        <v>3.58305E-3</v>
      </c>
      <c r="AE112">
        <v>2.2217399999999998E-3</v>
      </c>
      <c r="AF112">
        <v>1.33577E-3</v>
      </c>
      <c r="AG112">
        <v>7.7594100000000004E-4</v>
      </c>
      <c r="AH112">
        <v>4.3345900000000003E-4</v>
      </c>
      <c r="AI112">
        <v>2.3164E-4</v>
      </c>
      <c r="AJ112" s="2">
        <v>1.17782E-4</v>
      </c>
      <c r="AK112" s="2">
        <v>5.6671800000000002E-5</v>
      </c>
      <c r="AL112" s="2">
        <v>2.5663399999999999E-5</v>
      </c>
      <c r="AM112" s="2">
        <v>1.0879900000000001E-5</v>
      </c>
      <c r="AN112" s="2">
        <v>4.2966599999999996E-6</v>
      </c>
      <c r="AO112" s="2">
        <v>1.5734400000000001E-6</v>
      </c>
      <c r="AP112" s="2">
        <v>5.3212399999999998E-7</v>
      </c>
      <c r="AQ112" s="2">
        <v>1.6560700000000001E-7</v>
      </c>
      <c r="AR112" s="2">
        <v>4.7284799999999999E-8</v>
      </c>
    </row>
    <row r="113" spans="2:44" x14ac:dyDescent="0.2">
      <c r="B113" s="2">
        <v>7.78207E-7</v>
      </c>
      <c r="C113" s="2">
        <v>1.17982E-5</v>
      </c>
      <c r="D113" s="2">
        <v>7.9415100000000005E-5</v>
      </c>
      <c r="E113" s="2">
        <v>2.3923600000000001E-4</v>
      </c>
      <c r="F113">
        <v>3.2721200000000001E-4</v>
      </c>
      <c r="G113">
        <v>2.28168E-4</v>
      </c>
      <c r="H113">
        <v>2.0396300000000001E-4</v>
      </c>
      <c r="I113">
        <v>4.8142399999999999E-4</v>
      </c>
      <c r="J113">
        <v>1.0880200000000001E-3</v>
      </c>
      <c r="K113">
        <v>2.1709699999999999E-3</v>
      </c>
      <c r="L113">
        <v>4.5786300000000002E-3</v>
      </c>
      <c r="M113">
        <v>9.8828600000000003E-3</v>
      </c>
      <c r="N113">
        <v>1.9334400000000002E-2</v>
      </c>
      <c r="O113">
        <v>3.3517699999999997E-2</v>
      </c>
      <c r="P113">
        <v>5.3151799999999999E-2</v>
      </c>
      <c r="Q113">
        <v>7.7834299999999995E-2</v>
      </c>
      <c r="R113">
        <v>0.10269300000000001</v>
      </c>
      <c r="S113">
        <v>0.119254</v>
      </c>
      <c r="T113">
        <v>0.122026</v>
      </c>
      <c r="U113">
        <v>0.112494</v>
      </c>
      <c r="V113">
        <v>9.5857100000000001E-2</v>
      </c>
      <c r="W113">
        <v>7.6434299999999997E-2</v>
      </c>
      <c r="X113">
        <v>5.6969899999999997E-2</v>
      </c>
      <c r="Y113">
        <v>3.9710299999999997E-2</v>
      </c>
      <c r="Z113">
        <v>2.62505E-2</v>
      </c>
      <c r="AA113">
        <v>1.68705E-2</v>
      </c>
      <c r="AB113">
        <v>1.0767199999999999E-2</v>
      </c>
      <c r="AC113">
        <v>6.8640799999999998E-3</v>
      </c>
      <c r="AD113">
        <v>4.3381499999999998E-3</v>
      </c>
      <c r="AE113">
        <v>2.6885699999999999E-3</v>
      </c>
      <c r="AF113">
        <v>1.6203299999999999E-3</v>
      </c>
      <c r="AG113">
        <v>9.4438699999999998E-4</v>
      </c>
      <c r="AH113">
        <v>5.2994999999999995E-4</v>
      </c>
      <c r="AI113">
        <v>2.8498E-4</v>
      </c>
      <c r="AJ113" s="2">
        <v>1.4605600000000001E-4</v>
      </c>
      <c r="AK113" s="2">
        <v>7.0913200000000004E-5</v>
      </c>
      <c r="AL113" s="2">
        <v>3.24146E-5</v>
      </c>
      <c r="AM113" s="2">
        <v>1.3866899999999999E-5</v>
      </c>
      <c r="AN113" s="2">
        <v>5.52193E-6</v>
      </c>
      <c r="AO113" s="2">
        <v>2.03704E-6</v>
      </c>
      <c r="AP113" s="2">
        <v>6.9328900000000001E-7</v>
      </c>
      <c r="AQ113" s="2">
        <v>2.16928E-7</v>
      </c>
      <c r="AR113" s="2">
        <v>6.2218799999999999E-8</v>
      </c>
    </row>
    <row r="114" spans="2:44" x14ac:dyDescent="0.2">
      <c r="B114" s="2">
        <v>7.8851199999999996E-7</v>
      </c>
      <c r="C114" s="2">
        <v>1.19567E-5</v>
      </c>
      <c r="D114" s="2">
        <v>8.0553100000000006E-5</v>
      </c>
      <c r="E114" s="2">
        <v>2.4404099999999999E-4</v>
      </c>
      <c r="F114">
        <v>3.5018000000000001E-4</v>
      </c>
      <c r="G114">
        <v>3.65442E-4</v>
      </c>
      <c r="H114">
        <v>8.25214E-4</v>
      </c>
      <c r="I114">
        <v>2.3140399999999998E-3</v>
      </c>
      <c r="J114">
        <v>4.5565400000000004E-3</v>
      </c>
      <c r="K114">
        <v>6.3619799999999997E-3</v>
      </c>
      <c r="L114">
        <v>7.7187599999999999E-3</v>
      </c>
      <c r="M114">
        <v>1.0964E-2</v>
      </c>
      <c r="N114">
        <v>1.81762E-2</v>
      </c>
      <c r="O114">
        <v>2.9473599999999999E-2</v>
      </c>
      <c r="P114">
        <v>4.4740200000000001E-2</v>
      </c>
      <c r="Q114">
        <v>6.3915600000000003E-2</v>
      </c>
      <c r="R114">
        <v>8.4186200000000003E-2</v>
      </c>
      <c r="S114">
        <v>9.9739300000000003E-2</v>
      </c>
      <c r="T114">
        <v>0.10631599999999999</v>
      </c>
      <c r="U114">
        <v>0.10427500000000001</v>
      </c>
      <c r="V114">
        <v>9.6331100000000003E-2</v>
      </c>
      <c r="W114">
        <v>8.4448499999999996E-2</v>
      </c>
      <c r="X114">
        <v>6.9836300000000004E-2</v>
      </c>
      <c r="Y114">
        <v>5.4146600000000003E-2</v>
      </c>
      <c r="Z114">
        <v>3.9376700000000001E-2</v>
      </c>
      <c r="AA114">
        <v>2.6999800000000001E-2</v>
      </c>
      <c r="AB114">
        <v>1.75826E-2</v>
      </c>
      <c r="AC114">
        <v>1.0974599999999999E-2</v>
      </c>
      <c r="AD114">
        <v>6.6399900000000001E-3</v>
      </c>
      <c r="AE114">
        <v>3.9350799999999997E-3</v>
      </c>
      <c r="AF114">
        <v>2.2953399999999999E-3</v>
      </c>
      <c r="AG114">
        <v>1.31404E-3</v>
      </c>
      <c r="AH114">
        <v>7.32309E-4</v>
      </c>
      <c r="AI114">
        <v>3.9349600000000002E-4</v>
      </c>
      <c r="AJ114" s="2">
        <v>2.02086E-4</v>
      </c>
      <c r="AK114" s="2">
        <v>9.8444799999999996E-5</v>
      </c>
      <c r="AL114" s="2">
        <v>4.51843E-5</v>
      </c>
      <c r="AM114" s="2">
        <v>1.942E-5</v>
      </c>
      <c r="AN114" s="2">
        <v>7.7719999999999994E-6</v>
      </c>
      <c r="AO114" s="2">
        <v>2.8817700000000001E-6</v>
      </c>
      <c r="AP114" s="2">
        <v>9.8567699999999994E-7</v>
      </c>
      <c r="AQ114" s="2">
        <v>3.0985399999999999E-7</v>
      </c>
      <c r="AR114" s="2">
        <v>8.9247500000000006E-8</v>
      </c>
    </row>
    <row r="115" spans="2:44" x14ac:dyDescent="0.2">
      <c r="B115" s="2">
        <v>5.7444500000000003E-7</v>
      </c>
      <c r="C115" s="2">
        <v>8.7106999999999995E-6</v>
      </c>
      <c r="D115" s="2">
        <v>5.8686E-5</v>
      </c>
      <c r="E115" s="2">
        <v>1.7782200000000001E-4</v>
      </c>
      <c r="F115">
        <v>2.5555199999999998E-4</v>
      </c>
      <c r="G115">
        <v>2.70361E-4</v>
      </c>
      <c r="H115">
        <v>6.3132699999999999E-4</v>
      </c>
      <c r="I115">
        <v>1.86699E-3</v>
      </c>
      <c r="J115">
        <v>4.2156499999999996E-3</v>
      </c>
      <c r="K115">
        <v>8.1417E-3</v>
      </c>
      <c r="L115">
        <v>1.6096099999999999E-2</v>
      </c>
      <c r="M115">
        <v>3.14148E-2</v>
      </c>
      <c r="N115">
        <v>5.2238300000000001E-2</v>
      </c>
      <c r="O115">
        <v>6.9722800000000001E-2</v>
      </c>
      <c r="P115">
        <v>7.7044399999999999E-2</v>
      </c>
      <c r="Q115">
        <v>7.7163399999999993E-2</v>
      </c>
      <c r="R115">
        <v>7.7079599999999998E-2</v>
      </c>
      <c r="S115">
        <v>7.8429499999999999E-2</v>
      </c>
      <c r="T115">
        <v>7.82775E-2</v>
      </c>
      <c r="U115">
        <v>7.5052599999999997E-2</v>
      </c>
      <c r="V115">
        <v>6.9614899999999993E-2</v>
      </c>
      <c r="W115">
        <v>6.2845799999999993E-2</v>
      </c>
      <c r="X115">
        <v>5.4882100000000003E-2</v>
      </c>
      <c r="Y115">
        <v>4.5940000000000002E-2</v>
      </c>
      <c r="Z115">
        <v>3.6658700000000002E-2</v>
      </c>
      <c r="AA115">
        <v>2.7793000000000002E-2</v>
      </c>
      <c r="AB115">
        <v>1.9954599999999999E-2</v>
      </c>
      <c r="AC115">
        <v>1.35365E-2</v>
      </c>
      <c r="AD115">
        <v>8.6812899999999995E-3</v>
      </c>
      <c r="AE115">
        <v>5.2844299999999997E-3</v>
      </c>
      <c r="AF115">
        <v>3.0728700000000001E-3</v>
      </c>
      <c r="AG115">
        <v>1.71889E-3</v>
      </c>
      <c r="AH115">
        <v>9.2953000000000003E-4</v>
      </c>
      <c r="AI115">
        <v>4.8630499999999997E-4</v>
      </c>
      <c r="AJ115">
        <v>2.4512699999999999E-4</v>
      </c>
      <c r="AK115" s="2">
        <v>1.18133E-4</v>
      </c>
      <c r="AL115" s="2">
        <v>5.3943600000000003E-5</v>
      </c>
      <c r="AM115" s="2">
        <v>2.31407E-5</v>
      </c>
      <c r="AN115" s="2">
        <v>9.2580399999999995E-6</v>
      </c>
      <c r="AO115" s="2">
        <v>3.4340500000000002E-6</v>
      </c>
      <c r="AP115" s="2">
        <v>1.1753899999999999E-6</v>
      </c>
      <c r="AQ115" s="2">
        <v>3.6982000000000001E-7</v>
      </c>
      <c r="AR115" s="2">
        <v>1.0662899999999999E-7</v>
      </c>
    </row>
    <row r="116" spans="2:44" x14ac:dyDescent="0.2">
      <c r="B116" s="2">
        <v>3.4958799999999999E-7</v>
      </c>
      <c r="C116" s="2">
        <v>5.3007300000000003E-6</v>
      </c>
      <c r="D116" s="2">
        <v>3.5701999999999998E-5</v>
      </c>
      <c r="E116" s="2">
        <v>1.0798099999999999E-4</v>
      </c>
      <c r="F116" s="2">
        <v>1.5282800000000001E-4</v>
      </c>
      <c r="G116" s="2">
        <v>1.4496299999999999E-4</v>
      </c>
      <c r="H116">
        <v>2.9208599999999999E-4</v>
      </c>
      <c r="I116">
        <v>8.4838800000000005E-4</v>
      </c>
      <c r="J116">
        <v>1.9297299999999999E-3</v>
      </c>
      <c r="K116">
        <v>3.8159000000000001E-3</v>
      </c>
      <c r="L116">
        <v>7.9143200000000007E-3</v>
      </c>
      <c r="M116">
        <v>1.66777E-2</v>
      </c>
      <c r="N116">
        <v>3.1473000000000001E-2</v>
      </c>
      <c r="O116">
        <v>5.1753399999999998E-2</v>
      </c>
      <c r="P116">
        <v>7.6835799999999996E-2</v>
      </c>
      <c r="Q116">
        <v>0.104869</v>
      </c>
      <c r="R116">
        <v>0.12816900000000001</v>
      </c>
      <c r="S116">
        <v>0.13494300000000001</v>
      </c>
      <c r="T116">
        <v>0.120181</v>
      </c>
      <c r="U116">
        <v>9.1798699999999997E-2</v>
      </c>
      <c r="V116">
        <v>6.3252299999999997E-2</v>
      </c>
      <c r="W116">
        <v>4.2708099999999999E-2</v>
      </c>
      <c r="X116">
        <v>3.0494E-2</v>
      </c>
      <c r="Y116">
        <v>2.3394499999999999E-2</v>
      </c>
      <c r="Z116">
        <v>1.8609299999999999E-2</v>
      </c>
      <c r="AA116">
        <v>1.47504E-2</v>
      </c>
      <c r="AB116">
        <v>1.13577E-2</v>
      </c>
      <c r="AC116">
        <v>8.3711399999999991E-3</v>
      </c>
      <c r="AD116">
        <v>5.8549300000000004E-3</v>
      </c>
      <c r="AE116">
        <v>3.8674099999999999E-3</v>
      </c>
      <c r="AF116">
        <v>2.4079399999999999E-3</v>
      </c>
      <c r="AG116">
        <v>1.41362E-3</v>
      </c>
      <c r="AH116">
        <v>7.8397799999999995E-4</v>
      </c>
      <c r="AI116">
        <v>4.1176199999999998E-4</v>
      </c>
      <c r="AJ116">
        <v>2.0519700000000001E-4</v>
      </c>
      <c r="AK116" s="2">
        <v>9.7029900000000004E-5</v>
      </c>
      <c r="AL116" s="2">
        <v>4.3433400000000003E-5</v>
      </c>
      <c r="AM116" s="2">
        <v>1.8320799999999999E-5</v>
      </c>
      <c r="AN116" s="2">
        <v>7.2393299999999999E-6</v>
      </c>
      <c r="AO116" s="2">
        <v>2.6629599999999999E-6</v>
      </c>
      <c r="AP116" s="2">
        <v>9.06622E-7</v>
      </c>
      <c r="AQ116" s="2">
        <v>2.84278E-7</v>
      </c>
      <c r="AR116" s="2">
        <v>8.1770199999999995E-8</v>
      </c>
    </row>
    <row r="117" spans="2:44" x14ac:dyDescent="0.2">
      <c r="B117" s="2">
        <v>3.3147100000000002E-7</v>
      </c>
      <c r="C117" s="2">
        <v>5.0258899999999997E-6</v>
      </c>
      <c r="D117" s="2">
        <v>3.3846500000000002E-5</v>
      </c>
      <c r="E117" s="2">
        <v>1.02285E-4</v>
      </c>
      <c r="F117" s="2">
        <v>1.4375299999999999E-4</v>
      </c>
      <c r="G117" s="2">
        <v>1.2894499999999999E-4</v>
      </c>
      <c r="H117">
        <v>2.3559300000000001E-4</v>
      </c>
      <c r="I117">
        <v>6.6418300000000005E-4</v>
      </c>
      <c r="J117">
        <v>1.45432E-3</v>
      </c>
      <c r="K117">
        <v>2.6729200000000001E-3</v>
      </c>
      <c r="L117">
        <v>5.1460799999999999E-3</v>
      </c>
      <c r="M117">
        <v>1.0562500000000001E-2</v>
      </c>
      <c r="N117">
        <v>2.0177500000000001E-2</v>
      </c>
      <c r="O117">
        <v>3.4330399999999997E-2</v>
      </c>
      <c r="P117">
        <v>5.3544000000000001E-2</v>
      </c>
      <c r="Q117">
        <v>7.7613100000000004E-2</v>
      </c>
      <c r="R117">
        <v>0.102169</v>
      </c>
      <c r="S117">
        <v>0.119075</v>
      </c>
      <c r="T117">
        <v>0.122625</v>
      </c>
      <c r="U117">
        <v>0.113619</v>
      </c>
      <c r="V117">
        <v>9.6653699999999995E-2</v>
      </c>
      <c r="W117">
        <v>7.6059100000000004E-2</v>
      </c>
      <c r="X117">
        <v>5.5223399999999999E-2</v>
      </c>
      <c r="Y117">
        <v>3.71603E-2</v>
      </c>
      <c r="Z117">
        <v>2.3810700000000001E-2</v>
      </c>
      <c r="AA117">
        <v>1.5248299999999999E-2</v>
      </c>
      <c r="AB117">
        <v>1.01829E-2</v>
      </c>
      <c r="AC117">
        <v>7.1196499999999999E-3</v>
      </c>
      <c r="AD117">
        <v>5.0558599999999997E-3</v>
      </c>
      <c r="AE117">
        <v>3.5209899999999999E-3</v>
      </c>
      <c r="AF117">
        <v>2.3486599999999998E-3</v>
      </c>
      <c r="AG117">
        <v>1.48156E-3</v>
      </c>
      <c r="AH117">
        <v>8.7811400000000004E-4</v>
      </c>
      <c r="AI117">
        <v>4.8738999999999998E-4</v>
      </c>
      <c r="AJ117">
        <v>2.5289000000000003E-4</v>
      </c>
      <c r="AK117" s="2">
        <v>1.22531E-4</v>
      </c>
      <c r="AL117" s="2">
        <v>5.5386100000000002E-5</v>
      </c>
      <c r="AM117" s="2">
        <v>2.3326600000000001E-5</v>
      </c>
      <c r="AN117" s="2">
        <v>9.1375800000000007E-6</v>
      </c>
      <c r="AO117" s="2">
        <v>3.3214500000000002E-6</v>
      </c>
      <c r="AP117" s="2">
        <v>1.1171700000000001E-6</v>
      </c>
      <c r="AQ117" s="2">
        <v>3.46625E-7</v>
      </c>
      <c r="AR117" s="2">
        <v>9.88994E-8</v>
      </c>
    </row>
    <row r="118" spans="2:44" x14ac:dyDescent="0.2">
      <c r="B118" s="2">
        <v>3.2824799999999999E-7</v>
      </c>
      <c r="C118" s="2">
        <v>4.9770599999999999E-6</v>
      </c>
      <c r="D118" s="2">
        <v>3.3519100000000002E-5</v>
      </c>
      <c r="E118" s="2">
        <v>1.01322E-4</v>
      </c>
      <c r="F118" s="2">
        <v>1.4272300000000001E-4</v>
      </c>
      <c r="G118" s="2">
        <v>1.30309E-4</v>
      </c>
      <c r="H118">
        <v>2.4495099999999998E-4</v>
      </c>
      <c r="I118">
        <v>6.88625E-4</v>
      </c>
      <c r="J118">
        <v>1.4766499999999999E-3</v>
      </c>
      <c r="K118">
        <v>2.5865800000000002E-3</v>
      </c>
      <c r="L118">
        <v>4.6648899999999997E-3</v>
      </c>
      <c r="M118">
        <v>9.1105600000000002E-3</v>
      </c>
      <c r="N118">
        <v>1.67379E-2</v>
      </c>
      <c r="O118">
        <v>2.7288699999999999E-2</v>
      </c>
      <c r="P118">
        <v>4.0865899999999997E-2</v>
      </c>
      <c r="Q118">
        <v>5.7989600000000002E-2</v>
      </c>
      <c r="R118">
        <v>7.6952599999999996E-2</v>
      </c>
      <c r="S118">
        <v>9.3161099999999997E-2</v>
      </c>
      <c r="T118">
        <v>0.102703</v>
      </c>
      <c r="U118">
        <v>0.104973</v>
      </c>
      <c r="V118">
        <v>0.101092</v>
      </c>
      <c r="W118">
        <v>9.18075E-2</v>
      </c>
      <c r="X118">
        <v>7.7938499999999994E-2</v>
      </c>
      <c r="Y118">
        <v>6.1432399999999998E-2</v>
      </c>
      <c r="Z118">
        <v>4.49554E-2</v>
      </c>
      <c r="AA118">
        <v>3.0723799999999999E-2</v>
      </c>
      <c r="AB118">
        <v>1.9849499999999999E-2</v>
      </c>
      <c r="AC118">
        <v>1.23728E-2</v>
      </c>
      <c r="AD118">
        <v>7.6425800000000004E-3</v>
      </c>
      <c r="AE118">
        <v>4.7798399999999996E-3</v>
      </c>
      <c r="AF118">
        <v>3.0332800000000002E-3</v>
      </c>
      <c r="AG118">
        <v>1.9183200000000001E-3</v>
      </c>
      <c r="AH118">
        <v>1.17899E-3</v>
      </c>
      <c r="AI118">
        <v>6.8956099999999999E-4</v>
      </c>
      <c r="AJ118">
        <v>3.78532E-4</v>
      </c>
      <c r="AK118">
        <v>1.9340899999999999E-4</v>
      </c>
      <c r="AL118" s="2">
        <v>9.1509999999999996E-5</v>
      </c>
      <c r="AM118" s="2">
        <v>3.9956100000000002E-5</v>
      </c>
      <c r="AN118" s="2">
        <v>1.60589E-5</v>
      </c>
      <c r="AO118" s="2">
        <v>5.9290100000000002E-6</v>
      </c>
      <c r="AP118" s="2">
        <v>2.0073700000000001E-6</v>
      </c>
      <c r="AQ118" s="2">
        <v>6.2229200000000005E-7</v>
      </c>
      <c r="AR118" s="2">
        <v>1.7639699999999999E-7</v>
      </c>
    </row>
    <row r="119" spans="2:44" x14ac:dyDescent="0.2">
      <c r="B119" s="2">
        <v>2.2336399999999999E-7</v>
      </c>
      <c r="C119" s="2">
        <v>3.3870400000000002E-6</v>
      </c>
      <c r="D119" s="2">
        <v>2.2819700000000001E-5</v>
      </c>
      <c r="E119" s="2">
        <v>6.9154300000000003E-5</v>
      </c>
      <c r="F119" s="2">
        <v>9.9486200000000003E-5</v>
      </c>
      <c r="G119" s="2">
        <v>1.05849E-4</v>
      </c>
      <c r="H119">
        <v>2.47304E-4</v>
      </c>
      <c r="I119">
        <v>7.1894199999999998E-4</v>
      </c>
      <c r="J119">
        <v>1.5530299999999999E-3</v>
      </c>
      <c r="K119">
        <v>2.75391E-3</v>
      </c>
      <c r="L119">
        <v>5.0253900000000002E-3</v>
      </c>
      <c r="M119">
        <v>9.7917899999999999E-3</v>
      </c>
      <c r="N119">
        <v>1.7668199999999998E-2</v>
      </c>
      <c r="O119">
        <v>2.7900000000000001E-2</v>
      </c>
      <c r="P119">
        <v>4.0076100000000003E-2</v>
      </c>
      <c r="Q119">
        <v>5.4571099999999997E-2</v>
      </c>
      <c r="R119">
        <v>6.9981299999999996E-2</v>
      </c>
      <c r="S119">
        <v>8.2337099999999996E-2</v>
      </c>
      <c r="T119">
        <v>8.8676699999999997E-2</v>
      </c>
      <c r="U119">
        <v>8.9687799999999998E-2</v>
      </c>
      <c r="V119">
        <v>8.7684200000000004E-2</v>
      </c>
      <c r="W119">
        <v>8.3657899999999993E-2</v>
      </c>
      <c r="X119">
        <v>7.7207100000000001E-2</v>
      </c>
      <c r="Y119">
        <v>6.8055099999999993E-2</v>
      </c>
      <c r="Z119">
        <v>5.6767999999999999E-2</v>
      </c>
      <c r="AA119">
        <v>4.45271E-2</v>
      </c>
      <c r="AB119">
        <v>3.2704400000000002E-2</v>
      </c>
      <c r="AC119">
        <v>2.2478100000000001E-2</v>
      </c>
      <c r="AD119">
        <v>1.45247E-2</v>
      </c>
      <c r="AE119">
        <v>8.9182099999999993E-3</v>
      </c>
      <c r="AF119">
        <v>5.2837500000000003E-3</v>
      </c>
      <c r="AG119">
        <v>3.0677E-3</v>
      </c>
      <c r="AH119">
        <v>1.7601400000000001E-3</v>
      </c>
      <c r="AI119">
        <v>9.9445999999999996E-4</v>
      </c>
      <c r="AJ119">
        <v>5.4569999999999998E-4</v>
      </c>
      <c r="AK119">
        <v>2.8581800000000002E-4</v>
      </c>
      <c r="AL119" s="2">
        <v>1.4070200000000001E-4</v>
      </c>
      <c r="AM119" s="2">
        <v>6.4368299999999998E-5</v>
      </c>
      <c r="AN119" s="2">
        <v>2.7159299999999999E-5</v>
      </c>
      <c r="AO119" s="2">
        <v>1.05171E-5</v>
      </c>
      <c r="AP119" s="2">
        <v>3.7254899999999999E-6</v>
      </c>
      <c r="AQ119" s="2">
        <v>1.2044000000000001E-6</v>
      </c>
      <c r="AR119" s="2">
        <v>3.5473600000000001E-7</v>
      </c>
    </row>
    <row r="120" spans="2:44" x14ac:dyDescent="0.2">
      <c r="B120" s="2">
        <v>1.29276E-7</v>
      </c>
      <c r="C120" s="2">
        <v>1.9604100000000002E-6</v>
      </c>
      <c r="D120" s="2">
        <v>1.32112E-5</v>
      </c>
      <c r="E120" s="2">
        <v>4.0096999999999999E-5</v>
      </c>
      <c r="F120" s="2">
        <v>5.84169E-5</v>
      </c>
      <c r="G120" s="2">
        <v>6.7455100000000004E-5</v>
      </c>
      <c r="H120">
        <v>1.7351899999999999E-4</v>
      </c>
      <c r="I120">
        <v>5.2130700000000004E-4</v>
      </c>
      <c r="J120">
        <v>1.19199E-3</v>
      </c>
      <c r="K120">
        <v>2.3692499999999998E-3</v>
      </c>
      <c r="L120">
        <v>4.9085500000000002E-3</v>
      </c>
      <c r="M120">
        <v>1.02056E-2</v>
      </c>
      <c r="N120">
        <v>1.87651E-2</v>
      </c>
      <c r="O120">
        <v>2.97644E-2</v>
      </c>
      <c r="P120">
        <v>4.274E-2</v>
      </c>
      <c r="Q120">
        <v>5.7870600000000001E-2</v>
      </c>
      <c r="R120">
        <v>7.3236899999999994E-2</v>
      </c>
      <c r="S120">
        <v>8.4213099999999999E-2</v>
      </c>
      <c r="T120">
        <v>8.7645500000000001E-2</v>
      </c>
      <c r="U120">
        <v>8.4890599999999997E-2</v>
      </c>
      <c r="V120">
        <v>7.9503900000000002E-2</v>
      </c>
      <c r="W120">
        <v>7.3651900000000006E-2</v>
      </c>
      <c r="X120">
        <v>6.7583299999999999E-2</v>
      </c>
      <c r="Y120">
        <v>6.0974100000000003E-2</v>
      </c>
      <c r="Z120">
        <v>5.3658200000000003E-2</v>
      </c>
      <c r="AA120">
        <v>4.56306E-2</v>
      </c>
      <c r="AB120">
        <v>3.7084600000000002E-2</v>
      </c>
      <c r="AC120">
        <v>2.8510400000000002E-2</v>
      </c>
      <c r="AD120">
        <v>2.0588700000000001E-2</v>
      </c>
      <c r="AE120">
        <v>1.39224E-2</v>
      </c>
      <c r="AF120">
        <v>8.8217899999999995E-3</v>
      </c>
      <c r="AG120">
        <v>5.2591299999999999E-3</v>
      </c>
      <c r="AH120">
        <v>2.9688599999999998E-3</v>
      </c>
      <c r="AI120">
        <v>1.5981700000000001E-3</v>
      </c>
      <c r="AJ120">
        <v>8.2434299999999995E-4</v>
      </c>
      <c r="AK120">
        <v>4.0753700000000003E-4</v>
      </c>
      <c r="AL120" s="2">
        <v>1.9215399999999999E-4</v>
      </c>
      <c r="AM120" s="2">
        <v>8.5659800000000003E-5</v>
      </c>
      <c r="AN120" s="2">
        <v>3.5745299999999998E-5</v>
      </c>
      <c r="AO120" s="2">
        <v>1.38354E-5</v>
      </c>
      <c r="AP120" s="2">
        <v>4.9305100000000003E-6</v>
      </c>
      <c r="AQ120" s="2">
        <v>1.6090200000000001E-6</v>
      </c>
      <c r="AR120" s="2">
        <v>4.7901300000000003E-7</v>
      </c>
    </row>
    <row r="121" spans="2:44" x14ac:dyDescent="0.2">
      <c r="B121" s="2">
        <v>2.0807100000000001E-7</v>
      </c>
      <c r="C121" s="2">
        <v>3.1547200000000002E-6</v>
      </c>
      <c r="D121" s="2">
        <v>2.12416E-5</v>
      </c>
      <c r="E121" s="2">
        <v>6.4121099999999998E-5</v>
      </c>
      <c r="F121" s="2">
        <v>8.9274699999999994E-5</v>
      </c>
      <c r="G121" s="2">
        <v>7.4061900000000003E-5</v>
      </c>
      <c r="H121" s="2">
        <v>1.1676300000000001E-4</v>
      </c>
      <c r="I121">
        <v>3.29828E-4</v>
      </c>
      <c r="J121">
        <v>7.77467E-4</v>
      </c>
      <c r="K121">
        <v>1.64682E-3</v>
      </c>
      <c r="L121">
        <v>3.6592999999999999E-3</v>
      </c>
      <c r="M121">
        <v>8.0289300000000001E-3</v>
      </c>
      <c r="N121">
        <v>1.56008E-2</v>
      </c>
      <c r="O121">
        <v>2.6599500000000002E-2</v>
      </c>
      <c r="P121">
        <v>4.1403799999999998E-2</v>
      </c>
      <c r="Q121">
        <v>5.9769500000000003E-2</v>
      </c>
      <c r="R121">
        <v>7.8265600000000005E-2</v>
      </c>
      <c r="S121">
        <v>9.0851799999999996E-2</v>
      </c>
      <c r="T121">
        <v>9.3912599999999999E-2</v>
      </c>
      <c r="U121">
        <v>8.9214600000000005E-2</v>
      </c>
      <c r="V121">
        <v>8.1034900000000007E-2</v>
      </c>
      <c r="W121">
        <v>7.2203000000000003E-2</v>
      </c>
      <c r="X121">
        <v>6.35656E-2</v>
      </c>
      <c r="Y121">
        <v>5.53699E-2</v>
      </c>
      <c r="Z121">
        <v>4.7837499999999998E-2</v>
      </c>
      <c r="AA121">
        <v>4.0948400000000003E-2</v>
      </c>
      <c r="AB121">
        <v>3.4438299999999998E-2</v>
      </c>
      <c r="AC121">
        <v>2.8089800000000002E-2</v>
      </c>
      <c r="AD121">
        <v>2.19326E-2</v>
      </c>
      <c r="AE121">
        <v>1.62174E-2</v>
      </c>
      <c r="AF121">
        <v>1.1266099999999999E-2</v>
      </c>
      <c r="AG121">
        <v>7.3144200000000003E-3</v>
      </c>
      <c r="AH121">
        <v>4.4252900000000001E-3</v>
      </c>
      <c r="AI121">
        <v>2.4922400000000002E-3</v>
      </c>
      <c r="AJ121">
        <v>1.3067700000000001E-3</v>
      </c>
      <c r="AK121">
        <v>6.3843099999999996E-4</v>
      </c>
      <c r="AL121" s="2">
        <v>2.9083899999999998E-4</v>
      </c>
      <c r="AM121" s="2">
        <v>1.2355499999999999E-4</v>
      </c>
      <c r="AN121" s="2">
        <v>4.89018E-5</v>
      </c>
      <c r="AO121" s="2">
        <v>1.7994399999999998E-5</v>
      </c>
      <c r="AP121" s="2">
        <v>6.1370400000000001E-6</v>
      </c>
      <c r="AQ121" s="2">
        <v>1.9328200000000001E-6</v>
      </c>
      <c r="AR121" s="2">
        <v>5.5997700000000004E-7</v>
      </c>
    </row>
    <row r="122" spans="2:44" x14ac:dyDescent="0.2">
      <c r="B122" s="2">
        <v>2.4663199999999998E-7</v>
      </c>
      <c r="C122" s="2">
        <v>3.7395500000000001E-6</v>
      </c>
      <c r="D122" s="2">
        <v>2.5184599999999999E-5</v>
      </c>
      <c r="E122" s="2">
        <v>7.61249E-5</v>
      </c>
      <c r="F122" s="2">
        <v>1.07182E-4</v>
      </c>
      <c r="G122" s="2">
        <v>9.7460000000000005E-5</v>
      </c>
      <c r="H122">
        <v>1.8134E-4</v>
      </c>
      <c r="I122">
        <v>5.0414899999999996E-4</v>
      </c>
      <c r="J122">
        <v>1.05321E-3</v>
      </c>
      <c r="K122">
        <v>1.74205E-3</v>
      </c>
      <c r="L122">
        <v>2.94217E-3</v>
      </c>
      <c r="M122">
        <v>5.7044499999999998E-3</v>
      </c>
      <c r="N122">
        <v>1.10744E-2</v>
      </c>
      <c r="O122">
        <v>1.9775999999999998E-2</v>
      </c>
      <c r="P122">
        <v>3.26252E-2</v>
      </c>
      <c r="Q122">
        <v>4.96838E-2</v>
      </c>
      <c r="R122">
        <v>6.8241999999999997E-2</v>
      </c>
      <c r="S122">
        <v>8.3328600000000003E-2</v>
      </c>
      <c r="T122">
        <v>9.1442399999999993E-2</v>
      </c>
      <c r="U122">
        <v>9.2685299999999998E-2</v>
      </c>
      <c r="V122">
        <v>8.8941500000000007E-2</v>
      </c>
      <c r="W122">
        <v>8.1673700000000002E-2</v>
      </c>
      <c r="X122">
        <v>7.2008199999999994E-2</v>
      </c>
      <c r="Y122">
        <v>6.14269E-2</v>
      </c>
      <c r="Z122">
        <v>5.1390900000000003E-2</v>
      </c>
      <c r="AA122">
        <v>4.26507E-2</v>
      </c>
      <c r="AB122">
        <v>3.5215000000000003E-2</v>
      </c>
      <c r="AC122">
        <v>2.8765300000000001E-2</v>
      </c>
      <c r="AD122">
        <v>2.30022E-2</v>
      </c>
      <c r="AE122">
        <v>1.7782699999999999E-2</v>
      </c>
      <c r="AF122">
        <v>1.31273E-2</v>
      </c>
      <c r="AG122">
        <v>9.1536900000000008E-3</v>
      </c>
      <c r="AH122">
        <v>5.9766999999999997E-3</v>
      </c>
      <c r="AI122">
        <v>3.6298400000000001E-3</v>
      </c>
      <c r="AJ122">
        <v>2.0405100000000002E-3</v>
      </c>
      <c r="AK122">
        <v>1.05792E-3</v>
      </c>
      <c r="AL122" s="2">
        <v>5.0452500000000003E-4</v>
      </c>
      <c r="AM122" s="2">
        <v>2.2088899999999999E-4</v>
      </c>
      <c r="AN122" s="2">
        <v>8.8649900000000007E-5</v>
      </c>
      <c r="AO122" s="2">
        <v>3.25755E-5</v>
      </c>
      <c r="AP122" s="2">
        <v>1.0949599999999999E-5</v>
      </c>
      <c r="AQ122" s="2">
        <v>3.3638899999999998E-6</v>
      </c>
      <c r="AR122" s="2">
        <v>9.4386400000000004E-7</v>
      </c>
    </row>
    <row r="123" spans="2:44" x14ac:dyDescent="0.2">
      <c r="B123" s="2">
        <v>2.5088399999999999E-7</v>
      </c>
      <c r="C123" s="2">
        <v>3.8041499999999998E-6</v>
      </c>
      <c r="D123" s="2">
        <v>2.5624000000000001E-5</v>
      </c>
      <c r="E123" s="2">
        <v>7.7536300000000005E-5</v>
      </c>
      <c r="F123" s="2">
        <v>1.10165E-4</v>
      </c>
      <c r="G123" s="2">
        <v>1.07435E-4</v>
      </c>
      <c r="H123">
        <v>2.24038E-4</v>
      </c>
      <c r="I123">
        <v>6.4082400000000002E-4</v>
      </c>
      <c r="J123">
        <v>1.37963E-3</v>
      </c>
      <c r="K123">
        <v>2.4279200000000001E-3</v>
      </c>
      <c r="L123">
        <v>4.3652999999999999E-3</v>
      </c>
      <c r="M123">
        <v>8.3316099999999997E-3</v>
      </c>
      <c r="N123">
        <v>1.45974E-2</v>
      </c>
      <c r="O123">
        <v>2.2087300000000001E-2</v>
      </c>
      <c r="P123">
        <v>3.0232599999999998E-2</v>
      </c>
      <c r="Q123">
        <v>3.9990100000000001E-2</v>
      </c>
      <c r="R123">
        <v>5.1806900000000003E-2</v>
      </c>
      <c r="S123">
        <v>6.3963199999999998E-2</v>
      </c>
      <c r="T123">
        <v>7.4107800000000001E-2</v>
      </c>
      <c r="U123">
        <v>8.1087500000000007E-2</v>
      </c>
      <c r="V123">
        <v>8.4513099999999994E-2</v>
      </c>
      <c r="W123">
        <v>8.3932400000000004E-2</v>
      </c>
      <c r="X123">
        <v>7.9280500000000004E-2</v>
      </c>
      <c r="Y123">
        <v>7.1441500000000005E-2</v>
      </c>
      <c r="Z123">
        <v>6.1881499999999999E-2</v>
      </c>
      <c r="AA123">
        <v>5.19605E-2</v>
      </c>
      <c r="AB123">
        <v>4.2606100000000001E-2</v>
      </c>
      <c r="AC123">
        <v>3.4294100000000001E-2</v>
      </c>
      <c r="AD123">
        <v>2.7135800000000002E-2</v>
      </c>
      <c r="AE123">
        <v>2.1026199999999998E-2</v>
      </c>
      <c r="AF123">
        <v>1.5816400000000001E-2</v>
      </c>
      <c r="AG123">
        <v>1.1421199999999999E-2</v>
      </c>
      <c r="AH123">
        <v>7.8280899999999994E-3</v>
      </c>
      <c r="AI123">
        <v>5.0417500000000002E-3</v>
      </c>
      <c r="AJ123">
        <v>3.02644E-3</v>
      </c>
      <c r="AK123">
        <v>1.6823700000000001E-3</v>
      </c>
      <c r="AL123">
        <v>8.6181099999999998E-4</v>
      </c>
      <c r="AM123" s="2">
        <v>4.0529500000000002E-4</v>
      </c>
      <c r="AN123" s="2">
        <v>1.74482E-4</v>
      </c>
      <c r="AO123" s="2">
        <v>6.86091E-5</v>
      </c>
      <c r="AP123" s="2">
        <v>2.45979E-5</v>
      </c>
      <c r="AQ123" s="2">
        <v>8.0293699999999993E-6</v>
      </c>
      <c r="AR123" s="2">
        <v>2.3835600000000001E-6</v>
      </c>
    </row>
    <row r="124" spans="2:44" x14ac:dyDescent="0.2">
      <c r="B124" s="2">
        <v>2.1944299999999999E-7</v>
      </c>
      <c r="C124" s="2">
        <v>3.3275899999999998E-6</v>
      </c>
      <c r="D124" s="2">
        <v>2.2419600000000001E-5</v>
      </c>
      <c r="E124" s="2">
        <v>6.79477E-5</v>
      </c>
      <c r="F124" s="2">
        <v>9.7826100000000002E-5</v>
      </c>
      <c r="G124" s="2">
        <v>1.04675E-4</v>
      </c>
      <c r="H124">
        <v>2.4684700000000002E-4</v>
      </c>
      <c r="I124">
        <v>7.2388800000000001E-4</v>
      </c>
      <c r="J124">
        <v>1.59574E-3</v>
      </c>
      <c r="K124">
        <v>2.9522400000000001E-3</v>
      </c>
      <c r="L124">
        <v>5.65359E-3</v>
      </c>
      <c r="M124">
        <v>1.12403E-2</v>
      </c>
      <c r="N124">
        <v>2.0163400000000001E-2</v>
      </c>
      <c r="O124">
        <v>3.1152099999999999E-2</v>
      </c>
      <c r="P124">
        <v>4.3238499999999999E-2</v>
      </c>
      <c r="Q124">
        <v>5.6446200000000002E-2</v>
      </c>
      <c r="R124">
        <v>6.9043099999999996E-2</v>
      </c>
      <c r="S124">
        <v>7.6780399999999999E-2</v>
      </c>
      <c r="T124">
        <v>7.7163399999999993E-2</v>
      </c>
      <c r="U124">
        <v>7.2553300000000001E-2</v>
      </c>
      <c r="V124">
        <v>6.7419599999999996E-2</v>
      </c>
      <c r="W124">
        <v>6.4040399999999997E-2</v>
      </c>
      <c r="X124">
        <v>6.1768900000000002E-2</v>
      </c>
      <c r="Y124">
        <v>5.9001600000000001E-2</v>
      </c>
      <c r="Z124">
        <v>5.4752000000000002E-2</v>
      </c>
      <c r="AA124">
        <v>4.8938799999999998E-2</v>
      </c>
      <c r="AB124">
        <v>4.2071600000000001E-2</v>
      </c>
      <c r="AC124">
        <v>3.4864699999999998E-2</v>
      </c>
      <c r="AD124">
        <v>2.7942000000000002E-2</v>
      </c>
      <c r="AE124">
        <v>2.1694399999999999E-2</v>
      </c>
      <c r="AF124">
        <v>1.62915E-2</v>
      </c>
      <c r="AG124">
        <v>1.17696E-2</v>
      </c>
      <c r="AH124">
        <v>8.1128899999999993E-3</v>
      </c>
      <c r="AI124">
        <v>5.2856700000000001E-3</v>
      </c>
      <c r="AJ124">
        <v>3.2252000000000001E-3</v>
      </c>
      <c r="AK124">
        <v>1.8284799999999999E-3</v>
      </c>
      <c r="AL124">
        <v>9.5698699999999996E-4</v>
      </c>
      <c r="AM124" s="2">
        <v>4.6008000000000003E-4</v>
      </c>
      <c r="AN124" s="2">
        <v>2.02406E-4</v>
      </c>
      <c r="AO124" s="2">
        <v>8.1251199999999999E-5</v>
      </c>
      <c r="AP124" s="2">
        <v>2.9697E-5</v>
      </c>
      <c r="AQ124" s="2">
        <v>9.8663599999999998E-6</v>
      </c>
      <c r="AR124" s="2">
        <v>2.9758299999999999E-6</v>
      </c>
    </row>
    <row r="125" spans="2:44" x14ac:dyDescent="0.2">
      <c r="B125" s="2">
        <v>2.4965099999999999E-7</v>
      </c>
      <c r="C125" s="2">
        <v>3.7853699999999998E-6</v>
      </c>
      <c r="D125" s="2">
        <v>2.5494799999999999E-5</v>
      </c>
      <c r="E125" s="2">
        <v>7.7094299999999998E-5</v>
      </c>
      <c r="F125" s="2">
        <v>1.08935E-4</v>
      </c>
      <c r="G125" s="2">
        <v>1.02054E-4</v>
      </c>
      <c r="H125">
        <v>2.01831E-4</v>
      </c>
      <c r="I125">
        <v>5.8591000000000003E-4</v>
      </c>
      <c r="J125">
        <v>1.3398800000000001E-3</v>
      </c>
      <c r="K125">
        <v>2.6734300000000001E-3</v>
      </c>
      <c r="L125">
        <v>5.5742600000000002E-3</v>
      </c>
      <c r="M125">
        <v>1.1688199999999999E-2</v>
      </c>
      <c r="N125">
        <v>2.1752799999999999E-2</v>
      </c>
      <c r="O125">
        <v>3.5083900000000001E-2</v>
      </c>
      <c r="P125">
        <v>5.1236200000000003E-2</v>
      </c>
      <c r="Q125">
        <v>6.9889999999999994E-2</v>
      </c>
      <c r="R125">
        <v>8.7594900000000003E-2</v>
      </c>
      <c r="S125">
        <v>9.7718200000000005E-2</v>
      </c>
      <c r="T125">
        <v>9.6289399999999997E-2</v>
      </c>
      <c r="U125">
        <v>8.5928000000000004E-2</v>
      </c>
      <c r="V125">
        <v>7.2573399999999996E-2</v>
      </c>
      <c r="W125">
        <v>6.0379700000000001E-2</v>
      </c>
      <c r="X125">
        <v>5.0608100000000003E-2</v>
      </c>
      <c r="Y125">
        <v>4.3199500000000002E-2</v>
      </c>
      <c r="Z125">
        <v>3.77399E-2</v>
      </c>
      <c r="AA125">
        <v>3.3525399999999997E-2</v>
      </c>
      <c r="AB125">
        <v>2.9736599999999998E-2</v>
      </c>
      <c r="AC125">
        <v>2.5815899999999999E-2</v>
      </c>
      <c r="AD125">
        <v>2.16341E-2</v>
      </c>
      <c r="AE125">
        <v>1.7370799999999999E-2</v>
      </c>
      <c r="AF125">
        <v>1.33089E-2</v>
      </c>
      <c r="AG125">
        <v>9.6944400000000003E-3</v>
      </c>
      <c r="AH125">
        <v>6.6831900000000003E-3</v>
      </c>
      <c r="AI125">
        <v>4.33578E-3</v>
      </c>
      <c r="AJ125">
        <v>2.6305899999999999E-3</v>
      </c>
      <c r="AK125">
        <v>1.4833699999999999E-3</v>
      </c>
      <c r="AL125">
        <v>7.7303599999999995E-4</v>
      </c>
      <c r="AM125" s="2">
        <v>3.7052400000000001E-4</v>
      </c>
      <c r="AN125" s="2">
        <v>1.6270299999999999E-4</v>
      </c>
      <c r="AO125" s="2">
        <v>6.5250800000000002E-5</v>
      </c>
      <c r="AP125" s="2">
        <v>2.3841799999999999E-5</v>
      </c>
      <c r="AQ125" s="2">
        <v>7.9221699999999997E-6</v>
      </c>
      <c r="AR125" s="2">
        <v>2.39043E-6</v>
      </c>
    </row>
    <row r="126" spans="2:44" x14ac:dyDescent="0.2">
      <c r="B126" s="2">
        <v>3.15882E-7</v>
      </c>
      <c r="C126" s="2">
        <v>4.7894799999999999E-6</v>
      </c>
      <c r="D126" s="2">
        <v>3.2253199999999998E-5</v>
      </c>
      <c r="E126" s="2">
        <v>9.7445800000000001E-5</v>
      </c>
      <c r="F126" s="2">
        <v>1.3666899999999999E-4</v>
      </c>
      <c r="G126" s="2">
        <v>1.20519E-4</v>
      </c>
      <c r="H126">
        <v>2.1325599999999999E-4</v>
      </c>
      <c r="I126">
        <v>5.9655500000000002E-4</v>
      </c>
      <c r="J126">
        <v>1.2977500000000001E-3</v>
      </c>
      <c r="K126">
        <v>2.35301E-3</v>
      </c>
      <c r="L126">
        <v>4.4556400000000003E-3</v>
      </c>
      <c r="M126">
        <v>9.0547800000000001E-3</v>
      </c>
      <c r="N126">
        <v>1.7209700000000001E-2</v>
      </c>
      <c r="O126">
        <v>2.9144799999999998E-2</v>
      </c>
      <c r="P126">
        <v>4.5215900000000003E-2</v>
      </c>
      <c r="Q126">
        <v>6.5202200000000002E-2</v>
      </c>
      <c r="R126">
        <v>8.5467600000000005E-2</v>
      </c>
      <c r="S126">
        <v>9.9396899999999996E-2</v>
      </c>
      <c r="T126">
        <v>0.102714</v>
      </c>
      <c r="U126">
        <v>9.6762399999999998E-2</v>
      </c>
      <c r="V126">
        <v>8.5731199999999994E-2</v>
      </c>
      <c r="W126">
        <v>7.2758500000000004E-2</v>
      </c>
      <c r="X126">
        <v>5.9471299999999998E-2</v>
      </c>
      <c r="Y126">
        <v>4.7192699999999997E-2</v>
      </c>
      <c r="Z126">
        <v>3.70785E-2</v>
      </c>
      <c r="AA126">
        <v>2.9539800000000001E-2</v>
      </c>
      <c r="AB126">
        <v>2.41701E-2</v>
      </c>
      <c r="AC126">
        <v>2.01957E-2</v>
      </c>
      <c r="AD126">
        <v>1.6910600000000001E-2</v>
      </c>
      <c r="AE126">
        <v>1.3879300000000001E-2</v>
      </c>
      <c r="AF126">
        <v>1.0957100000000001E-2</v>
      </c>
      <c r="AG126">
        <v>8.2068499999999999E-3</v>
      </c>
      <c r="AH126">
        <v>5.7771799999999998E-3</v>
      </c>
      <c r="AI126">
        <v>3.7966900000000001E-3</v>
      </c>
      <c r="AJ126">
        <v>2.31738E-3</v>
      </c>
      <c r="AK126">
        <v>1.30798E-3</v>
      </c>
      <c r="AL126">
        <v>6.8008200000000004E-4</v>
      </c>
      <c r="AM126" s="2">
        <v>3.2465800000000002E-4</v>
      </c>
      <c r="AN126" s="2">
        <v>1.4188499999999999E-4</v>
      </c>
      <c r="AO126" s="2">
        <v>5.66275E-5</v>
      </c>
      <c r="AP126" s="2">
        <v>2.05971E-5</v>
      </c>
      <c r="AQ126" s="2">
        <v>6.8161300000000002E-6</v>
      </c>
      <c r="AR126" s="2">
        <v>2.0493800000000001E-6</v>
      </c>
    </row>
    <row r="127" spans="2:44" x14ac:dyDescent="0.2">
      <c r="B127" s="2">
        <v>4.8631399999999997E-7</v>
      </c>
      <c r="C127" s="2">
        <v>7.3734200000000001E-6</v>
      </c>
      <c r="D127" s="2">
        <v>4.9648000000000003E-5</v>
      </c>
      <c r="E127" s="2">
        <v>1.4988600000000001E-4</v>
      </c>
      <c r="F127">
        <v>2.08848E-4</v>
      </c>
      <c r="G127">
        <v>1.74167E-4</v>
      </c>
      <c r="H127">
        <v>2.7426700000000002E-4</v>
      </c>
      <c r="I127">
        <v>7.4513100000000001E-4</v>
      </c>
      <c r="J127">
        <v>1.58563E-3</v>
      </c>
      <c r="K127">
        <v>2.73734E-3</v>
      </c>
      <c r="L127">
        <v>4.8372299999999997E-3</v>
      </c>
      <c r="M127">
        <v>9.3067700000000007E-3</v>
      </c>
      <c r="N127">
        <v>1.6918599999999999E-2</v>
      </c>
      <c r="O127">
        <v>2.7246099999999999E-2</v>
      </c>
      <c r="P127">
        <v>4.0180599999999997E-2</v>
      </c>
      <c r="Q127">
        <v>5.6117E-2</v>
      </c>
      <c r="R127">
        <v>7.3349800000000007E-2</v>
      </c>
      <c r="S127">
        <v>8.7395799999999996E-2</v>
      </c>
      <c r="T127">
        <v>9.4610100000000003E-2</v>
      </c>
      <c r="U127">
        <v>9.49102E-2</v>
      </c>
      <c r="V127">
        <v>9.0142600000000003E-2</v>
      </c>
      <c r="W127">
        <v>8.1679699999999994E-2</v>
      </c>
      <c r="X127">
        <v>7.0474999999999996E-2</v>
      </c>
      <c r="Y127">
        <v>5.7969199999999999E-2</v>
      </c>
      <c r="Z127">
        <v>4.58784E-2</v>
      </c>
      <c r="AA127">
        <v>3.5438200000000003E-2</v>
      </c>
      <c r="AB127">
        <v>2.7130499999999998E-2</v>
      </c>
      <c r="AC127">
        <v>2.0862800000000001E-2</v>
      </c>
      <c r="AD127">
        <v>1.6222E-2</v>
      </c>
      <c r="AE127">
        <v>1.26905E-2</v>
      </c>
      <c r="AF127">
        <v>9.8294300000000001E-3</v>
      </c>
      <c r="AG127">
        <v>7.3834800000000004E-3</v>
      </c>
      <c r="AH127">
        <v>5.2774600000000003E-3</v>
      </c>
      <c r="AI127">
        <v>3.5376399999999999E-3</v>
      </c>
      <c r="AJ127">
        <v>2.2015699999999999E-3</v>
      </c>
      <c r="AK127">
        <v>1.2633500000000001E-3</v>
      </c>
      <c r="AL127">
        <v>6.6538899999999995E-4</v>
      </c>
      <c r="AM127" s="2">
        <v>3.2061699999999998E-4</v>
      </c>
      <c r="AN127" s="2">
        <v>1.4100300000000001E-4</v>
      </c>
      <c r="AO127" s="2">
        <v>5.6495400000000001E-5</v>
      </c>
      <c r="AP127" s="2">
        <v>2.0593000000000001E-5</v>
      </c>
      <c r="AQ127" s="2">
        <v>6.8208E-6</v>
      </c>
      <c r="AR127" s="2">
        <v>2.0508899999999999E-6</v>
      </c>
    </row>
    <row r="128" spans="2:44" x14ac:dyDescent="0.2">
      <c r="B128" s="2">
        <v>3.8264300000000002E-7</v>
      </c>
      <c r="C128" s="2">
        <v>5.8022199999999998E-6</v>
      </c>
      <c r="D128" s="2">
        <v>3.9088699999999997E-5</v>
      </c>
      <c r="E128" s="2">
        <v>1.18397E-4</v>
      </c>
      <c r="F128" s="2">
        <v>1.6960900000000001E-4</v>
      </c>
      <c r="G128">
        <v>1.7523500000000001E-4</v>
      </c>
      <c r="H128">
        <v>3.9342199999999999E-4</v>
      </c>
      <c r="I128">
        <v>1.12436E-3</v>
      </c>
      <c r="J128">
        <v>2.3479500000000001E-3</v>
      </c>
      <c r="K128">
        <v>3.84747E-3</v>
      </c>
      <c r="L128">
        <v>6.2851599999999997E-3</v>
      </c>
      <c r="M128">
        <v>1.1382700000000001E-2</v>
      </c>
      <c r="N128">
        <v>1.98627E-2</v>
      </c>
      <c r="O128">
        <v>3.0560799999999999E-2</v>
      </c>
      <c r="P128">
        <v>4.2618499999999997E-2</v>
      </c>
      <c r="Q128">
        <v>5.6408E-2</v>
      </c>
      <c r="R128">
        <v>7.0767800000000006E-2</v>
      </c>
      <c r="S128">
        <v>8.1798599999999999E-2</v>
      </c>
      <c r="T128">
        <v>8.6462399999999995E-2</v>
      </c>
      <c r="U128">
        <v>8.5522500000000001E-2</v>
      </c>
      <c r="V128">
        <v>8.1619300000000006E-2</v>
      </c>
      <c r="W128">
        <v>7.6187000000000005E-2</v>
      </c>
      <c r="X128">
        <v>6.9224800000000003E-2</v>
      </c>
      <c r="Y128">
        <v>6.0704800000000003E-2</v>
      </c>
      <c r="Z128">
        <v>5.1188400000000002E-2</v>
      </c>
      <c r="AA128">
        <v>4.15378E-2</v>
      </c>
      <c r="AB128">
        <v>3.2559100000000001E-2</v>
      </c>
      <c r="AC128">
        <v>2.4820100000000001E-2</v>
      </c>
      <c r="AD128">
        <v>1.8563E-2</v>
      </c>
      <c r="AE128">
        <v>1.37184E-2</v>
      </c>
      <c r="AF128">
        <v>1.0027599999999999E-2</v>
      </c>
      <c r="AG128">
        <v>7.1974600000000001E-3</v>
      </c>
      <c r="AH128">
        <v>5.0043700000000002E-3</v>
      </c>
      <c r="AI128">
        <v>3.3177100000000002E-3</v>
      </c>
      <c r="AJ128">
        <v>2.06711E-3</v>
      </c>
      <c r="AK128">
        <v>1.19662E-3</v>
      </c>
      <c r="AL128" s="2">
        <v>6.3827899999999995E-4</v>
      </c>
      <c r="AM128" s="2">
        <v>3.1190900000000003E-4</v>
      </c>
      <c r="AN128" s="2">
        <v>1.39097E-4</v>
      </c>
      <c r="AO128" s="2">
        <v>5.6459200000000003E-5</v>
      </c>
      <c r="AP128" s="2">
        <v>2.0820200000000001E-5</v>
      </c>
      <c r="AQ128" s="2">
        <v>6.9665299999999997E-6</v>
      </c>
      <c r="AR128" s="2">
        <v>2.1131199999999999E-6</v>
      </c>
    </row>
    <row r="129" spans="2:44" x14ac:dyDescent="0.2">
      <c r="B129" s="2">
        <v>4.26181E-7</v>
      </c>
      <c r="C129" s="2">
        <v>6.4618700000000004E-6</v>
      </c>
      <c r="D129" s="2">
        <v>4.3516000000000001E-5</v>
      </c>
      <c r="E129" s="2">
        <v>1.3148700000000001E-4</v>
      </c>
      <c r="F129" s="2">
        <v>1.84575E-4</v>
      </c>
      <c r="G129">
        <v>1.64069E-4</v>
      </c>
      <c r="H129">
        <v>2.9609200000000002E-4</v>
      </c>
      <c r="I129">
        <v>8.4281700000000005E-4</v>
      </c>
      <c r="J129">
        <v>1.9009599999999999E-3</v>
      </c>
      <c r="K129">
        <v>3.68886E-3</v>
      </c>
      <c r="L129">
        <v>7.4144099999999998E-3</v>
      </c>
      <c r="M129">
        <v>1.49868E-2</v>
      </c>
      <c r="N129">
        <v>2.66162E-2</v>
      </c>
      <c r="O129">
        <v>4.0054199999999998E-2</v>
      </c>
      <c r="P129">
        <v>5.3636400000000001E-2</v>
      </c>
      <c r="Q129">
        <v>6.7759600000000003E-2</v>
      </c>
      <c r="R129">
        <v>8.1324599999999997E-2</v>
      </c>
      <c r="S129">
        <v>8.9829300000000001E-2</v>
      </c>
      <c r="T129">
        <v>8.9845900000000006E-2</v>
      </c>
      <c r="U129">
        <v>8.3039600000000005E-2</v>
      </c>
      <c r="V129">
        <v>7.3836399999999996E-2</v>
      </c>
      <c r="W129">
        <v>6.5107100000000001E-2</v>
      </c>
      <c r="X129">
        <v>5.7306799999999998E-2</v>
      </c>
      <c r="Y129">
        <v>5.0045600000000003E-2</v>
      </c>
      <c r="Z129">
        <v>4.30841E-2</v>
      </c>
      <c r="AA129">
        <v>3.6349800000000002E-2</v>
      </c>
      <c r="AB129">
        <v>2.9855E-2</v>
      </c>
      <c r="AC129">
        <v>2.3735300000000001E-2</v>
      </c>
      <c r="AD129">
        <v>1.82176E-2</v>
      </c>
      <c r="AE129">
        <v>1.3500399999999999E-2</v>
      </c>
      <c r="AF129">
        <v>9.6678400000000005E-3</v>
      </c>
      <c r="AG129">
        <v>6.6850499999999997E-3</v>
      </c>
      <c r="AH129">
        <v>4.4462199999999999E-3</v>
      </c>
      <c r="AI129">
        <v>2.8243299999999999E-3</v>
      </c>
      <c r="AJ129">
        <v>1.6979199999999999E-3</v>
      </c>
      <c r="AK129">
        <v>9.5688100000000003E-4</v>
      </c>
      <c r="AL129" s="2">
        <v>5.0114099999999998E-4</v>
      </c>
      <c r="AM129" s="2">
        <v>2.42155E-4</v>
      </c>
      <c r="AN129" s="2">
        <v>1.07354E-4</v>
      </c>
      <c r="AO129" s="2">
        <v>4.3482400000000002E-5</v>
      </c>
      <c r="AP129" s="2">
        <v>1.6041100000000001E-5</v>
      </c>
      <c r="AQ129" s="2">
        <v>5.3779300000000002E-6</v>
      </c>
      <c r="AR129" s="2">
        <v>1.63588E-6</v>
      </c>
    </row>
    <row r="130" spans="2:44" x14ac:dyDescent="0.2">
      <c r="B130" s="2">
        <v>2.9547199999999999E-7</v>
      </c>
      <c r="C130" s="2">
        <v>4.4803000000000001E-6</v>
      </c>
      <c r="D130" s="2">
        <v>3.01804E-5</v>
      </c>
      <c r="E130" s="2">
        <v>9.1360700000000001E-5</v>
      </c>
      <c r="F130" s="2">
        <v>1.3024600000000001E-4</v>
      </c>
      <c r="G130" s="2">
        <v>1.3014799999999999E-4</v>
      </c>
      <c r="H130">
        <v>2.8050999999999998E-4</v>
      </c>
      <c r="I130">
        <v>8.0391299999999996E-4</v>
      </c>
      <c r="J130">
        <v>1.7196500000000001E-3</v>
      </c>
      <c r="K130">
        <v>2.9940499999999998E-3</v>
      </c>
      <c r="L130">
        <v>5.3833099999999997E-3</v>
      </c>
      <c r="M130">
        <v>1.06093E-2</v>
      </c>
      <c r="N130">
        <v>1.9906099999999999E-2</v>
      </c>
      <c r="O130">
        <v>3.3376700000000002E-2</v>
      </c>
      <c r="P130">
        <v>5.1121300000000001E-2</v>
      </c>
      <c r="Q130">
        <v>7.2490799999999994E-2</v>
      </c>
      <c r="R130">
        <v>9.2934299999999997E-2</v>
      </c>
      <c r="S130">
        <v>0.104798</v>
      </c>
      <c r="T130">
        <v>0.10384699999999999</v>
      </c>
      <c r="U130">
        <v>9.3093400000000007E-2</v>
      </c>
      <c r="V130">
        <v>7.8920199999999996E-2</v>
      </c>
      <c r="W130">
        <v>6.5559500000000007E-2</v>
      </c>
      <c r="X130">
        <v>5.41021E-2</v>
      </c>
      <c r="Y130">
        <v>4.4450200000000002E-2</v>
      </c>
      <c r="Z130">
        <v>3.6481E-2</v>
      </c>
      <c r="AA130">
        <v>2.9989600000000002E-2</v>
      </c>
      <c r="AB130">
        <v>2.45924E-2</v>
      </c>
      <c r="AC130">
        <v>1.99112E-2</v>
      </c>
      <c r="AD130">
        <v>1.5732599999999999E-2</v>
      </c>
      <c r="AE130">
        <v>1.2010699999999999E-2</v>
      </c>
      <c r="AF130">
        <v>8.7902799999999993E-3</v>
      </c>
      <c r="AG130">
        <v>6.1293600000000004E-3</v>
      </c>
      <c r="AH130">
        <v>4.0504699999999996E-3</v>
      </c>
      <c r="AI130">
        <v>2.5239799999999999E-3</v>
      </c>
      <c r="AJ130">
        <v>1.4755E-3</v>
      </c>
      <c r="AK130">
        <v>8.0499599999999999E-4</v>
      </c>
      <c r="AL130" s="2">
        <v>4.0778E-4</v>
      </c>
      <c r="AM130" s="2">
        <v>1.90877E-4</v>
      </c>
      <c r="AN130" s="2">
        <v>8.2210099999999994E-5</v>
      </c>
      <c r="AO130" s="2">
        <v>3.2460499999999999E-5</v>
      </c>
      <c r="AP130" s="2">
        <v>1.17148E-5</v>
      </c>
      <c r="AQ130" s="2">
        <v>3.8547200000000003E-6</v>
      </c>
      <c r="AR130" s="2">
        <v>1.15421E-6</v>
      </c>
    </row>
    <row r="131" spans="2:44" x14ac:dyDescent="0.2">
      <c r="B131" s="2">
        <v>3.1305299999999999E-7</v>
      </c>
      <c r="C131" s="2">
        <v>4.7466399999999998E-6</v>
      </c>
      <c r="D131" s="2">
        <v>3.1966299999999999E-5</v>
      </c>
      <c r="E131" s="2">
        <v>9.6609500000000004E-5</v>
      </c>
      <c r="F131" s="2">
        <v>1.35864E-4</v>
      </c>
      <c r="G131" s="2">
        <v>1.22545E-4</v>
      </c>
      <c r="H131">
        <v>2.2667299999999999E-4</v>
      </c>
      <c r="I131">
        <v>6.4489899999999999E-4</v>
      </c>
      <c r="J131">
        <v>1.43789E-3</v>
      </c>
      <c r="K131">
        <v>2.7316599999999999E-3</v>
      </c>
      <c r="L131">
        <v>5.3950100000000004E-3</v>
      </c>
      <c r="M131">
        <v>1.0933399999999999E-2</v>
      </c>
      <c r="N131">
        <v>1.9868500000000001E-2</v>
      </c>
      <c r="O131">
        <v>3.1238700000000001E-2</v>
      </c>
      <c r="P131">
        <v>4.4583299999999999E-2</v>
      </c>
      <c r="Q131">
        <v>6.04991E-2</v>
      </c>
      <c r="R131">
        <v>7.7670400000000001E-2</v>
      </c>
      <c r="S131">
        <v>9.1599799999999995E-2</v>
      </c>
      <c r="T131">
        <v>9.8245799999999994E-2</v>
      </c>
      <c r="U131">
        <v>9.7196199999999996E-2</v>
      </c>
      <c r="V131">
        <v>9.0340699999999996E-2</v>
      </c>
      <c r="W131">
        <v>7.9516400000000001E-2</v>
      </c>
      <c r="X131">
        <v>6.6397100000000001E-2</v>
      </c>
      <c r="Y131">
        <v>5.3027699999999997E-2</v>
      </c>
      <c r="Z131">
        <v>4.1241800000000002E-2</v>
      </c>
      <c r="AA131">
        <v>3.1859600000000002E-2</v>
      </c>
      <c r="AB131">
        <v>2.47285E-2</v>
      </c>
      <c r="AC131">
        <v>1.92867E-2</v>
      </c>
      <c r="AD131">
        <v>1.4993299999999999E-2</v>
      </c>
      <c r="AE131">
        <v>1.14749E-2</v>
      </c>
      <c r="AF131">
        <v>8.5281999999999997E-3</v>
      </c>
      <c r="AG131">
        <v>6.0757099999999998E-3</v>
      </c>
      <c r="AH131">
        <v>4.1036199999999997E-3</v>
      </c>
      <c r="AI131">
        <v>2.6043899999999998E-3</v>
      </c>
      <c r="AJ131">
        <v>1.54229E-3</v>
      </c>
      <c r="AK131">
        <v>8.4747200000000005E-4</v>
      </c>
      <c r="AL131" s="2">
        <v>4.3016099999999998E-4</v>
      </c>
      <c r="AM131" s="2">
        <v>2.00946E-4</v>
      </c>
      <c r="AN131" s="2">
        <v>8.6126300000000002E-5</v>
      </c>
      <c r="AO131" s="2">
        <v>3.3782000000000003E-5</v>
      </c>
      <c r="AP131" s="2">
        <v>1.21001E-5</v>
      </c>
      <c r="AQ131" s="2">
        <v>3.9506099999999998E-6</v>
      </c>
      <c r="AR131" s="2">
        <v>1.1739399999999999E-6</v>
      </c>
    </row>
    <row r="132" spans="2:44" x14ac:dyDescent="0.2">
      <c r="B132" s="2">
        <v>1.3676299999999999E-7</v>
      </c>
      <c r="C132" s="2">
        <v>2.0740700000000002E-6</v>
      </c>
      <c r="D132" s="2">
        <v>1.39809E-5</v>
      </c>
      <c r="E132" s="2">
        <v>4.2507099999999998E-5</v>
      </c>
      <c r="F132" s="2">
        <v>6.2794500000000003E-5</v>
      </c>
      <c r="G132" s="2">
        <v>7.8436799999999994E-5</v>
      </c>
      <c r="H132">
        <v>2.1515400000000001E-4</v>
      </c>
      <c r="I132">
        <v>6.3637899999999996E-4</v>
      </c>
      <c r="J132">
        <v>1.3714199999999999E-3</v>
      </c>
      <c r="K132">
        <v>2.4206800000000001E-3</v>
      </c>
      <c r="L132">
        <v>4.4257599999999999E-3</v>
      </c>
      <c r="M132">
        <v>8.7875000000000002E-3</v>
      </c>
      <c r="N132">
        <v>1.6470700000000001E-2</v>
      </c>
      <c r="O132">
        <v>2.7517400000000001E-2</v>
      </c>
      <c r="P132">
        <v>4.2093600000000002E-2</v>
      </c>
      <c r="Q132">
        <v>6.0028100000000001E-2</v>
      </c>
      <c r="R132">
        <v>7.8217400000000006E-2</v>
      </c>
      <c r="S132">
        <v>9.0963199999999994E-2</v>
      </c>
      <c r="T132">
        <v>9.4837199999999997E-2</v>
      </c>
      <c r="U132">
        <v>9.1552099999999997E-2</v>
      </c>
      <c r="V132">
        <v>8.5004700000000002E-2</v>
      </c>
      <c r="W132">
        <v>7.7319799999999994E-2</v>
      </c>
      <c r="X132">
        <v>6.8572599999999997E-2</v>
      </c>
      <c r="Y132">
        <v>5.8644799999999997E-2</v>
      </c>
      <c r="Z132">
        <v>4.8139000000000001E-2</v>
      </c>
      <c r="AA132">
        <v>3.80372E-2</v>
      </c>
      <c r="AB132">
        <v>2.9161699999999999E-2</v>
      </c>
      <c r="AC132">
        <v>2.1917900000000001E-2</v>
      </c>
      <c r="AD132">
        <v>1.6292299999999999E-2</v>
      </c>
      <c r="AE132">
        <v>1.20071E-2</v>
      </c>
      <c r="AF132">
        <v>8.7220300000000004E-3</v>
      </c>
      <c r="AG132">
        <v>6.1700399999999999E-3</v>
      </c>
      <c r="AH132">
        <v>4.1905299999999996E-3</v>
      </c>
      <c r="AI132">
        <v>2.6963999999999998E-3</v>
      </c>
      <c r="AJ132">
        <v>1.6257800000000001E-3</v>
      </c>
      <c r="AK132">
        <v>9.1075200000000002E-4</v>
      </c>
      <c r="AL132" s="2">
        <v>4.7099700000000002E-4</v>
      </c>
      <c r="AM132" s="2">
        <v>2.2379600000000001E-4</v>
      </c>
      <c r="AN132" s="2">
        <v>9.7357100000000003E-5</v>
      </c>
      <c r="AO132" s="2">
        <v>3.8673100000000001E-5</v>
      </c>
      <c r="AP132" s="2">
        <v>1.3998900000000001E-5</v>
      </c>
      <c r="AQ132" s="2">
        <v>4.6103499999999998E-6</v>
      </c>
      <c r="AR132" s="2">
        <v>1.37971E-6</v>
      </c>
    </row>
    <row r="133" spans="2:44" x14ac:dyDescent="0.2">
      <c r="B133" s="2">
        <v>2.2884300000000001E-7</v>
      </c>
      <c r="C133" s="2">
        <v>3.4696199999999999E-6</v>
      </c>
      <c r="D133" s="2">
        <v>2.33602E-5</v>
      </c>
      <c r="E133" s="2">
        <v>7.04848E-5</v>
      </c>
      <c r="F133" s="2">
        <v>9.7758100000000002E-5</v>
      </c>
      <c r="G133" s="2">
        <v>7.8375999999999996E-5</v>
      </c>
      <c r="H133" s="2">
        <v>1.1437100000000001E-4</v>
      </c>
      <c r="I133">
        <v>3.2236299999999999E-4</v>
      </c>
      <c r="J133">
        <v>7.8435400000000002E-4</v>
      </c>
      <c r="K133">
        <v>1.7441500000000001E-3</v>
      </c>
      <c r="L133">
        <v>3.9932300000000004E-3</v>
      </c>
      <c r="M133">
        <v>8.6771000000000001E-3</v>
      </c>
      <c r="N133">
        <v>1.61852E-2</v>
      </c>
      <c r="O133">
        <v>2.5908E-2</v>
      </c>
      <c r="P133">
        <v>3.7700900000000002E-2</v>
      </c>
      <c r="Q133">
        <v>5.20966E-2</v>
      </c>
      <c r="R133">
        <v>6.7834099999999994E-2</v>
      </c>
      <c r="S133">
        <v>8.1027600000000005E-2</v>
      </c>
      <c r="T133">
        <v>8.8375800000000004E-2</v>
      </c>
      <c r="U133">
        <v>8.9733999999999994E-2</v>
      </c>
      <c r="V133">
        <v>8.6745600000000006E-2</v>
      </c>
      <c r="W133">
        <v>8.0675200000000002E-2</v>
      </c>
      <c r="X133">
        <v>7.2338399999999997E-2</v>
      </c>
      <c r="Y133">
        <v>6.2761200000000003E-2</v>
      </c>
      <c r="Z133">
        <v>5.2980800000000002E-2</v>
      </c>
      <c r="AA133">
        <v>4.3603799999999998E-2</v>
      </c>
      <c r="AB133">
        <v>3.4887399999999999E-2</v>
      </c>
      <c r="AC133">
        <v>2.7038900000000001E-2</v>
      </c>
      <c r="AD133">
        <v>2.0286800000000001E-2</v>
      </c>
      <c r="AE133">
        <v>1.47665E-2</v>
      </c>
      <c r="AF133">
        <v>1.04475E-2</v>
      </c>
      <c r="AG133">
        <v>7.1747599999999996E-3</v>
      </c>
      <c r="AH133">
        <v>4.7535800000000003E-3</v>
      </c>
      <c r="AI133">
        <v>3.0093199999999998E-3</v>
      </c>
      <c r="AJ133">
        <v>1.8005199999999999E-3</v>
      </c>
      <c r="AK133">
        <v>1.0077899999999999E-3</v>
      </c>
      <c r="AL133" s="2">
        <v>5.2321900000000001E-4</v>
      </c>
      <c r="AM133" s="2">
        <v>2.5031199999999998E-4</v>
      </c>
      <c r="AN133" s="2">
        <v>1.09806E-4</v>
      </c>
      <c r="AO133" s="2">
        <v>4.401E-5</v>
      </c>
      <c r="AP133" s="2">
        <v>1.6073200000000001E-5</v>
      </c>
      <c r="AQ133" s="2">
        <v>5.3385400000000001E-6</v>
      </c>
      <c r="AR133" s="2">
        <v>1.61019E-6</v>
      </c>
    </row>
    <row r="134" spans="2:44" x14ac:dyDescent="0.2">
      <c r="B134" s="2">
        <v>1.00603E-7</v>
      </c>
      <c r="C134" s="2">
        <v>1.52573E-6</v>
      </c>
      <c r="D134" s="2">
        <v>1.0285999999999999E-5</v>
      </c>
      <c r="E134" s="2">
        <v>3.1298199999999998E-5</v>
      </c>
      <c r="F134" s="2">
        <v>4.65286E-5</v>
      </c>
      <c r="G134" s="2">
        <v>6.0063399999999998E-5</v>
      </c>
      <c r="H134">
        <v>1.6845299999999999E-4</v>
      </c>
      <c r="I134">
        <v>4.9232699999999998E-4</v>
      </c>
      <c r="J134">
        <v>1.01979E-3</v>
      </c>
      <c r="K134">
        <v>1.64441E-3</v>
      </c>
      <c r="L134">
        <v>2.6892399999999999E-3</v>
      </c>
      <c r="M134">
        <v>5.1889700000000002E-3</v>
      </c>
      <c r="N134">
        <v>1.0326800000000001E-2</v>
      </c>
      <c r="O134">
        <v>1.91104E-2</v>
      </c>
      <c r="P134">
        <v>3.24693E-2</v>
      </c>
      <c r="Q134">
        <v>5.0043499999999998E-2</v>
      </c>
      <c r="R134">
        <v>6.8286600000000003E-2</v>
      </c>
      <c r="S134">
        <v>8.1693199999999994E-2</v>
      </c>
      <c r="T134">
        <v>8.7256899999999998E-2</v>
      </c>
      <c r="U134">
        <v>8.6557700000000001E-2</v>
      </c>
      <c r="V134">
        <v>8.2936499999999996E-2</v>
      </c>
      <c r="W134">
        <v>7.8142299999999998E-2</v>
      </c>
      <c r="X134">
        <v>7.2192599999999996E-2</v>
      </c>
      <c r="Y134">
        <v>6.4924700000000002E-2</v>
      </c>
      <c r="Z134">
        <v>5.6686E-2</v>
      </c>
      <c r="AA134">
        <v>4.8068199999999998E-2</v>
      </c>
      <c r="AB134">
        <v>3.9595400000000003E-2</v>
      </c>
      <c r="AC134">
        <v>3.1647599999999998E-2</v>
      </c>
      <c r="AD134">
        <v>2.4483399999999999E-2</v>
      </c>
      <c r="AE134">
        <v>1.8269199999999999E-2</v>
      </c>
      <c r="AF134">
        <v>1.3097299999999999E-2</v>
      </c>
      <c r="AG134">
        <v>8.9851600000000007E-3</v>
      </c>
      <c r="AH134">
        <v>5.87383E-3</v>
      </c>
      <c r="AI134">
        <v>3.64109E-3</v>
      </c>
      <c r="AJ134">
        <v>2.1277599999999998E-3</v>
      </c>
      <c r="AK134">
        <v>1.16464E-3</v>
      </c>
      <c r="AL134" s="2">
        <v>5.9320100000000001E-4</v>
      </c>
      <c r="AM134" s="2">
        <v>2.79475E-4</v>
      </c>
      <c r="AN134" s="2">
        <v>1.2116399999999999E-4</v>
      </c>
      <c r="AO134" s="2">
        <v>4.8135700000000001E-5</v>
      </c>
      <c r="AP134" s="2">
        <v>1.7465900000000002E-5</v>
      </c>
      <c r="AQ134" s="2">
        <v>5.7736199999999998E-6</v>
      </c>
      <c r="AR134" s="2">
        <v>1.73538E-6</v>
      </c>
    </row>
    <row r="135" spans="2:44" x14ac:dyDescent="0.2">
      <c r="B135" s="2">
        <v>1.7198000000000001E-7</v>
      </c>
      <c r="C135" s="2">
        <v>2.60753E-6</v>
      </c>
      <c r="D135" s="2">
        <v>1.7556900000000001E-5</v>
      </c>
      <c r="E135" s="2">
        <v>5.2994100000000001E-5</v>
      </c>
      <c r="F135" s="2">
        <v>7.3734900000000004E-5</v>
      </c>
      <c r="G135" s="2">
        <v>6.0875699999999997E-5</v>
      </c>
      <c r="H135" s="2">
        <v>9.5589500000000004E-5</v>
      </c>
      <c r="I135">
        <v>2.7516599999999997E-4</v>
      </c>
      <c r="J135">
        <v>6.7807999999999996E-4</v>
      </c>
      <c r="K135">
        <v>1.5307299999999999E-3</v>
      </c>
      <c r="L135">
        <v>3.5158799999999999E-3</v>
      </c>
      <c r="M135">
        <v>7.5127800000000002E-3</v>
      </c>
      <c r="N135">
        <v>1.3494000000000001E-2</v>
      </c>
      <c r="O135">
        <v>2.03354E-2</v>
      </c>
      <c r="P135">
        <v>2.7573899999999998E-2</v>
      </c>
      <c r="Q135">
        <v>3.6405100000000003E-2</v>
      </c>
      <c r="R135">
        <v>4.7756300000000002E-2</v>
      </c>
      <c r="S135">
        <v>6.0391E-2</v>
      </c>
      <c r="T135">
        <v>7.1877700000000003E-2</v>
      </c>
      <c r="U135">
        <v>8.0287700000000004E-2</v>
      </c>
      <c r="V135">
        <v>8.4438200000000005E-2</v>
      </c>
      <c r="W135">
        <v>8.38391E-2</v>
      </c>
      <c r="X135">
        <v>7.9132400000000006E-2</v>
      </c>
      <c r="Y135">
        <v>7.19167E-2</v>
      </c>
      <c r="Z135">
        <v>6.3725799999999999E-2</v>
      </c>
      <c r="AA135">
        <v>5.5344200000000003E-2</v>
      </c>
      <c r="AB135">
        <v>4.6993199999999999E-2</v>
      </c>
      <c r="AC135">
        <v>3.8795400000000001E-2</v>
      </c>
      <c r="AD135">
        <v>3.0974000000000002E-2</v>
      </c>
      <c r="AE135">
        <v>2.3803600000000001E-2</v>
      </c>
      <c r="AF135">
        <v>1.7521599999999998E-2</v>
      </c>
      <c r="AG135">
        <v>1.2284700000000001E-2</v>
      </c>
      <c r="AH135">
        <v>8.1540699999999994E-3</v>
      </c>
      <c r="AI135">
        <v>5.0927400000000001E-3</v>
      </c>
      <c r="AJ135">
        <v>2.9757999999999998E-3</v>
      </c>
      <c r="AK135">
        <v>1.6184000000000001E-3</v>
      </c>
      <c r="AL135">
        <v>8.1548199999999997E-4</v>
      </c>
      <c r="AM135" s="2">
        <v>3.7918400000000002E-4</v>
      </c>
      <c r="AN135" s="2">
        <v>1.6213299999999999E-4</v>
      </c>
      <c r="AO135" s="2">
        <v>6.3556600000000001E-5</v>
      </c>
      <c r="AP135" s="2">
        <v>2.2781200000000001E-5</v>
      </c>
      <c r="AQ135" s="2">
        <v>7.44993E-6</v>
      </c>
      <c r="AR135" s="2">
        <v>2.21859E-6</v>
      </c>
    </row>
    <row r="136" spans="2:44" x14ac:dyDescent="0.2">
      <c r="B136" s="2">
        <v>1.8979799999999999E-7</v>
      </c>
      <c r="C136" s="2">
        <v>2.8778300000000002E-6</v>
      </c>
      <c r="D136" s="2">
        <v>1.9381600000000001E-5</v>
      </c>
      <c r="E136" s="2">
        <v>5.8592899999999999E-5</v>
      </c>
      <c r="F136" s="2">
        <v>8.2598399999999998E-5</v>
      </c>
      <c r="G136" s="2">
        <v>7.5833899999999999E-5</v>
      </c>
      <c r="H136" s="2">
        <v>1.43411E-4</v>
      </c>
      <c r="I136">
        <v>3.9961599999999999E-4</v>
      </c>
      <c r="J136">
        <v>8.3458000000000002E-4</v>
      </c>
      <c r="K136">
        <v>1.38288E-3</v>
      </c>
      <c r="L136">
        <v>2.3644E-3</v>
      </c>
      <c r="M136">
        <v>4.7175100000000003E-3</v>
      </c>
      <c r="N136">
        <v>9.5384800000000002E-3</v>
      </c>
      <c r="O136">
        <v>1.77959E-2</v>
      </c>
      <c r="P136">
        <v>3.0282400000000001E-2</v>
      </c>
      <c r="Q136">
        <v>4.6326199999999998E-2</v>
      </c>
      <c r="R136">
        <v>6.2110100000000001E-2</v>
      </c>
      <c r="S136">
        <v>7.2283200000000006E-2</v>
      </c>
      <c r="T136">
        <v>7.4673400000000001E-2</v>
      </c>
      <c r="U136">
        <v>7.2224399999999994E-2</v>
      </c>
      <c r="V136">
        <v>6.9489599999999999E-2</v>
      </c>
      <c r="W136">
        <v>6.8415299999999998E-2</v>
      </c>
      <c r="X136">
        <v>6.7940299999999995E-2</v>
      </c>
      <c r="Y136">
        <v>6.6234100000000004E-2</v>
      </c>
      <c r="Z136">
        <v>6.2388300000000001E-2</v>
      </c>
      <c r="AA136">
        <v>5.6591200000000001E-2</v>
      </c>
      <c r="AB136">
        <v>4.9563400000000001E-2</v>
      </c>
      <c r="AC136">
        <v>4.2027700000000001E-2</v>
      </c>
      <c r="AD136">
        <v>3.44934E-2</v>
      </c>
      <c r="AE136">
        <v>2.7293700000000001E-2</v>
      </c>
      <c r="AF136">
        <v>2.0691600000000001E-2</v>
      </c>
      <c r="AG136">
        <v>1.4922400000000001E-2</v>
      </c>
      <c r="AH136">
        <v>1.01654E-2</v>
      </c>
      <c r="AI136">
        <v>6.4974100000000003E-3</v>
      </c>
      <c r="AJ136">
        <v>3.8728199999999999E-3</v>
      </c>
      <c r="AK136">
        <v>2.1409599999999999E-3</v>
      </c>
      <c r="AL136">
        <v>1.0925399999999999E-3</v>
      </c>
      <c r="AM136" s="2">
        <v>5.1262400000000004E-4</v>
      </c>
      <c r="AN136" s="2">
        <v>2.2044499999999999E-4</v>
      </c>
      <c r="AO136" s="2">
        <v>8.6661200000000003E-5</v>
      </c>
      <c r="AP136" s="2">
        <v>3.10797E-5</v>
      </c>
      <c r="AQ136" s="2">
        <v>1.01518E-5</v>
      </c>
      <c r="AR136" s="2">
        <v>3.0161400000000001E-6</v>
      </c>
    </row>
    <row r="137" spans="2:44" x14ac:dyDescent="0.2">
      <c r="B137" s="2">
        <v>9.86456E-8</v>
      </c>
      <c r="C137" s="2">
        <v>1.4960299999999999E-6</v>
      </c>
      <c r="D137" s="2">
        <v>1.00854E-5</v>
      </c>
      <c r="E137" s="2">
        <v>3.0680399999999999E-5</v>
      </c>
      <c r="F137" s="2">
        <v>4.5528799999999997E-5</v>
      </c>
      <c r="G137" s="2">
        <v>5.8298899999999998E-5</v>
      </c>
      <c r="H137">
        <v>1.63399E-4</v>
      </c>
      <c r="I137">
        <v>4.8543600000000001E-4</v>
      </c>
      <c r="J137">
        <v>1.05153E-3</v>
      </c>
      <c r="K137">
        <v>1.8697099999999999E-3</v>
      </c>
      <c r="L137">
        <v>3.40742E-3</v>
      </c>
      <c r="M137">
        <v>6.56421E-3</v>
      </c>
      <c r="N137">
        <v>1.15791E-2</v>
      </c>
      <c r="O137">
        <v>1.7699800000000002E-2</v>
      </c>
      <c r="P137">
        <v>2.4668200000000001E-2</v>
      </c>
      <c r="Q137">
        <v>3.3504800000000001E-2</v>
      </c>
      <c r="R137">
        <v>4.4778600000000002E-2</v>
      </c>
      <c r="S137">
        <v>5.7030200000000003E-2</v>
      </c>
      <c r="T137">
        <v>6.7739900000000006E-2</v>
      </c>
      <c r="U137">
        <v>7.4945700000000004E-2</v>
      </c>
      <c r="V137">
        <v>7.76646E-2</v>
      </c>
      <c r="W137">
        <v>7.6021699999999998E-2</v>
      </c>
      <c r="X137">
        <v>7.1473999999999996E-2</v>
      </c>
      <c r="Y137">
        <v>6.6098299999999999E-2</v>
      </c>
      <c r="Z137">
        <v>6.1182800000000002E-2</v>
      </c>
      <c r="AA137">
        <v>5.6654099999999999E-2</v>
      </c>
      <c r="AB137">
        <v>5.1752300000000001E-2</v>
      </c>
      <c r="AC137">
        <v>4.5948000000000003E-2</v>
      </c>
      <c r="AD137">
        <v>3.9276899999999997E-2</v>
      </c>
      <c r="AE137">
        <v>3.2156799999999999E-2</v>
      </c>
      <c r="AF137">
        <v>2.5110500000000001E-2</v>
      </c>
      <c r="AG137">
        <v>1.8607499999999999E-2</v>
      </c>
      <c r="AH137">
        <v>1.30048E-2</v>
      </c>
      <c r="AI137">
        <v>8.5165899999999992E-3</v>
      </c>
      <c r="AJ137">
        <v>5.19353E-3</v>
      </c>
      <c r="AK137">
        <v>2.93298E-3</v>
      </c>
      <c r="AL137">
        <v>1.5268199999999999E-3</v>
      </c>
      <c r="AM137">
        <v>7.2985599999999997E-4</v>
      </c>
      <c r="AN137" s="2">
        <v>3.1937099999999999E-4</v>
      </c>
      <c r="AO137" s="2">
        <v>1.2760199999999999E-4</v>
      </c>
      <c r="AP137" s="2">
        <v>4.64544E-5</v>
      </c>
      <c r="AQ137" s="2">
        <v>1.5384200000000001E-5</v>
      </c>
      <c r="AR137" s="2">
        <v>4.6281699999999996E-6</v>
      </c>
    </row>
    <row r="138" spans="2:44" x14ac:dyDescent="0.2">
      <c r="B138" s="2">
        <v>5.89064E-8</v>
      </c>
      <c r="C138" s="2">
        <v>8.93289E-7</v>
      </c>
      <c r="D138" s="2">
        <v>6.01994E-6</v>
      </c>
      <c r="E138" s="2">
        <v>1.8272599999999998E-5</v>
      </c>
      <c r="F138" s="2">
        <v>2.6644799999999999E-5</v>
      </c>
      <c r="G138" s="2">
        <v>3.10147E-5</v>
      </c>
      <c r="H138" s="2">
        <v>8.1374799999999999E-5</v>
      </c>
      <c r="I138">
        <v>2.5295999999999999E-4</v>
      </c>
      <c r="J138">
        <v>6.2474700000000004E-4</v>
      </c>
      <c r="K138">
        <v>1.4139300000000001E-3</v>
      </c>
      <c r="L138">
        <v>3.2872600000000002E-3</v>
      </c>
      <c r="M138">
        <v>7.20844E-3</v>
      </c>
      <c r="N138">
        <v>1.3541299999999999E-2</v>
      </c>
      <c r="O138">
        <v>2.1821799999999999E-2</v>
      </c>
      <c r="P138">
        <v>3.1822299999999998E-2</v>
      </c>
      <c r="Q138">
        <v>4.3545899999999998E-2</v>
      </c>
      <c r="R138">
        <v>5.5275100000000001E-2</v>
      </c>
      <c r="S138">
        <v>6.3509099999999999E-2</v>
      </c>
      <c r="T138">
        <v>6.6392699999999999E-2</v>
      </c>
      <c r="U138">
        <v>6.5788399999999997E-2</v>
      </c>
      <c r="V138">
        <v>6.4854800000000004E-2</v>
      </c>
      <c r="W138">
        <v>6.4777799999999996E-2</v>
      </c>
      <c r="X138">
        <v>6.4570600000000006E-2</v>
      </c>
      <c r="Y138">
        <v>6.2966999999999995E-2</v>
      </c>
      <c r="Z138">
        <v>5.9676899999999998E-2</v>
      </c>
      <c r="AA138">
        <v>5.5236599999999997E-2</v>
      </c>
      <c r="AB138">
        <v>5.0278799999999998E-2</v>
      </c>
      <c r="AC138">
        <v>4.5054400000000001E-2</v>
      </c>
      <c r="AD138">
        <v>3.94674E-2</v>
      </c>
      <c r="AE138">
        <v>3.3401100000000003E-2</v>
      </c>
      <c r="AF138">
        <v>2.6981700000000001E-2</v>
      </c>
      <c r="AG138">
        <v>2.0599200000000002E-2</v>
      </c>
      <c r="AH138">
        <v>1.4749E-2</v>
      </c>
      <c r="AI138">
        <v>9.8428200000000004E-3</v>
      </c>
      <c r="AJ138">
        <v>6.0903299999999997E-3</v>
      </c>
      <c r="AK138">
        <v>3.4780000000000002E-3</v>
      </c>
      <c r="AL138">
        <v>1.8258300000000001E-3</v>
      </c>
      <c r="AM138">
        <v>8.7817799999999997E-4</v>
      </c>
      <c r="AN138" s="2">
        <v>3.8592999999999999E-4</v>
      </c>
      <c r="AO138" s="2">
        <v>1.5462700000000001E-4</v>
      </c>
      <c r="AP138" s="2">
        <v>5.6384400000000002E-5</v>
      </c>
      <c r="AQ138" s="2">
        <v>1.8686500000000001E-5</v>
      </c>
      <c r="AR138" s="2">
        <v>5.6222899999999997E-6</v>
      </c>
    </row>
    <row r="139" spans="2:44" x14ac:dyDescent="0.2">
      <c r="B139" s="2">
        <v>6.5610599999999996E-8</v>
      </c>
      <c r="C139" s="2">
        <v>9.948199999999999E-7</v>
      </c>
      <c r="D139" s="2">
        <v>6.6997999999999998E-6</v>
      </c>
      <c r="E139" s="2">
        <v>2.0251899999999998E-5</v>
      </c>
      <c r="F139" s="2">
        <v>2.85254E-5</v>
      </c>
      <c r="G139" s="2">
        <v>2.6089E-5</v>
      </c>
      <c r="H139" s="2">
        <v>4.98597E-5</v>
      </c>
      <c r="I139">
        <v>1.4626400000000001E-4</v>
      </c>
      <c r="J139">
        <v>3.4885999999999999E-4</v>
      </c>
      <c r="K139">
        <v>7.5814999999999997E-4</v>
      </c>
      <c r="L139">
        <v>1.7592700000000001E-3</v>
      </c>
      <c r="M139">
        <v>4.0967599999999996E-3</v>
      </c>
      <c r="N139">
        <v>8.6411999999999999E-3</v>
      </c>
      <c r="O139">
        <v>1.6324200000000001E-2</v>
      </c>
      <c r="P139">
        <v>2.8091399999999999E-2</v>
      </c>
      <c r="Q139">
        <v>4.3676800000000002E-2</v>
      </c>
      <c r="R139">
        <v>5.9924999999999999E-2</v>
      </c>
      <c r="S139">
        <v>7.1872000000000005E-2</v>
      </c>
      <c r="T139">
        <v>7.6638300000000006E-2</v>
      </c>
      <c r="U139">
        <v>7.5383800000000001E-2</v>
      </c>
      <c r="V139">
        <v>7.1156200000000003E-2</v>
      </c>
      <c r="W139">
        <v>6.6166000000000003E-2</v>
      </c>
      <c r="X139">
        <v>6.1395600000000002E-2</v>
      </c>
      <c r="Y139">
        <v>5.7293400000000001E-2</v>
      </c>
      <c r="Z139">
        <v>5.39059E-2</v>
      </c>
      <c r="AA139">
        <v>5.0803000000000001E-2</v>
      </c>
      <c r="AB139">
        <v>4.7394199999999997E-2</v>
      </c>
      <c r="AC139">
        <v>4.3318099999999998E-2</v>
      </c>
      <c r="AD139">
        <v>3.8514300000000001E-2</v>
      </c>
      <c r="AE139">
        <v>3.3087699999999998E-2</v>
      </c>
      <c r="AF139">
        <v>2.7234299999999999E-2</v>
      </c>
      <c r="AG139">
        <v>2.12625E-2</v>
      </c>
      <c r="AH139">
        <v>1.55896E-2</v>
      </c>
      <c r="AI139">
        <v>1.06426E-2</v>
      </c>
      <c r="AJ139">
        <v>6.7193799999999996E-3</v>
      </c>
      <c r="AK139">
        <v>3.9038599999999999E-3</v>
      </c>
      <c r="AL139">
        <v>2.0792699999999998E-3</v>
      </c>
      <c r="AM139">
        <v>1.0123599999999999E-3</v>
      </c>
      <c r="AN139" s="2">
        <v>4.49574E-4</v>
      </c>
      <c r="AO139" s="2">
        <v>1.8176999999999999E-4</v>
      </c>
      <c r="AP139" s="2">
        <v>6.68136E-5</v>
      </c>
      <c r="AQ139" s="2">
        <v>2.23E-5</v>
      </c>
      <c r="AR139" s="2">
        <v>6.7516400000000001E-6</v>
      </c>
    </row>
    <row r="140" spans="2:44" x14ac:dyDescent="0.2">
      <c r="B140" s="2">
        <v>1.13926E-7</v>
      </c>
      <c r="C140" s="2">
        <v>1.72734E-6</v>
      </c>
      <c r="D140" s="2">
        <v>1.1630900000000001E-5</v>
      </c>
      <c r="E140" s="2">
        <v>3.5114999999999998E-5</v>
      </c>
      <c r="F140" s="2">
        <v>4.8949600000000003E-5</v>
      </c>
      <c r="G140" s="2">
        <v>4.0983599999999998E-5</v>
      </c>
      <c r="H140" s="2">
        <v>6.5214299999999997E-5</v>
      </c>
      <c r="I140">
        <v>1.78474E-4</v>
      </c>
      <c r="J140">
        <v>3.8588899999999999E-4</v>
      </c>
      <c r="K140">
        <v>6.9419000000000002E-4</v>
      </c>
      <c r="L140">
        <v>1.31693E-3</v>
      </c>
      <c r="M140">
        <v>2.7486899999999998E-3</v>
      </c>
      <c r="N140">
        <v>5.51455E-3</v>
      </c>
      <c r="O140">
        <v>1.01251E-2</v>
      </c>
      <c r="P140">
        <v>1.7342300000000001E-2</v>
      </c>
      <c r="Q140">
        <v>2.77909E-2</v>
      </c>
      <c r="R140">
        <v>4.0849099999999999E-2</v>
      </c>
      <c r="S140">
        <v>5.44749E-2</v>
      </c>
      <c r="T140">
        <v>6.6441200000000006E-2</v>
      </c>
      <c r="U140">
        <v>7.5187199999999996E-2</v>
      </c>
      <c r="V140">
        <v>7.9616800000000001E-2</v>
      </c>
      <c r="W140">
        <v>7.9218499999999997E-2</v>
      </c>
      <c r="X140">
        <v>7.4757100000000007E-2</v>
      </c>
      <c r="Y140">
        <v>6.8180500000000005E-2</v>
      </c>
      <c r="Z140">
        <v>6.14776E-2</v>
      </c>
      <c r="AA140">
        <v>5.5700600000000003E-2</v>
      </c>
      <c r="AB140">
        <v>5.08756E-2</v>
      </c>
      <c r="AC140">
        <v>4.64549E-2</v>
      </c>
      <c r="AD140">
        <v>4.1799500000000003E-2</v>
      </c>
      <c r="AE140">
        <v>3.6499499999999997E-2</v>
      </c>
      <c r="AF140">
        <v>3.0514599999999999E-2</v>
      </c>
      <c r="AG140">
        <v>2.41526E-2</v>
      </c>
      <c r="AH140">
        <v>1.7931200000000001E-2</v>
      </c>
      <c r="AI140">
        <v>1.23889E-2</v>
      </c>
      <c r="AJ140">
        <v>7.9135300000000002E-3</v>
      </c>
      <c r="AK140">
        <v>4.6482700000000004E-3</v>
      </c>
      <c r="AL140">
        <v>2.5000999999999999E-3</v>
      </c>
      <c r="AM140">
        <v>1.2273500000000001E-3</v>
      </c>
      <c r="AN140" s="2">
        <v>5.4864400000000004E-4</v>
      </c>
      <c r="AO140" s="2">
        <v>2.2292699999999999E-4</v>
      </c>
      <c r="AP140" s="2">
        <v>8.2230200000000004E-5</v>
      </c>
      <c r="AQ140" s="2">
        <v>2.7509400000000001E-5</v>
      </c>
      <c r="AR140" s="2">
        <v>8.3406200000000008E-6</v>
      </c>
    </row>
    <row r="141" spans="2:44" x14ac:dyDescent="0.2">
      <c r="B141" s="2">
        <v>1.1708599999999999E-7</v>
      </c>
      <c r="C141" s="2">
        <v>1.7754200000000001E-6</v>
      </c>
      <c r="D141" s="2">
        <v>1.19604E-5</v>
      </c>
      <c r="E141" s="2">
        <v>3.6221299999999998E-5</v>
      </c>
      <c r="F141" s="2">
        <v>5.1817899999999997E-5</v>
      </c>
      <c r="G141" s="2">
        <v>5.3037300000000001E-5</v>
      </c>
      <c r="H141" s="2">
        <v>1.1770200000000001E-4</v>
      </c>
      <c r="I141">
        <v>3.3617899999999998E-4</v>
      </c>
      <c r="J141">
        <v>7.0404099999999998E-4</v>
      </c>
      <c r="K141">
        <v>1.16314E-3</v>
      </c>
      <c r="L141">
        <v>1.9306200000000001E-3</v>
      </c>
      <c r="M141">
        <v>3.56792E-3</v>
      </c>
      <c r="N141">
        <v>6.3957600000000003E-3</v>
      </c>
      <c r="O141">
        <v>1.02734E-2</v>
      </c>
      <c r="P141">
        <v>1.5277199999999999E-2</v>
      </c>
      <c r="Q141">
        <v>2.19267E-2</v>
      </c>
      <c r="R141">
        <v>3.02603E-2</v>
      </c>
      <c r="S141">
        <v>3.9399999999999998E-2</v>
      </c>
      <c r="T141">
        <v>4.8504800000000001E-2</v>
      </c>
      <c r="U141">
        <v>5.7389700000000002E-2</v>
      </c>
      <c r="V141">
        <v>6.5768300000000002E-2</v>
      </c>
      <c r="W141">
        <v>7.25576E-2</v>
      </c>
      <c r="X141">
        <v>7.6383800000000002E-2</v>
      </c>
      <c r="Y141">
        <v>7.6540399999999995E-2</v>
      </c>
      <c r="Z141">
        <v>7.3378700000000005E-2</v>
      </c>
      <c r="AA141">
        <v>6.8018999999999996E-2</v>
      </c>
      <c r="AB141">
        <v>6.1727900000000002E-2</v>
      </c>
      <c r="AC141">
        <v>5.5338100000000001E-2</v>
      </c>
      <c r="AD141">
        <v>4.9031499999999999E-2</v>
      </c>
      <c r="AE141">
        <v>4.2560399999999998E-2</v>
      </c>
      <c r="AF141">
        <v>3.5678799999999997E-2</v>
      </c>
      <c r="AG141">
        <v>2.84581E-2</v>
      </c>
      <c r="AH141">
        <v>2.1325299999999998E-2</v>
      </c>
      <c r="AI141">
        <v>1.48688E-2</v>
      </c>
      <c r="AJ141">
        <v>9.5780299999999995E-3</v>
      </c>
      <c r="AK141">
        <v>5.6708100000000001E-3</v>
      </c>
      <c r="AL141">
        <v>3.0740099999999999E-3</v>
      </c>
      <c r="AM141">
        <v>1.52115E-3</v>
      </c>
      <c r="AN141" s="2">
        <v>6.8555000000000005E-4</v>
      </c>
      <c r="AO141" s="2">
        <v>2.8087799999999998E-4</v>
      </c>
      <c r="AP141" s="2">
        <v>1.04466E-4</v>
      </c>
      <c r="AQ141" s="2">
        <v>3.5230400000000001E-5</v>
      </c>
      <c r="AR141" s="2">
        <v>1.0763399999999999E-5</v>
      </c>
    </row>
    <row r="142" spans="2:44" x14ac:dyDescent="0.2">
      <c r="B142" s="2">
        <v>1.36774E-7</v>
      </c>
      <c r="C142" s="2">
        <v>2.0738899999999999E-6</v>
      </c>
      <c r="D142" s="2">
        <v>1.3968700000000001E-5</v>
      </c>
      <c r="E142" s="2">
        <v>4.2257199999999999E-5</v>
      </c>
      <c r="F142" s="2">
        <v>5.9910900000000003E-5</v>
      </c>
      <c r="G142" s="2">
        <v>5.7561400000000001E-5</v>
      </c>
      <c r="H142" s="2">
        <v>1.18121E-4</v>
      </c>
      <c r="I142">
        <v>3.4276400000000001E-4</v>
      </c>
      <c r="J142">
        <v>7.7164699999999998E-4</v>
      </c>
      <c r="K142">
        <v>1.49008E-3</v>
      </c>
      <c r="L142">
        <v>2.98322E-3</v>
      </c>
      <c r="M142">
        <v>6.0350100000000004E-3</v>
      </c>
      <c r="N142">
        <v>1.0781600000000001E-2</v>
      </c>
      <c r="O142">
        <v>1.6421100000000001E-2</v>
      </c>
      <c r="P142">
        <v>2.24291E-2</v>
      </c>
      <c r="Q142">
        <v>2.9125000000000002E-2</v>
      </c>
      <c r="R142">
        <v>3.6240599999999998E-2</v>
      </c>
      <c r="S142">
        <v>4.2198100000000002E-2</v>
      </c>
      <c r="T142">
        <v>4.59257E-2</v>
      </c>
      <c r="U142">
        <v>4.8366199999999998E-2</v>
      </c>
      <c r="V142">
        <v>5.1341999999999999E-2</v>
      </c>
      <c r="W142">
        <v>5.56602E-2</v>
      </c>
      <c r="X142">
        <v>6.0727400000000001E-2</v>
      </c>
      <c r="Y142">
        <v>6.5299499999999996E-2</v>
      </c>
      <c r="Z142">
        <v>6.8174700000000005E-2</v>
      </c>
      <c r="AA142">
        <v>6.8571300000000002E-2</v>
      </c>
      <c r="AB142">
        <v>6.6313800000000006E-2</v>
      </c>
      <c r="AC142">
        <v>6.1766300000000003E-2</v>
      </c>
      <c r="AD142">
        <v>5.5532499999999999E-2</v>
      </c>
      <c r="AE142">
        <v>4.8164199999999997E-2</v>
      </c>
      <c r="AF142">
        <v>4.00936E-2</v>
      </c>
      <c r="AG142">
        <v>3.1751500000000002E-2</v>
      </c>
      <c r="AH142">
        <v>2.3674000000000001E-2</v>
      </c>
      <c r="AI142">
        <v>1.6455399999999999E-2</v>
      </c>
      <c r="AJ142">
        <v>1.05761E-2</v>
      </c>
      <c r="AK142">
        <v>6.2462300000000002E-3</v>
      </c>
      <c r="AL142">
        <v>3.3746800000000001E-3</v>
      </c>
      <c r="AM142">
        <v>1.6626099999999999E-3</v>
      </c>
      <c r="AN142" s="2">
        <v>7.4528300000000001E-4</v>
      </c>
      <c r="AO142" s="2">
        <v>3.0349000000000001E-4</v>
      </c>
      <c r="AP142" s="2">
        <v>1.12142E-4</v>
      </c>
      <c r="AQ142" s="2">
        <v>3.7568699999999998E-5</v>
      </c>
      <c r="AR142" s="2">
        <v>1.14035E-5</v>
      </c>
    </row>
    <row r="143" spans="2:44" x14ac:dyDescent="0.2">
      <c r="B143" s="2">
        <v>2.4411300000000001E-7</v>
      </c>
      <c r="C143" s="2">
        <v>3.7011699999999998E-6</v>
      </c>
      <c r="D143" s="2">
        <v>2.4919999999999999E-5</v>
      </c>
      <c r="E143" s="2">
        <v>7.5207600000000001E-5</v>
      </c>
      <c r="F143" s="2">
        <v>1.0449499999999999E-4</v>
      </c>
      <c r="G143" s="2">
        <v>8.5007300000000002E-5</v>
      </c>
      <c r="H143" s="2">
        <v>1.26854E-4</v>
      </c>
      <c r="I143">
        <v>3.4484899999999999E-4</v>
      </c>
      <c r="J143">
        <v>7.5796999999999995E-4</v>
      </c>
      <c r="K143">
        <v>1.40909E-3</v>
      </c>
      <c r="L143">
        <v>2.7479399999999999E-3</v>
      </c>
      <c r="M143">
        <v>5.6720900000000003E-3</v>
      </c>
      <c r="N143">
        <v>1.08287E-2</v>
      </c>
      <c r="O143">
        <v>1.8342899999999999E-2</v>
      </c>
      <c r="P143">
        <v>2.8380200000000001E-2</v>
      </c>
      <c r="Q143">
        <v>4.0657899999999997E-2</v>
      </c>
      <c r="R143">
        <v>5.2715999999999999E-2</v>
      </c>
      <c r="S143">
        <v>6.04139E-2</v>
      </c>
      <c r="T143">
        <v>6.1552099999999998E-2</v>
      </c>
      <c r="U143">
        <v>5.7964500000000002E-2</v>
      </c>
      <c r="V143">
        <v>5.3356300000000002E-2</v>
      </c>
      <c r="W143">
        <v>5.0227599999999997E-2</v>
      </c>
      <c r="X143">
        <v>4.9238499999999998E-2</v>
      </c>
      <c r="Y143">
        <v>5.0129899999999998E-2</v>
      </c>
      <c r="Z143">
        <v>5.22549E-2</v>
      </c>
      <c r="AA143">
        <v>5.4607099999999999E-2</v>
      </c>
      <c r="AB143">
        <v>5.6001200000000001E-2</v>
      </c>
      <c r="AC143">
        <v>5.5460599999999999E-2</v>
      </c>
      <c r="AD143">
        <v>5.2509300000000002E-2</v>
      </c>
      <c r="AE143">
        <v>4.7230800000000003E-2</v>
      </c>
      <c r="AF143">
        <v>4.01643E-2</v>
      </c>
      <c r="AG143">
        <v>3.2132800000000003E-2</v>
      </c>
      <c r="AH143">
        <v>2.4054300000000001E-2</v>
      </c>
      <c r="AI143">
        <v>1.6752400000000001E-2</v>
      </c>
      <c r="AJ143">
        <v>1.07933E-2</v>
      </c>
      <c r="AK143">
        <v>6.4004999999999999E-3</v>
      </c>
      <c r="AL143">
        <v>3.4783700000000002E-3</v>
      </c>
      <c r="AM143">
        <v>1.7263199999999999E-3</v>
      </c>
      <c r="AN143" s="2">
        <v>7.80311E-4</v>
      </c>
      <c r="AO143" s="2">
        <v>3.2056199999999998E-4</v>
      </c>
      <c r="AP143" s="2">
        <v>1.19502E-4</v>
      </c>
      <c r="AQ143" s="2">
        <v>4.0378099999999999E-5</v>
      </c>
      <c r="AR143" s="2">
        <v>1.23551E-5</v>
      </c>
    </row>
    <row r="144" spans="2:44" x14ac:dyDescent="0.2">
      <c r="B144" s="2">
        <v>2.7264500000000002E-7</v>
      </c>
      <c r="C144" s="2">
        <v>4.1340100000000004E-6</v>
      </c>
      <c r="D144" s="2">
        <v>2.78425E-5</v>
      </c>
      <c r="E144" s="2">
        <v>8.4182899999999997E-5</v>
      </c>
      <c r="F144" s="2">
        <v>1.18814E-4</v>
      </c>
      <c r="G144" s="2">
        <v>1.10092E-4</v>
      </c>
      <c r="H144">
        <v>2.1126900000000001E-4</v>
      </c>
      <c r="I144">
        <v>5.8882699999999999E-4</v>
      </c>
      <c r="J144">
        <v>1.22069E-3</v>
      </c>
      <c r="K144">
        <v>1.9729299999999999E-3</v>
      </c>
      <c r="L144">
        <v>3.1783900000000001E-3</v>
      </c>
      <c r="M144">
        <v>5.8076500000000001E-3</v>
      </c>
      <c r="N144">
        <v>1.05352E-2</v>
      </c>
      <c r="O144">
        <v>1.73251E-2</v>
      </c>
      <c r="P144">
        <v>2.6310199999999999E-2</v>
      </c>
      <c r="Q144">
        <v>3.7776400000000002E-2</v>
      </c>
      <c r="R144">
        <v>5.0462199999999999E-2</v>
      </c>
      <c r="S144">
        <v>6.1225700000000001E-2</v>
      </c>
      <c r="T144">
        <v>6.7454399999999998E-2</v>
      </c>
      <c r="U144">
        <v>6.8865999999999997E-2</v>
      </c>
      <c r="V144">
        <v>6.6601599999999997E-2</v>
      </c>
      <c r="W144">
        <v>6.1890899999999999E-2</v>
      </c>
      <c r="X144">
        <v>5.6085400000000001E-2</v>
      </c>
      <c r="Y144">
        <v>5.0857399999999997E-2</v>
      </c>
      <c r="Z144">
        <v>4.7546999999999999E-2</v>
      </c>
      <c r="AA144">
        <v>4.6436600000000001E-2</v>
      </c>
      <c r="AB144">
        <v>4.6742800000000001E-2</v>
      </c>
      <c r="AC144">
        <v>4.7132399999999998E-2</v>
      </c>
      <c r="AD144">
        <v>4.6294799999999997E-2</v>
      </c>
      <c r="AE144">
        <v>4.3377199999999998E-2</v>
      </c>
      <c r="AF144">
        <v>3.8228999999999999E-2</v>
      </c>
      <c r="AG144">
        <v>3.1398099999999998E-2</v>
      </c>
      <c r="AH144">
        <v>2.3881599999999999E-2</v>
      </c>
      <c r="AI144">
        <v>1.6745599999999999E-2</v>
      </c>
      <c r="AJ144">
        <v>1.07869E-2</v>
      </c>
      <c r="AK144">
        <v>6.3651200000000002E-3</v>
      </c>
      <c r="AL144">
        <v>3.4323800000000001E-3</v>
      </c>
      <c r="AM144">
        <v>1.6880300000000001E-3</v>
      </c>
      <c r="AN144" s="2">
        <v>7.5581400000000005E-4</v>
      </c>
      <c r="AO144" s="2">
        <v>3.0766399999999997E-4</v>
      </c>
      <c r="AP144" s="2">
        <v>1.13721E-4</v>
      </c>
      <c r="AQ144" s="2">
        <v>3.8130799999999998E-5</v>
      </c>
      <c r="AR144" s="2">
        <v>1.1588400000000001E-5</v>
      </c>
    </row>
    <row r="145" spans="1:44" x14ac:dyDescent="0.2">
      <c r="A145" t="s">
        <v>36</v>
      </c>
    </row>
    <row r="146" spans="1:44" x14ac:dyDescent="0.2">
      <c r="A146" t="s">
        <v>37</v>
      </c>
    </row>
    <row r="147" spans="1:44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2:44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9.8039200000000007E-3</v>
      </c>
      <c r="M161">
        <v>9.8039200000000007E-3</v>
      </c>
      <c r="N161">
        <v>9.8039200000000007E-3</v>
      </c>
      <c r="O161">
        <v>9.8039200000000007E-3</v>
      </c>
      <c r="P161">
        <v>1.9607800000000002E-2</v>
      </c>
      <c r="Q161">
        <v>1.9607800000000002E-2</v>
      </c>
      <c r="R161">
        <v>2.9411799999999998E-2</v>
      </c>
      <c r="S161">
        <v>2.9411799999999998E-2</v>
      </c>
      <c r="T161">
        <v>3.9215699999999999E-2</v>
      </c>
      <c r="U161">
        <v>3.9215699999999999E-2</v>
      </c>
      <c r="V161">
        <v>5.8823500000000001E-2</v>
      </c>
      <c r="W161">
        <v>4.9019600000000003E-2</v>
      </c>
      <c r="X161">
        <v>5.8823500000000001E-2</v>
      </c>
      <c r="Y161">
        <v>4.9019600000000003E-2</v>
      </c>
      <c r="Z161">
        <v>5.8823500000000001E-2</v>
      </c>
      <c r="AA161">
        <v>6.8627499999999994E-2</v>
      </c>
      <c r="AB161">
        <v>6.8627499999999994E-2</v>
      </c>
      <c r="AC161">
        <v>6.8627499999999994E-2</v>
      </c>
      <c r="AD161">
        <v>7.8431399999999998E-2</v>
      </c>
      <c r="AE161">
        <v>5.8823500000000001E-2</v>
      </c>
      <c r="AF161">
        <v>5.8823500000000001E-2</v>
      </c>
      <c r="AG161">
        <v>3.9215699999999999E-2</v>
      </c>
      <c r="AH161">
        <v>2.9411799999999998E-2</v>
      </c>
      <c r="AI161">
        <v>1.9607800000000002E-2</v>
      </c>
      <c r="AJ161">
        <v>9.8039200000000007E-3</v>
      </c>
      <c r="AK161">
        <v>9.8039200000000007E-3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2:44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2:44" x14ac:dyDescent="0.2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9.8039200000000007E-3</v>
      </c>
      <c r="N163">
        <v>9.8039200000000007E-3</v>
      </c>
      <c r="O163">
        <v>9.8039200000000007E-3</v>
      </c>
      <c r="P163">
        <v>1.9607800000000002E-2</v>
      </c>
      <c r="Q163">
        <v>1.9607800000000002E-2</v>
      </c>
      <c r="R163">
        <v>2.9411799999999998E-2</v>
      </c>
      <c r="S163">
        <v>2.9411799999999998E-2</v>
      </c>
      <c r="T163">
        <v>4.9019600000000003E-2</v>
      </c>
      <c r="U163">
        <v>4.9019600000000003E-2</v>
      </c>
      <c r="V163">
        <v>6.8627499999999994E-2</v>
      </c>
      <c r="W163">
        <v>5.8823500000000001E-2</v>
      </c>
      <c r="X163">
        <v>5.8823500000000001E-2</v>
      </c>
      <c r="Y163">
        <v>6.8627499999999994E-2</v>
      </c>
      <c r="Z163">
        <v>4.9019600000000003E-2</v>
      </c>
      <c r="AA163">
        <v>5.8823500000000001E-2</v>
      </c>
      <c r="AB163">
        <v>4.9019600000000003E-2</v>
      </c>
      <c r="AC163">
        <v>5.8823500000000001E-2</v>
      </c>
      <c r="AD163">
        <v>5.8823500000000001E-2</v>
      </c>
      <c r="AE163">
        <v>4.9019600000000003E-2</v>
      </c>
      <c r="AF163">
        <v>4.9019600000000003E-2</v>
      </c>
      <c r="AG163">
        <v>4.9019600000000003E-2</v>
      </c>
      <c r="AH163">
        <v>3.9215699999999999E-2</v>
      </c>
      <c r="AI163">
        <v>2.9411799999999998E-2</v>
      </c>
      <c r="AJ163">
        <v>9.8039200000000007E-3</v>
      </c>
      <c r="AK163">
        <v>9.8039200000000007E-3</v>
      </c>
      <c r="AL163">
        <v>9.8039200000000007E-3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2:44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1.0204100000000001E-2</v>
      </c>
      <c r="J164">
        <v>1.0204100000000001E-2</v>
      </c>
      <c r="K164">
        <v>1.0204100000000001E-2</v>
      </c>
      <c r="L164">
        <v>2.0408200000000001E-2</v>
      </c>
      <c r="M164">
        <v>2.0408200000000001E-2</v>
      </c>
      <c r="N164">
        <v>2.0408200000000001E-2</v>
      </c>
      <c r="O164">
        <v>2.0408200000000001E-2</v>
      </c>
      <c r="P164">
        <v>2.0408200000000001E-2</v>
      </c>
      <c r="Q164">
        <v>2.0408200000000001E-2</v>
      </c>
      <c r="R164">
        <v>3.0612199999999999E-2</v>
      </c>
      <c r="S164">
        <v>3.0612199999999999E-2</v>
      </c>
      <c r="T164">
        <v>3.0612199999999999E-2</v>
      </c>
      <c r="U164">
        <v>4.08163E-2</v>
      </c>
      <c r="V164">
        <v>4.08163E-2</v>
      </c>
      <c r="W164">
        <v>4.08163E-2</v>
      </c>
      <c r="X164">
        <v>4.08163E-2</v>
      </c>
      <c r="Y164">
        <v>4.08163E-2</v>
      </c>
      <c r="Z164">
        <v>5.10204E-2</v>
      </c>
      <c r="AA164">
        <v>7.1428599999999995E-2</v>
      </c>
      <c r="AB164">
        <v>4.08163E-2</v>
      </c>
      <c r="AC164">
        <v>6.1224500000000001E-2</v>
      </c>
      <c r="AD164">
        <v>6.1224500000000001E-2</v>
      </c>
      <c r="AE164">
        <v>6.1224500000000001E-2</v>
      </c>
      <c r="AF164">
        <v>5.10204E-2</v>
      </c>
      <c r="AG164">
        <v>4.08163E-2</v>
      </c>
      <c r="AH164">
        <v>4.08163E-2</v>
      </c>
      <c r="AI164">
        <v>2.0408200000000001E-2</v>
      </c>
      <c r="AJ164">
        <v>2.0408200000000001E-2</v>
      </c>
      <c r="AK164">
        <v>1.0204100000000001E-2</v>
      </c>
      <c r="AL164">
        <v>1.0204100000000001E-2</v>
      </c>
      <c r="AM164">
        <v>0</v>
      </c>
      <c r="AN164">
        <v>1.0204100000000001E-2</v>
      </c>
      <c r="AO164">
        <v>0</v>
      </c>
      <c r="AP164">
        <v>0</v>
      </c>
      <c r="AQ164">
        <v>0</v>
      </c>
      <c r="AR164">
        <v>0</v>
      </c>
    </row>
    <row r="165" spans="2:44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1.03093E-2</v>
      </c>
      <c r="K165">
        <v>1.03093E-2</v>
      </c>
      <c r="L165">
        <v>1.03093E-2</v>
      </c>
      <c r="M165">
        <v>2.0618600000000001E-2</v>
      </c>
      <c r="N165">
        <v>3.0927799999999998E-2</v>
      </c>
      <c r="O165">
        <v>4.1237099999999999E-2</v>
      </c>
      <c r="P165">
        <v>6.18557E-2</v>
      </c>
      <c r="Q165">
        <v>6.18557E-2</v>
      </c>
      <c r="R165">
        <v>5.1546399999999999E-2</v>
      </c>
      <c r="S165">
        <v>5.1546399999999999E-2</v>
      </c>
      <c r="T165">
        <v>5.1546399999999999E-2</v>
      </c>
      <c r="U165">
        <v>4.1237099999999999E-2</v>
      </c>
      <c r="V165">
        <v>5.1546399999999999E-2</v>
      </c>
      <c r="W165">
        <v>5.1546399999999999E-2</v>
      </c>
      <c r="X165">
        <v>5.1546399999999999E-2</v>
      </c>
      <c r="Y165">
        <v>5.1546399999999999E-2</v>
      </c>
      <c r="Z165">
        <v>5.1546399999999999E-2</v>
      </c>
      <c r="AA165">
        <v>5.1546399999999999E-2</v>
      </c>
      <c r="AB165">
        <v>4.1237099999999999E-2</v>
      </c>
      <c r="AC165">
        <v>6.18557E-2</v>
      </c>
      <c r="AD165">
        <v>4.1237099999999999E-2</v>
      </c>
      <c r="AE165">
        <v>3.0927799999999998E-2</v>
      </c>
      <c r="AF165">
        <v>3.0927799999999998E-2</v>
      </c>
      <c r="AG165">
        <v>2.0618600000000001E-2</v>
      </c>
      <c r="AH165">
        <v>1.03093E-2</v>
      </c>
      <c r="AI165">
        <v>1.03093E-2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2:44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1.0204100000000001E-2</v>
      </c>
      <c r="I166">
        <v>1.0204100000000001E-2</v>
      </c>
      <c r="J166">
        <v>1.0204100000000001E-2</v>
      </c>
      <c r="K166">
        <v>2.0408200000000001E-2</v>
      </c>
      <c r="L166">
        <v>2.0408200000000001E-2</v>
      </c>
      <c r="M166">
        <v>3.0612199999999999E-2</v>
      </c>
      <c r="N166">
        <v>4.08163E-2</v>
      </c>
      <c r="O166">
        <v>5.10204E-2</v>
      </c>
      <c r="P166">
        <v>6.1224500000000001E-2</v>
      </c>
      <c r="Q166">
        <v>7.1428599999999995E-2</v>
      </c>
      <c r="R166">
        <v>6.1224500000000001E-2</v>
      </c>
      <c r="S166">
        <v>8.1632700000000002E-2</v>
      </c>
      <c r="T166">
        <v>6.1224500000000001E-2</v>
      </c>
      <c r="U166">
        <v>6.1224500000000001E-2</v>
      </c>
      <c r="V166">
        <v>5.10204E-2</v>
      </c>
      <c r="W166">
        <v>5.10204E-2</v>
      </c>
      <c r="X166">
        <v>5.10204E-2</v>
      </c>
      <c r="Y166">
        <v>5.10204E-2</v>
      </c>
      <c r="Z166">
        <v>5.10204E-2</v>
      </c>
      <c r="AA166">
        <v>4.08163E-2</v>
      </c>
      <c r="AB166">
        <v>4.08163E-2</v>
      </c>
      <c r="AC166">
        <v>3.0612199999999999E-2</v>
      </c>
      <c r="AD166">
        <v>2.0408200000000001E-2</v>
      </c>
      <c r="AE166">
        <v>1.0204100000000001E-2</v>
      </c>
      <c r="AF166">
        <v>1.0204100000000001E-2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2:44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1.0101000000000001E-2</v>
      </c>
      <c r="L167">
        <v>1.0101000000000001E-2</v>
      </c>
      <c r="M167">
        <v>1.0101000000000001E-2</v>
      </c>
      <c r="N167">
        <v>2.0202000000000001E-2</v>
      </c>
      <c r="O167">
        <v>2.0202000000000001E-2</v>
      </c>
      <c r="P167">
        <v>3.0303E-2</v>
      </c>
      <c r="Q167">
        <v>3.0303E-2</v>
      </c>
      <c r="R167">
        <v>4.0404000000000002E-2</v>
      </c>
      <c r="S167">
        <v>5.0505099999999997E-2</v>
      </c>
      <c r="T167">
        <v>6.0606100000000003E-2</v>
      </c>
      <c r="U167">
        <v>5.0505099999999997E-2</v>
      </c>
      <c r="V167">
        <v>6.0606100000000003E-2</v>
      </c>
      <c r="W167">
        <v>9.0909100000000007E-2</v>
      </c>
      <c r="X167">
        <v>0.10101</v>
      </c>
      <c r="Y167">
        <v>7.0707099999999995E-2</v>
      </c>
      <c r="Z167">
        <v>7.0707099999999995E-2</v>
      </c>
      <c r="AA167">
        <v>6.0606100000000003E-2</v>
      </c>
      <c r="AB167">
        <v>5.0505099999999997E-2</v>
      </c>
      <c r="AC167">
        <v>4.0404000000000002E-2</v>
      </c>
      <c r="AD167">
        <v>3.0303E-2</v>
      </c>
      <c r="AE167">
        <v>2.0202000000000001E-2</v>
      </c>
      <c r="AF167">
        <v>2.0202000000000001E-2</v>
      </c>
      <c r="AG167">
        <v>2.0202000000000001E-2</v>
      </c>
      <c r="AH167">
        <v>2.0202000000000001E-2</v>
      </c>
      <c r="AI167">
        <v>1.0101000000000001E-2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2:44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0.01</v>
      </c>
      <c r="J168">
        <v>0.01</v>
      </c>
      <c r="K168">
        <v>0.02</v>
      </c>
      <c r="L168">
        <v>0.02</v>
      </c>
      <c r="M168">
        <v>0.02</v>
      </c>
      <c r="N168">
        <v>0.03</v>
      </c>
      <c r="O168">
        <v>0.03</v>
      </c>
      <c r="P168">
        <v>0.04</v>
      </c>
      <c r="Q168">
        <v>0.04</v>
      </c>
      <c r="R168">
        <v>0.05</v>
      </c>
      <c r="S168">
        <v>0.05</v>
      </c>
      <c r="T168">
        <v>0.05</v>
      </c>
      <c r="U168">
        <v>0.05</v>
      </c>
      <c r="V168">
        <v>0.06</v>
      </c>
      <c r="W168">
        <v>0.08</v>
      </c>
      <c r="X168">
        <v>0.08</v>
      </c>
      <c r="Y168">
        <v>0.05</v>
      </c>
      <c r="Z168">
        <v>0.06</v>
      </c>
      <c r="AA168">
        <v>0.06</v>
      </c>
      <c r="AB168">
        <v>0.05</v>
      </c>
      <c r="AC168">
        <v>0.04</v>
      </c>
      <c r="AD168">
        <v>0.03</v>
      </c>
      <c r="AE168">
        <v>0.03</v>
      </c>
      <c r="AF168">
        <v>0.02</v>
      </c>
      <c r="AG168">
        <v>0.01</v>
      </c>
      <c r="AH168">
        <v>0.01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2:44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1.0101000000000001E-2</v>
      </c>
      <c r="M169">
        <v>2.0202000000000001E-2</v>
      </c>
      <c r="N169">
        <v>2.0202000000000001E-2</v>
      </c>
      <c r="O169">
        <v>3.0303E-2</v>
      </c>
      <c r="P169">
        <v>4.0404000000000002E-2</v>
      </c>
      <c r="Q169">
        <v>5.0505099999999997E-2</v>
      </c>
      <c r="R169">
        <v>5.0505099999999997E-2</v>
      </c>
      <c r="S169">
        <v>6.0606100000000003E-2</v>
      </c>
      <c r="T169">
        <v>5.0505099999999997E-2</v>
      </c>
      <c r="U169">
        <v>6.0606100000000003E-2</v>
      </c>
      <c r="V169">
        <v>6.0606100000000003E-2</v>
      </c>
      <c r="W169">
        <v>7.0707099999999995E-2</v>
      </c>
      <c r="X169">
        <v>8.0808099999999994E-2</v>
      </c>
      <c r="Y169">
        <v>7.0707099999999995E-2</v>
      </c>
      <c r="Z169">
        <v>6.0606100000000003E-2</v>
      </c>
      <c r="AA169">
        <v>6.0606100000000003E-2</v>
      </c>
      <c r="AB169">
        <v>5.0505099999999997E-2</v>
      </c>
      <c r="AC169">
        <v>6.0606100000000003E-2</v>
      </c>
      <c r="AD169">
        <v>3.0303E-2</v>
      </c>
      <c r="AE169">
        <v>2.0202000000000001E-2</v>
      </c>
      <c r="AF169">
        <v>2.0202000000000001E-2</v>
      </c>
      <c r="AG169">
        <v>1.0101000000000001E-2</v>
      </c>
      <c r="AH169">
        <v>1.0101000000000001E-2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2:44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0.01</v>
      </c>
      <c r="L170">
        <v>0.01</v>
      </c>
      <c r="M170">
        <v>0.01</v>
      </c>
      <c r="N170">
        <v>0.02</v>
      </c>
      <c r="O170">
        <v>0.02</v>
      </c>
      <c r="P170">
        <v>0.03</v>
      </c>
      <c r="Q170">
        <v>0.03</v>
      </c>
      <c r="R170">
        <v>0.04</v>
      </c>
      <c r="S170">
        <v>0.04</v>
      </c>
      <c r="T170">
        <v>0.05</v>
      </c>
      <c r="U170">
        <v>0.05</v>
      </c>
      <c r="V170">
        <v>7.0000000000000007E-2</v>
      </c>
      <c r="W170">
        <v>7.0000000000000007E-2</v>
      </c>
      <c r="X170">
        <v>0.1</v>
      </c>
      <c r="Y170">
        <v>0.1</v>
      </c>
      <c r="Z170">
        <v>0.09</v>
      </c>
      <c r="AA170">
        <v>7.0000000000000007E-2</v>
      </c>
      <c r="AB170">
        <v>0.05</v>
      </c>
      <c r="AC170">
        <v>0.04</v>
      </c>
      <c r="AD170">
        <v>0.03</v>
      </c>
      <c r="AE170">
        <v>0.03</v>
      </c>
      <c r="AF170">
        <v>0.02</v>
      </c>
      <c r="AG170">
        <v>0.01</v>
      </c>
      <c r="AH170">
        <v>0.01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2:44" x14ac:dyDescent="0.2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0.01</v>
      </c>
      <c r="N171">
        <v>0.01</v>
      </c>
      <c r="O171">
        <v>0.01</v>
      </c>
      <c r="P171">
        <v>0.02</v>
      </c>
      <c r="Q171">
        <v>0.02</v>
      </c>
      <c r="R171">
        <v>0.03</v>
      </c>
      <c r="S171">
        <v>0.04</v>
      </c>
      <c r="T171">
        <v>0.05</v>
      </c>
      <c r="U171">
        <v>0.06</v>
      </c>
      <c r="V171">
        <v>7.0000000000000007E-2</v>
      </c>
      <c r="W171">
        <v>0.06</v>
      </c>
      <c r="X171">
        <v>7.0000000000000007E-2</v>
      </c>
      <c r="Y171">
        <v>0.06</v>
      </c>
      <c r="Z171">
        <v>7.0000000000000007E-2</v>
      </c>
      <c r="AA171">
        <v>0.08</v>
      </c>
      <c r="AB171">
        <v>0.08</v>
      </c>
      <c r="AC171">
        <v>0.08</v>
      </c>
      <c r="AD171">
        <v>0.06</v>
      </c>
      <c r="AE171">
        <v>0.04</v>
      </c>
      <c r="AF171">
        <v>0.04</v>
      </c>
      <c r="AG171">
        <v>0.02</v>
      </c>
      <c r="AH171">
        <v>0.01</v>
      </c>
      <c r="AI171">
        <v>0.01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2:44" x14ac:dyDescent="0.2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2:44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1.0204100000000001E-2</v>
      </c>
      <c r="O173">
        <v>1.0204100000000001E-2</v>
      </c>
      <c r="P173">
        <v>1.0204100000000001E-2</v>
      </c>
      <c r="Q173">
        <v>1.0204100000000001E-2</v>
      </c>
      <c r="R173">
        <v>2.0408200000000001E-2</v>
      </c>
      <c r="S173">
        <v>3.0612199999999999E-2</v>
      </c>
      <c r="T173">
        <v>3.0612199999999999E-2</v>
      </c>
      <c r="U173">
        <v>4.08163E-2</v>
      </c>
      <c r="V173">
        <v>4.08163E-2</v>
      </c>
      <c r="W173">
        <v>5.10204E-2</v>
      </c>
      <c r="X173">
        <v>5.10204E-2</v>
      </c>
      <c r="Y173">
        <v>7.1428599999999995E-2</v>
      </c>
      <c r="Z173">
        <v>8.1632700000000002E-2</v>
      </c>
      <c r="AA173">
        <v>9.1836699999999993E-2</v>
      </c>
      <c r="AB173">
        <v>9.1836699999999993E-2</v>
      </c>
      <c r="AC173">
        <v>9.1836699999999993E-2</v>
      </c>
      <c r="AD173">
        <v>8.1632700000000002E-2</v>
      </c>
      <c r="AE173">
        <v>6.1224500000000001E-2</v>
      </c>
      <c r="AF173">
        <v>5.10204E-2</v>
      </c>
      <c r="AG173">
        <v>4.08163E-2</v>
      </c>
      <c r="AH173">
        <v>2.0408200000000001E-2</v>
      </c>
      <c r="AI173">
        <v>1.0204100000000001E-2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2:44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9.9009900000000001E-3</v>
      </c>
      <c r="N174">
        <v>9.9009900000000001E-3</v>
      </c>
      <c r="O174">
        <v>9.9009900000000001E-3</v>
      </c>
      <c r="P174">
        <v>9.9009900000000001E-3</v>
      </c>
      <c r="Q174">
        <v>1.9802E-2</v>
      </c>
      <c r="R174">
        <v>1.9802E-2</v>
      </c>
      <c r="S174">
        <v>1.9802E-2</v>
      </c>
      <c r="T174">
        <v>2.9703E-2</v>
      </c>
      <c r="U174">
        <v>2.9703E-2</v>
      </c>
      <c r="V174">
        <v>3.9604E-2</v>
      </c>
      <c r="W174">
        <v>3.9604E-2</v>
      </c>
      <c r="X174">
        <v>4.9505E-2</v>
      </c>
      <c r="Y174">
        <v>5.9405899999999998E-2</v>
      </c>
      <c r="Z174">
        <v>5.9405899999999998E-2</v>
      </c>
      <c r="AA174">
        <v>6.9306900000000005E-2</v>
      </c>
      <c r="AB174">
        <v>7.9207899999999998E-2</v>
      </c>
      <c r="AC174">
        <v>9.9009899999999998E-2</v>
      </c>
      <c r="AD174">
        <v>8.9108900000000005E-2</v>
      </c>
      <c r="AE174">
        <v>8.9108900000000005E-2</v>
      </c>
      <c r="AF174">
        <v>6.9306900000000005E-2</v>
      </c>
      <c r="AG174">
        <v>3.9604E-2</v>
      </c>
      <c r="AH174">
        <v>2.9703E-2</v>
      </c>
      <c r="AI174">
        <v>1.9802E-2</v>
      </c>
      <c r="AJ174">
        <v>9.9009900000000001E-3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2:44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1.0101000000000001E-2</v>
      </c>
      <c r="P175">
        <v>1.0101000000000001E-2</v>
      </c>
      <c r="Q175">
        <v>1.0101000000000001E-2</v>
      </c>
      <c r="R175">
        <v>1.0101000000000001E-2</v>
      </c>
      <c r="S175">
        <v>1.0101000000000001E-2</v>
      </c>
      <c r="T175">
        <v>2.0202000000000001E-2</v>
      </c>
      <c r="U175">
        <v>3.0303E-2</v>
      </c>
      <c r="V175">
        <v>3.0303E-2</v>
      </c>
      <c r="W175">
        <v>4.0404000000000002E-2</v>
      </c>
      <c r="X175">
        <v>6.0606100000000003E-2</v>
      </c>
      <c r="Y175">
        <v>8.0808099999999994E-2</v>
      </c>
      <c r="Z175">
        <v>9.0909100000000007E-2</v>
      </c>
      <c r="AA175">
        <v>8.0808099999999994E-2</v>
      </c>
      <c r="AB175">
        <v>8.0808099999999994E-2</v>
      </c>
      <c r="AC175">
        <v>8.0808099999999994E-2</v>
      </c>
      <c r="AD175">
        <v>7.0707099999999995E-2</v>
      </c>
      <c r="AE175">
        <v>8.0808099999999994E-2</v>
      </c>
      <c r="AF175">
        <v>7.0707099999999995E-2</v>
      </c>
      <c r="AG175">
        <v>5.0505099999999997E-2</v>
      </c>
      <c r="AH175">
        <v>3.0303E-2</v>
      </c>
      <c r="AI175">
        <v>2.0202000000000001E-2</v>
      </c>
      <c r="AJ175">
        <v>1.0101000000000001E-2</v>
      </c>
      <c r="AK175">
        <v>1.0101000000000001E-2</v>
      </c>
      <c r="AL175">
        <v>0</v>
      </c>
      <c r="AM175">
        <v>0</v>
      </c>
      <c r="AN175">
        <v>1.0101000000000001E-2</v>
      </c>
      <c r="AO175">
        <v>0</v>
      </c>
      <c r="AP175">
        <v>0</v>
      </c>
      <c r="AQ175">
        <v>0</v>
      </c>
      <c r="AR175">
        <v>0</v>
      </c>
    </row>
    <row r="176" spans="2:44" x14ac:dyDescent="0.2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9.9009900000000001E-3</v>
      </c>
      <c r="R176">
        <v>9.9009900000000001E-3</v>
      </c>
      <c r="S176">
        <v>9.9009900000000001E-3</v>
      </c>
      <c r="T176">
        <v>1.9802E-2</v>
      </c>
      <c r="U176">
        <v>1.9802E-2</v>
      </c>
      <c r="V176">
        <v>1.9802E-2</v>
      </c>
      <c r="W176">
        <v>2.9703E-2</v>
      </c>
      <c r="X176">
        <v>3.9604E-2</v>
      </c>
      <c r="Y176">
        <v>5.9405899999999998E-2</v>
      </c>
      <c r="Z176">
        <v>6.9306900000000005E-2</v>
      </c>
      <c r="AA176">
        <v>7.9207899999999998E-2</v>
      </c>
      <c r="AB176">
        <v>7.9207899999999998E-2</v>
      </c>
      <c r="AC176">
        <v>8.9108900000000005E-2</v>
      </c>
      <c r="AD176">
        <v>8.9108900000000005E-2</v>
      </c>
      <c r="AE176">
        <v>8.9108900000000005E-2</v>
      </c>
      <c r="AF176">
        <v>7.9207899999999998E-2</v>
      </c>
      <c r="AG176">
        <v>6.9306900000000005E-2</v>
      </c>
      <c r="AH176">
        <v>4.9505E-2</v>
      </c>
      <c r="AI176">
        <v>3.9604E-2</v>
      </c>
      <c r="AJ176">
        <v>2.9703E-2</v>
      </c>
      <c r="AK176">
        <v>9.9009900000000001E-3</v>
      </c>
      <c r="AL176">
        <v>9.9009900000000001E-3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1.0101000000000001E-2</v>
      </c>
      <c r="U177">
        <v>1.0101000000000001E-2</v>
      </c>
      <c r="V177">
        <v>2.0202000000000001E-2</v>
      </c>
      <c r="W177">
        <v>3.0303E-2</v>
      </c>
      <c r="X177">
        <v>4.0404000000000002E-2</v>
      </c>
      <c r="Y177">
        <v>6.0606100000000003E-2</v>
      </c>
      <c r="Z177">
        <v>8.0808099999999994E-2</v>
      </c>
      <c r="AA177">
        <v>8.0808099999999994E-2</v>
      </c>
      <c r="AB177">
        <v>9.0909100000000007E-2</v>
      </c>
      <c r="AC177">
        <v>0.111111</v>
      </c>
      <c r="AD177">
        <v>0.10101</v>
      </c>
      <c r="AE177">
        <v>9.0909100000000007E-2</v>
      </c>
      <c r="AF177">
        <v>9.0909100000000007E-2</v>
      </c>
      <c r="AG177">
        <v>6.0606100000000003E-2</v>
      </c>
      <c r="AH177">
        <v>5.0505099999999997E-2</v>
      </c>
      <c r="AI177">
        <v>3.0303E-2</v>
      </c>
      <c r="AJ177">
        <v>3.0303E-2</v>
      </c>
      <c r="AK177">
        <v>1.0101000000000001E-2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1.0020000000000001E-3</v>
      </c>
      <c r="Q178">
        <v>5.0100199999999996E-3</v>
      </c>
      <c r="R178">
        <v>5.0100199999999996E-3</v>
      </c>
      <c r="S178">
        <v>8.0160300000000004E-3</v>
      </c>
      <c r="T178">
        <v>9.0180399999999997E-3</v>
      </c>
      <c r="U178">
        <v>1.3026100000000001E-2</v>
      </c>
      <c r="V178">
        <v>1.40281E-2</v>
      </c>
      <c r="W178">
        <v>1.6032100000000001E-2</v>
      </c>
      <c r="X178">
        <v>3.50701E-2</v>
      </c>
      <c r="Y178">
        <v>4.1082199999999999E-2</v>
      </c>
      <c r="Z178">
        <v>5.2104200000000003E-2</v>
      </c>
      <c r="AA178">
        <v>7.0140300000000003E-2</v>
      </c>
      <c r="AB178">
        <v>7.1142300000000006E-2</v>
      </c>
      <c r="AC178">
        <v>8.3166299999999999E-2</v>
      </c>
      <c r="AD178">
        <v>7.6152300000000006E-2</v>
      </c>
      <c r="AE178">
        <v>8.8176400000000002E-2</v>
      </c>
      <c r="AF178">
        <v>8.9178400000000005E-2</v>
      </c>
      <c r="AG178">
        <v>8.2164299999999996E-2</v>
      </c>
      <c r="AH178">
        <v>7.6152300000000006E-2</v>
      </c>
      <c r="AI178">
        <v>6.0120199999999999E-2</v>
      </c>
      <c r="AJ178">
        <v>4.0080200000000003E-2</v>
      </c>
      <c r="AK178">
        <v>2.90581E-2</v>
      </c>
      <c r="AL178">
        <v>1.6032100000000001E-2</v>
      </c>
      <c r="AM178">
        <v>8.0160300000000004E-3</v>
      </c>
      <c r="AN178">
        <v>8.0160300000000004E-3</v>
      </c>
      <c r="AO178">
        <v>2.0040100000000001E-3</v>
      </c>
      <c r="AP178">
        <v>0</v>
      </c>
      <c r="AQ178">
        <v>1.0020000000000001E-3</v>
      </c>
      <c r="AR178">
        <v>0</v>
      </c>
    </row>
    <row r="179" spans="1:44" x14ac:dyDescent="0.2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1E-3</v>
      </c>
      <c r="M179">
        <v>1E-3</v>
      </c>
      <c r="N179">
        <v>1E-3</v>
      </c>
      <c r="O179">
        <v>2E-3</v>
      </c>
      <c r="P179">
        <v>3.0000000000000001E-3</v>
      </c>
      <c r="Q179">
        <v>3.0000000000000001E-3</v>
      </c>
      <c r="R179">
        <v>5.0000000000000001E-3</v>
      </c>
      <c r="S179">
        <v>6.0000000000000001E-3</v>
      </c>
      <c r="T179">
        <v>7.0000000000000001E-3</v>
      </c>
      <c r="U179">
        <v>1.2E-2</v>
      </c>
      <c r="V179">
        <v>1.4E-2</v>
      </c>
      <c r="W179">
        <v>2.5000000000000001E-2</v>
      </c>
      <c r="X179">
        <v>3.9E-2</v>
      </c>
      <c r="Y179">
        <v>4.8000000000000001E-2</v>
      </c>
      <c r="Z179">
        <v>4.9000000000000002E-2</v>
      </c>
      <c r="AA179">
        <v>7.0999999999999994E-2</v>
      </c>
      <c r="AB179">
        <v>0.08</v>
      </c>
      <c r="AC179">
        <v>8.5999999999999993E-2</v>
      </c>
      <c r="AD179">
        <v>7.6999999999999999E-2</v>
      </c>
      <c r="AE179">
        <v>8.5000000000000006E-2</v>
      </c>
      <c r="AF179">
        <v>8.3000000000000004E-2</v>
      </c>
      <c r="AG179">
        <v>6.8000000000000005E-2</v>
      </c>
      <c r="AH179">
        <v>6.5000000000000002E-2</v>
      </c>
      <c r="AI179">
        <v>5.1999999999999998E-2</v>
      </c>
      <c r="AJ179">
        <v>4.2999999999999997E-2</v>
      </c>
      <c r="AK179">
        <v>3.3000000000000002E-2</v>
      </c>
      <c r="AL179">
        <v>1.9E-2</v>
      </c>
      <c r="AM179">
        <v>1.2999999999999999E-2</v>
      </c>
      <c r="AN179">
        <v>5.0000000000000001E-3</v>
      </c>
      <c r="AO179">
        <v>2E-3</v>
      </c>
      <c r="AP179">
        <v>1E-3</v>
      </c>
      <c r="AQ179">
        <v>1E-3</v>
      </c>
      <c r="AR179">
        <v>0</v>
      </c>
    </row>
    <row r="180" spans="1:44" x14ac:dyDescent="0.2">
      <c r="B180">
        <v>0</v>
      </c>
      <c r="C180">
        <v>0</v>
      </c>
      <c r="D180">
        <v>0</v>
      </c>
      <c r="E180">
        <v>0</v>
      </c>
      <c r="F180">
        <v>0</v>
      </c>
      <c r="G180">
        <v>4.8657300000000002E-4</v>
      </c>
      <c r="H180">
        <v>3.0476800000000001E-3</v>
      </c>
      <c r="I180">
        <v>4.2198599999999998E-3</v>
      </c>
      <c r="J180">
        <v>9.4536900000000007E-3</v>
      </c>
      <c r="K180">
        <v>1.1706599999999999E-2</v>
      </c>
      <c r="L180">
        <v>1.01347E-2</v>
      </c>
      <c r="M180">
        <v>1.37806E-2</v>
      </c>
      <c r="N180">
        <v>1.2577400000000001E-2</v>
      </c>
      <c r="O180">
        <v>1.30946E-2</v>
      </c>
      <c r="P180">
        <v>1.67548E-2</v>
      </c>
      <c r="Q180">
        <v>1.6391900000000001E-2</v>
      </c>
      <c r="R180">
        <v>1.4683E-2</v>
      </c>
      <c r="S180">
        <v>1.7749500000000001E-2</v>
      </c>
      <c r="T180">
        <v>2.4593799999999999E-2</v>
      </c>
      <c r="U180">
        <v>2.98023E-2</v>
      </c>
      <c r="V180">
        <v>3.0777599999999999E-2</v>
      </c>
      <c r="W180">
        <v>3.5522600000000001E-2</v>
      </c>
      <c r="X180">
        <v>4.0926999999999998E-2</v>
      </c>
      <c r="Y180">
        <v>4.5903699999999999E-2</v>
      </c>
      <c r="Z180">
        <v>4.7598099999999997E-2</v>
      </c>
      <c r="AA180">
        <v>5.98314E-2</v>
      </c>
      <c r="AB180">
        <v>5.4177900000000001E-2</v>
      </c>
      <c r="AC180">
        <v>6.8650799999999998E-2</v>
      </c>
      <c r="AD180">
        <v>6.0542800000000001E-2</v>
      </c>
      <c r="AE180">
        <v>6.4271800000000004E-2</v>
      </c>
      <c r="AF180">
        <v>7.1322999999999998E-2</v>
      </c>
      <c r="AG180">
        <v>5.7044200000000003E-2</v>
      </c>
      <c r="AH180">
        <v>4.3287899999999997E-2</v>
      </c>
      <c r="AI180">
        <v>4.1050000000000003E-2</v>
      </c>
      <c r="AJ180">
        <v>3.1760299999999998E-2</v>
      </c>
      <c r="AK180">
        <v>1.4393899999999999E-2</v>
      </c>
      <c r="AL180">
        <v>9.4919400000000008E-3</v>
      </c>
      <c r="AM180">
        <v>5.34207E-3</v>
      </c>
      <c r="AN180">
        <v>2.7209700000000001E-3</v>
      </c>
      <c r="AO180">
        <v>1.44477E-3</v>
      </c>
      <c r="AP180">
        <v>2.7189599999999999E-4</v>
      </c>
      <c r="AQ180">
        <v>1.1896700000000001E-3</v>
      </c>
      <c r="AR180">
        <v>1.3998699999999999E-2</v>
      </c>
    </row>
    <row r="181" spans="1:44" x14ac:dyDescent="0.2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">
      <c r="A182" t="s">
        <v>38</v>
      </c>
    </row>
    <row r="183" spans="1:44" x14ac:dyDescent="0.2">
      <c r="B183" s="2">
        <v>4.47725E-11</v>
      </c>
      <c r="C183" s="2">
        <v>1.5233200000000001E-9</v>
      </c>
      <c r="D183" s="2">
        <v>3.6588499999999997E-8</v>
      </c>
      <c r="E183" s="2">
        <v>6.2073999999999999E-7</v>
      </c>
      <c r="F183" s="2">
        <v>7.4427900000000003E-6</v>
      </c>
      <c r="G183" s="2">
        <v>6.3106600000000003E-5</v>
      </c>
      <c r="H183">
        <v>3.7861600000000002E-4</v>
      </c>
      <c r="I183">
        <v>1.6086399999999999E-3</v>
      </c>
      <c r="J183">
        <v>4.8466999999999998E-3</v>
      </c>
      <c r="K183">
        <v>1.0387499999999999E-2</v>
      </c>
      <c r="L183">
        <v>1.5972299999999998E-2</v>
      </c>
      <c r="M183">
        <v>1.80927E-2</v>
      </c>
      <c r="N183">
        <v>1.6382799999999999E-2</v>
      </c>
      <c r="O183">
        <v>1.44177E-2</v>
      </c>
      <c r="P183">
        <v>1.5203599999999999E-2</v>
      </c>
      <c r="Q183">
        <v>1.8521699999999999E-2</v>
      </c>
      <c r="R183">
        <v>2.3010900000000001E-2</v>
      </c>
      <c r="S183">
        <v>2.8409799999999999E-2</v>
      </c>
      <c r="T183">
        <v>3.51461E-2</v>
      </c>
      <c r="U183">
        <v>4.3059699999999999E-2</v>
      </c>
      <c r="V183">
        <v>5.12933E-2</v>
      </c>
      <c r="W183">
        <v>5.8972900000000002E-2</v>
      </c>
      <c r="X183">
        <v>6.5452899999999994E-2</v>
      </c>
      <c r="Y183">
        <v>7.0083999999999994E-2</v>
      </c>
      <c r="Z183">
        <v>7.2190000000000004E-2</v>
      </c>
      <c r="AA183">
        <v>7.1370400000000001E-2</v>
      </c>
      <c r="AB183">
        <v>6.7704500000000001E-2</v>
      </c>
      <c r="AC183">
        <v>6.16774E-2</v>
      </c>
      <c r="AD183">
        <v>5.4002500000000002E-2</v>
      </c>
      <c r="AE183">
        <v>4.5482000000000002E-2</v>
      </c>
      <c r="AF183">
        <v>3.6891800000000002E-2</v>
      </c>
      <c r="AG183">
        <v>2.8869800000000001E-2</v>
      </c>
      <c r="AH183">
        <v>2.1839999999999998E-2</v>
      </c>
      <c r="AI183">
        <v>1.6001000000000001E-2</v>
      </c>
      <c r="AJ183">
        <v>1.1368700000000001E-2</v>
      </c>
      <c r="AK183">
        <v>7.8381800000000001E-3</v>
      </c>
      <c r="AL183">
        <v>5.2429199999999999E-3</v>
      </c>
      <c r="AM183">
        <v>3.3985700000000001E-3</v>
      </c>
      <c r="AN183">
        <v>2.1307000000000001E-3</v>
      </c>
      <c r="AO183">
        <v>1.2885800000000001E-3</v>
      </c>
      <c r="AP183">
        <v>7.4946099999999999E-4</v>
      </c>
      <c r="AQ183">
        <v>4.1788099999999999E-4</v>
      </c>
      <c r="AR183">
        <v>2.2267200000000001E-4</v>
      </c>
    </row>
    <row r="184" spans="1:44" x14ac:dyDescent="0.2">
      <c r="B184" s="2">
        <v>2.74448E-11</v>
      </c>
      <c r="C184" s="2">
        <v>9.3367399999999998E-10</v>
      </c>
      <c r="D184" s="2">
        <v>2.24272E-8</v>
      </c>
      <c r="E184" s="2">
        <v>3.8058199999999999E-7</v>
      </c>
      <c r="F184" s="2">
        <v>4.5656500000000001E-6</v>
      </c>
      <c r="G184" s="2">
        <v>3.8751699999999997E-5</v>
      </c>
      <c r="H184">
        <v>2.32976E-4</v>
      </c>
      <c r="I184">
        <v>9.9416400000000007E-4</v>
      </c>
      <c r="J184">
        <v>3.0249500000000002E-3</v>
      </c>
      <c r="K184">
        <v>6.6397499999999998E-3</v>
      </c>
      <c r="L184">
        <v>1.0850800000000001E-2</v>
      </c>
      <c r="M184">
        <v>1.4315100000000001E-2</v>
      </c>
      <c r="N184">
        <v>1.7768599999999999E-2</v>
      </c>
      <c r="O184">
        <v>2.3495800000000001E-2</v>
      </c>
      <c r="P184">
        <v>3.1456199999999997E-2</v>
      </c>
      <c r="Q184">
        <v>3.8209399999999998E-2</v>
      </c>
      <c r="R184">
        <v>4.0800200000000002E-2</v>
      </c>
      <c r="S184">
        <v>4.0122199999999997E-2</v>
      </c>
      <c r="T184">
        <v>3.9530799999999998E-2</v>
      </c>
      <c r="U184">
        <v>4.1282100000000002E-2</v>
      </c>
      <c r="V184">
        <v>4.5255799999999999E-2</v>
      </c>
      <c r="W184">
        <v>5.0227800000000003E-2</v>
      </c>
      <c r="X184">
        <v>5.51221E-2</v>
      </c>
      <c r="Y184">
        <v>5.9154699999999998E-2</v>
      </c>
      <c r="Z184">
        <v>6.1647899999999999E-2</v>
      </c>
      <c r="AA184">
        <v>6.2105599999999997E-2</v>
      </c>
      <c r="AB184">
        <v>6.0355499999999999E-2</v>
      </c>
      <c r="AC184">
        <v>5.6541300000000003E-2</v>
      </c>
      <c r="AD184">
        <v>5.1036199999999997E-2</v>
      </c>
      <c r="AE184">
        <v>4.4369199999999998E-2</v>
      </c>
      <c r="AF184">
        <v>3.7149799999999997E-2</v>
      </c>
      <c r="AG184">
        <v>2.9970900000000002E-2</v>
      </c>
      <c r="AH184">
        <v>2.3316699999999999E-2</v>
      </c>
      <c r="AI184">
        <v>1.7509899999999998E-2</v>
      </c>
      <c r="AJ184">
        <v>1.27055E-2</v>
      </c>
      <c r="AK184">
        <v>8.9165500000000005E-3</v>
      </c>
      <c r="AL184">
        <v>6.05581E-3</v>
      </c>
      <c r="AM184">
        <v>3.9806399999999997E-3</v>
      </c>
      <c r="AN184">
        <v>2.5307400000000001E-3</v>
      </c>
      <c r="AO184">
        <v>1.5538500000000001E-3</v>
      </c>
      <c r="AP184">
        <v>9.1929499999999999E-4</v>
      </c>
      <c r="AQ184">
        <v>5.22578E-4</v>
      </c>
      <c r="AR184">
        <v>2.8451799999999999E-4</v>
      </c>
    </row>
    <row r="185" spans="1:44" x14ac:dyDescent="0.2">
      <c r="B185" s="2">
        <v>2.0038599999999999E-11</v>
      </c>
      <c r="C185" s="2">
        <v>6.8173600000000003E-10</v>
      </c>
      <c r="D185" s="2">
        <v>1.63752E-8</v>
      </c>
      <c r="E185" s="2">
        <v>2.77859E-7</v>
      </c>
      <c r="F185" s="2">
        <v>3.3327899999999998E-6</v>
      </c>
      <c r="G185" s="2">
        <v>2.82784E-5</v>
      </c>
      <c r="H185">
        <v>1.6990000000000001E-4</v>
      </c>
      <c r="I185">
        <v>7.2403400000000003E-4</v>
      </c>
      <c r="J185">
        <v>2.1964799999999998E-3</v>
      </c>
      <c r="K185">
        <v>4.78781E-3</v>
      </c>
      <c r="L185">
        <v>7.6963200000000004E-3</v>
      </c>
      <c r="M185">
        <v>9.8041900000000008E-3</v>
      </c>
      <c r="N185">
        <v>1.1594200000000001E-2</v>
      </c>
      <c r="O185">
        <v>1.5142900000000001E-2</v>
      </c>
      <c r="P185">
        <v>2.16703E-2</v>
      </c>
      <c r="Q185">
        <v>3.0459699999999999E-2</v>
      </c>
      <c r="R185">
        <v>4.0369099999999998E-2</v>
      </c>
      <c r="S185">
        <v>5.0799200000000003E-2</v>
      </c>
      <c r="T185">
        <v>6.0612899999999997E-2</v>
      </c>
      <c r="U185">
        <v>6.74511E-2</v>
      </c>
      <c r="V185">
        <v>6.93492E-2</v>
      </c>
      <c r="W185">
        <v>6.6727700000000001E-2</v>
      </c>
      <c r="X185">
        <v>6.2070599999999997E-2</v>
      </c>
      <c r="Y185">
        <v>5.7781699999999998E-2</v>
      </c>
      <c r="Z185">
        <v>5.4706699999999997E-2</v>
      </c>
      <c r="AA185">
        <v>5.2358500000000002E-2</v>
      </c>
      <c r="AB185">
        <v>4.98894E-2</v>
      </c>
      <c r="AC185">
        <v>4.6722800000000002E-2</v>
      </c>
      <c r="AD185">
        <v>4.2670899999999998E-2</v>
      </c>
      <c r="AE185">
        <v>3.7834399999999997E-2</v>
      </c>
      <c r="AF185">
        <v>3.24862E-2</v>
      </c>
      <c r="AG185">
        <v>2.6974100000000001E-2</v>
      </c>
      <c r="AH185">
        <v>2.1640599999999999E-2</v>
      </c>
      <c r="AI185">
        <v>1.6766199999999998E-2</v>
      </c>
      <c r="AJ185">
        <v>1.2539700000000001E-2</v>
      </c>
      <c r="AK185">
        <v>9.0515600000000002E-3</v>
      </c>
      <c r="AL185">
        <v>6.3041599999999996E-3</v>
      </c>
      <c r="AM185">
        <v>4.2345799999999999E-3</v>
      </c>
      <c r="AN185">
        <v>2.7411800000000002E-3</v>
      </c>
      <c r="AO185">
        <v>1.7079700000000001E-3</v>
      </c>
      <c r="AP185">
        <v>1.02256E-3</v>
      </c>
      <c r="AQ185">
        <v>5.8695799999999995E-4</v>
      </c>
      <c r="AR185">
        <v>3.2219799999999999E-4</v>
      </c>
    </row>
    <row r="186" spans="1:44" x14ac:dyDescent="0.2">
      <c r="B186" s="2">
        <v>7.8540600000000005E-11</v>
      </c>
      <c r="C186" s="2">
        <v>2.6722699999999999E-9</v>
      </c>
      <c r="D186" s="2">
        <v>6.4184399999999996E-8</v>
      </c>
      <c r="E186" s="2">
        <v>1.08889E-6</v>
      </c>
      <c r="F186" s="2">
        <v>1.30552E-5</v>
      </c>
      <c r="G186" s="2">
        <v>1.1068E-4</v>
      </c>
      <c r="H186">
        <v>6.6388000000000005E-4</v>
      </c>
      <c r="I186">
        <v>2.8192199999999999E-3</v>
      </c>
      <c r="J186">
        <v>8.4842400000000005E-3</v>
      </c>
      <c r="K186">
        <v>1.81312E-2</v>
      </c>
      <c r="L186">
        <v>2.7663299999999998E-2</v>
      </c>
      <c r="M186">
        <v>3.0644100000000001E-2</v>
      </c>
      <c r="N186">
        <v>2.6063200000000002E-2</v>
      </c>
      <c r="O186">
        <v>2.00258E-2</v>
      </c>
      <c r="P186">
        <v>1.8164099999999999E-2</v>
      </c>
      <c r="Q186">
        <v>2.0825E-2</v>
      </c>
      <c r="R186">
        <v>2.6044899999999999E-2</v>
      </c>
      <c r="S186">
        <v>3.3081699999999999E-2</v>
      </c>
      <c r="T186">
        <v>4.2118999999999997E-2</v>
      </c>
      <c r="U186">
        <v>5.2563699999999998E-2</v>
      </c>
      <c r="V186">
        <v>6.2692399999999995E-2</v>
      </c>
      <c r="W186">
        <v>7.0458199999999999E-2</v>
      </c>
      <c r="X186">
        <v>7.4220900000000006E-2</v>
      </c>
      <c r="Y186">
        <v>7.3169100000000001E-2</v>
      </c>
      <c r="Z186">
        <v>6.7685599999999999E-2</v>
      </c>
      <c r="AA186">
        <v>5.9350600000000003E-2</v>
      </c>
      <c r="AB186">
        <v>5.0239199999999998E-2</v>
      </c>
      <c r="AC186">
        <v>4.1943599999999998E-2</v>
      </c>
      <c r="AD186">
        <v>3.5081899999999999E-2</v>
      </c>
      <c r="AE186">
        <v>2.9501900000000001E-2</v>
      </c>
      <c r="AF186">
        <v>2.47789E-2</v>
      </c>
      <c r="AG186">
        <v>2.05744E-2</v>
      </c>
      <c r="AH186">
        <v>1.6738800000000002E-2</v>
      </c>
      <c r="AI186">
        <v>1.3261500000000001E-2</v>
      </c>
      <c r="AJ186">
        <v>1.0190299999999999E-2</v>
      </c>
      <c r="AK186">
        <v>7.5735899999999998E-3</v>
      </c>
      <c r="AL186">
        <v>5.4326299999999999E-3</v>
      </c>
      <c r="AM186">
        <v>3.75385E-3</v>
      </c>
      <c r="AN186">
        <v>2.49388E-3</v>
      </c>
      <c r="AO186">
        <v>1.58979E-3</v>
      </c>
      <c r="AP186">
        <v>9.7039999999999995E-4</v>
      </c>
      <c r="AQ186">
        <v>5.6588299999999999E-4</v>
      </c>
      <c r="AR186">
        <v>3.1451800000000001E-4</v>
      </c>
    </row>
    <row r="187" spans="1:44" x14ac:dyDescent="0.2">
      <c r="B187" s="2">
        <v>5.72342E-11</v>
      </c>
      <c r="C187" s="2">
        <v>1.9471900000000002E-9</v>
      </c>
      <c r="D187" s="2">
        <v>4.6771100000000001E-8</v>
      </c>
      <c r="E187" s="2">
        <v>7.9361699999999995E-7</v>
      </c>
      <c r="F187" s="2">
        <v>9.5187799999999997E-6</v>
      </c>
      <c r="G187" s="2">
        <v>8.0761199999999995E-5</v>
      </c>
      <c r="H187">
        <v>4.85167E-4</v>
      </c>
      <c r="I187">
        <v>2.0669999999999998E-3</v>
      </c>
      <c r="J187">
        <v>6.2664499999999998E-3</v>
      </c>
      <c r="K187">
        <v>1.36349E-2</v>
      </c>
      <c r="L187">
        <v>2.1800300000000002E-2</v>
      </c>
      <c r="M187">
        <v>2.7312300000000001E-2</v>
      </c>
      <c r="N187">
        <v>3.08761E-2</v>
      </c>
      <c r="O187">
        <v>3.6951499999999998E-2</v>
      </c>
      <c r="P187">
        <v>4.6447799999999997E-2</v>
      </c>
      <c r="Q187">
        <v>5.4088700000000003E-2</v>
      </c>
      <c r="R187">
        <v>5.4793000000000001E-2</v>
      </c>
      <c r="S187">
        <v>4.9624300000000003E-2</v>
      </c>
      <c r="T187">
        <v>4.4019599999999999E-2</v>
      </c>
      <c r="U187">
        <v>4.2142399999999997E-2</v>
      </c>
      <c r="V187">
        <v>4.43939E-2</v>
      </c>
      <c r="W187">
        <v>4.8975499999999998E-2</v>
      </c>
      <c r="X187">
        <v>5.39064E-2</v>
      </c>
      <c r="Y187">
        <v>5.76073E-2</v>
      </c>
      <c r="Z187">
        <v>5.8859700000000001E-2</v>
      </c>
      <c r="AA187">
        <v>5.6980200000000002E-2</v>
      </c>
      <c r="AB187">
        <v>5.2063999999999999E-2</v>
      </c>
      <c r="AC187">
        <v>4.4946199999999999E-2</v>
      </c>
      <c r="AD187">
        <v>3.6866999999999997E-2</v>
      </c>
      <c r="AE187">
        <v>2.9031600000000001E-2</v>
      </c>
      <c r="AF187">
        <v>2.22621E-2</v>
      </c>
      <c r="AG187">
        <v>1.6873200000000001E-2</v>
      </c>
      <c r="AH187">
        <v>1.2774499999999999E-2</v>
      </c>
      <c r="AI187">
        <v>9.6832499999999991E-3</v>
      </c>
      <c r="AJ187">
        <v>7.3096599999999999E-3</v>
      </c>
      <c r="AK187">
        <v>5.4443E-3</v>
      </c>
      <c r="AL187">
        <v>3.9635399999999998E-3</v>
      </c>
      <c r="AM187">
        <v>2.7988599999999998E-3</v>
      </c>
      <c r="AN187">
        <v>1.9058899999999999E-3</v>
      </c>
      <c r="AO187">
        <v>1.2458700000000001E-3</v>
      </c>
      <c r="AP187">
        <v>7.7895000000000004E-4</v>
      </c>
      <c r="AQ187">
        <v>4.6432899999999998E-4</v>
      </c>
      <c r="AR187">
        <v>2.6314099999999999E-4</v>
      </c>
    </row>
    <row r="188" spans="1:44" x14ac:dyDescent="0.2">
      <c r="B188" s="2">
        <v>3.3630300000000003E-11</v>
      </c>
      <c r="C188" s="2">
        <v>1.1441399999999999E-9</v>
      </c>
      <c r="D188" s="2">
        <v>2.74821E-8</v>
      </c>
      <c r="E188" s="2">
        <v>4.6632299999999999E-7</v>
      </c>
      <c r="F188" s="2">
        <v>5.59326E-6</v>
      </c>
      <c r="G188" s="2">
        <v>4.7457199999999997E-5</v>
      </c>
      <c r="H188">
        <v>2.8511600000000003E-4</v>
      </c>
      <c r="I188">
        <v>1.21491E-3</v>
      </c>
      <c r="J188">
        <v>3.6847099999999999E-3</v>
      </c>
      <c r="K188">
        <v>8.0264900000000007E-3</v>
      </c>
      <c r="L188">
        <v>1.28773E-2</v>
      </c>
      <c r="M188">
        <v>1.6307599999999998E-2</v>
      </c>
      <c r="N188">
        <v>1.8991399999999999E-2</v>
      </c>
      <c r="O188">
        <v>2.4118500000000001E-2</v>
      </c>
      <c r="P188">
        <v>3.3213600000000003E-2</v>
      </c>
      <c r="Q188">
        <v>4.43775E-2</v>
      </c>
      <c r="R188">
        <v>5.5171900000000003E-2</v>
      </c>
      <c r="S188">
        <v>6.4825800000000003E-2</v>
      </c>
      <c r="T188">
        <v>7.2732900000000003E-2</v>
      </c>
      <c r="U188">
        <v>7.6772699999999999E-2</v>
      </c>
      <c r="V188">
        <v>7.4901599999999999E-2</v>
      </c>
      <c r="W188">
        <v>6.7836199999999999E-2</v>
      </c>
      <c r="X188">
        <v>5.8935800000000003E-2</v>
      </c>
      <c r="Y188">
        <v>5.1498099999999998E-2</v>
      </c>
      <c r="Z188">
        <v>4.6685699999999997E-2</v>
      </c>
      <c r="AA188">
        <v>4.3691599999999997E-2</v>
      </c>
      <c r="AB188">
        <v>4.1074100000000002E-2</v>
      </c>
      <c r="AC188">
        <v>3.7779699999999999E-2</v>
      </c>
      <c r="AD188">
        <v>3.3443899999999999E-2</v>
      </c>
      <c r="AE188">
        <v>2.8270300000000002E-2</v>
      </c>
      <c r="AF188">
        <v>2.2778E-2</v>
      </c>
      <c r="AG188">
        <v>1.75452E-2</v>
      </c>
      <c r="AH188">
        <v>1.3010000000000001E-2</v>
      </c>
      <c r="AI188">
        <v>9.3789400000000005E-3</v>
      </c>
      <c r="AJ188">
        <v>6.6428600000000004E-3</v>
      </c>
      <c r="AK188">
        <v>4.6594599999999998E-3</v>
      </c>
      <c r="AL188">
        <v>3.2447700000000001E-3</v>
      </c>
      <c r="AM188">
        <v>2.2351799999999998E-3</v>
      </c>
      <c r="AN188">
        <v>1.5110200000000001E-3</v>
      </c>
      <c r="AO188">
        <v>9.9306500000000001E-4</v>
      </c>
      <c r="AP188">
        <v>6.2903500000000001E-4</v>
      </c>
      <c r="AQ188">
        <v>3.81338E-4</v>
      </c>
      <c r="AR188">
        <v>2.20063E-4</v>
      </c>
    </row>
    <row r="189" spans="1:44" x14ac:dyDescent="0.2">
      <c r="B189" s="2">
        <v>2.68439E-11</v>
      </c>
      <c r="C189" s="2">
        <v>9.1328700000000003E-10</v>
      </c>
      <c r="D189" s="2">
        <v>2.19367E-8</v>
      </c>
      <c r="E189" s="2">
        <v>3.7220400000000002E-7</v>
      </c>
      <c r="F189" s="2">
        <v>4.4637799999999998E-6</v>
      </c>
      <c r="G189" s="2">
        <v>3.7864300000000003E-5</v>
      </c>
      <c r="H189">
        <v>2.2736800000000001E-4</v>
      </c>
      <c r="I189">
        <v>9.6779799999999997E-4</v>
      </c>
      <c r="J189">
        <v>2.9281300000000001E-3</v>
      </c>
      <c r="K189">
        <v>6.3407699999999999E-3</v>
      </c>
      <c r="L189">
        <v>1.00199E-2</v>
      </c>
      <c r="M189">
        <v>1.22206E-2</v>
      </c>
      <c r="N189">
        <v>1.3214500000000001E-2</v>
      </c>
      <c r="O189">
        <v>1.5445199999999999E-2</v>
      </c>
      <c r="P189">
        <v>2.0470100000000001E-2</v>
      </c>
      <c r="Q189">
        <v>2.75619E-2</v>
      </c>
      <c r="R189">
        <v>3.5693700000000002E-2</v>
      </c>
      <c r="S189">
        <v>4.5128799999999997E-2</v>
      </c>
      <c r="T189">
        <v>5.6320799999999997E-2</v>
      </c>
      <c r="U189">
        <v>6.8236500000000005E-2</v>
      </c>
      <c r="V189">
        <v>7.8511499999999998E-2</v>
      </c>
      <c r="W189">
        <v>8.4836599999999998E-2</v>
      </c>
      <c r="X189">
        <v>8.5829900000000001E-2</v>
      </c>
      <c r="Y189">
        <v>8.12166E-2</v>
      </c>
      <c r="Z189">
        <v>7.1968799999999999E-2</v>
      </c>
      <c r="AA189">
        <v>6.02257E-2</v>
      </c>
      <c r="AB189">
        <v>4.8500300000000003E-2</v>
      </c>
      <c r="AC189">
        <v>3.8565599999999998E-2</v>
      </c>
      <c r="AD189">
        <v>3.0920799999999998E-2</v>
      </c>
      <c r="AE189">
        <v>2.5113799999999999E-2</v>
      </c>
      <c r="AF189">
        <v>2.0426400000000001E-2</v>
      </c>
      <c r="AG189">
        <v>1.63546E-2</v>
      </c>
      <c r="AH189">
        <v>1.27165E-2</v>
      </c>
      <c r="AI189">
        <v>9.5361400000000002E-3</v>
      </c>
      <c r="AJ189">
        <v>6.8894100000000003E-3</v>
      </c>
      <c r="AK189">
        <v>4.8093399999999996E-3</v>
      </c>
      <c r="AL189">
        <v>3.2604000000000001E-3</v>
      </c>
      <c r="AM189">
        <v>2.1572599999999998E-3</v>
      </c>
      <c r="AN189">
        <v>1.39708E-3</v>
      </c>
      <c r="AO189">
        <v>8.8503200000000001E-4</v>
      </c>
      <c r="AP189">
        <v>5.4615600000000001E-4</v>
      </c>
      <c r="AQ189">
        <v>3.2619099999999998E-4</v>
      </c>
      <c r="AR189">
        <v>1.87185E-4</v>
      </c>
    </row>
    <row r="190" spans="1:44" x14ac:dyDescent="0.2">
      <c r="B190" s="2">
        <v>2.5879999999999999E-11</v>
      </c>
      <c r="C190" s="2">
        <v>8.8050200000000003E-10</v>
      </c>
      <c r="D190" s="2">
        <v>2.1149E-8</v>
      </c>
      <c r="E190" s="2">
        <v>3.5883100000000002E-7</v>
      </c>
      <c r="F190" s="2">
        <v>4.3031600000000003E-6</v>
      </c>
      <c r="G190" s="2">
        <v>3.6497700000000001E-5</v>
      </c>
      <c r="H190">
        <v>2.1911399999999999E-4</v>
      </c>
      <c r="I190">
        <v>9.3222499999999996E-4</v>
      </c>
      <c r="J190">
        <v>2.8174699999999999E-3</v>
      </c>
      <c r="K190">
        <v>6.08488E-3</v>
      </c>
      <c r="L190">
        <v>9.5479199999999997E-3</v>
      </c>
      <c r="M190">
        <v>1.14275E-2</v>
      </c>
      <c r="N190">
        <v>1.18358E-2</v>
      </c>
      <c r="O190">
        <v>1.2978699999999999E-2</v>
      </c>
      <c r="P190">
        <v>1.6271600000000001E-2</v>
      </c>
      <c r="Q190">
        <v>2.0968799999999999E-2</v>
      </c>
      <c r="R190">
        <v>2.6025900000000001E-2</v>
      </c>
      <c r="S190">
        <v>3.1783899999999997E-2</v>
      </c>
      <c r="T190">
        <v>3.9262100000000001E-2</v>
      </c>
      <c r="U190">
        <v>4.8662499999999997E-2</v>
      </c>
      <c r="V190">
        <v>5.9109099999999998E-2</v>
      </c>
      <c r="W190">
        <v>6.9311999999999999E-2</v>
      </c>
      <c r="X190">
        <v>7.7895500000000006E-2</v>
      </c>
      <c r="Y190">
        <v>8.3348500000000006E-2</v>
      </c>
      <c r="Z190">
        <v>8.4304900000000002E-2</v>
      </c>
      <c r="AA190">
        <v>8.0181500000000003E-2</v>
      </c>
      <c r="AB190">
        <v>7.1571899999999994E-2</v>
      </c>
      <c r="AC190">
        <v>6.0061999999999997E-2</v>
      </c>
      <c r="AD190">
        <v>4.7651699999999998E-2</v>
      </c>
      <c r="AE190">
        <v>3.6111299999999999E-2</v>
      </c>
      <c r="AF190">
        <v>2.6532E-2</v>
      </c>
      <c r="AG190">
        <v>1.9217999999999999E-2</v>
      </c>
      <c r="AH190">
        <v>1.3896500000000001E-2</v>
      </c>
      <c r="AI190">
        <v>1.0061799999999999E-2</v>
      </c>
      <c r="AJ190">
        <v>7.2477799999999997E-3</v>
      </c>
      <c r="AK190">
        <v>5.1375700000000002E-3</v>
      </c>
      <c r="AL190">
        <v>3.5485999999999998E-3</v>
      </c>
      <c r="AM190">
        <v>2.3733600000000001E-3</v>
      </c>
      <c r="AN190">
        <v>1.53254E-3</v>
      </c>
      <c r="AO190">
        <v>9.5456399999999998E-4</v>
      </c>
      <c r="AP190">
        <v>5.73307E-4</v>
      </c>
      <c r="AQ190">
        <v>3.3169999999999999E-4</v>
      </c>
      <c r="AR190" s="2">
        <v>1.8449100000000001E-4</v>
      </c>
    </row>
    <row r="191" spans="1:44" x14ac:dyDescent="0.2">
      <c r="B191" s="2">
        <v>2.3777100000000001E-11</v>
      </c>
      <c r="C191" s="2">
        <v>8.0895400000000002E-10</v>
      </c>
      <c r="D191" s="2">
        <v>1.9430599999999999E-8</v>
      </c>
      <c r="E191" s="2">
        <v>3.2967699999999999E-7</v>
      </c>
      <c r="F191" s="2">
        <v>3.9536200000000003E-6</v>
      </c>
      <c r="G191" s="2">
        <v>3.3534400000000002E-5</v>
      </c>
      <c r="H191">
        <v>2.01339E-4</v>
      </c>
      <c r="I191">
        <v>8.5674299999999998E-4</v>
      </c>
      <c r="J191">
        <v>2.5902899999999999E-3</v>
      </c>
      <c r="K191">
        <v>5.5992300000000002E-3</v>
      </c>
      <c r="L191">
        <v>8.8057799999999992E-3</v>
      </c>
      <c r="M191">
        <v>1.05988E-2</v>
      </c>
      <c r="N191">
        <v>1.11019E-2</v>
      </c>
      <c r="O191">
        <v>1.23141E-2</v>
      </c>
      <c r="P191">
        <v>1.54076E-2</v>
      </c>
      <c r="Q191">
        <v>1.9476400000000001E-2</v>
      </c>
      <c r="R191">
        <v>2.3348299999999999E-2</v>
      </c>
      <c r="S191">
        <v>2.7247E-2</v>
      </c>
      <c r="T191">
        <v>3.21788E-2</v>
      </c>
      <c r="U191">
        <v>3.85495E-2</v>
      </c>
      <c r="V191">
        <v>4.5962099999999999E-2</v>
      </c>
      <c r="W191">
        <v>5.3888999999999999E-2</v>
      </c>
      <c r="X191">
        <v>6.1903600000000003E-2</v>
      </c>
      <c r="Y191">
        <v>6.93275E-2</v>
      </c>
      <c r="Z191">
        <v>7.5060100000000005E-2</v>
      </c>
      <c r="AA191">
        <v>7.78914E-2</v>
      </c>
      <c r="AB191">
        <v>7.6965099999999995E-2</v>
      </c>
      <c r="AC191">
        <v>7.20827E-2</v>
      </c>
      <c r="AD191">
        <v>6.3797099999999995E-2</v>
      </c>
      <c r="AE191">
        <v>5.3294599999999998E-2</v>
      </c>
      <c r="AF191">
        <v>4.2071600000000001E-2</v>
      </c>
      <c r="AG191">
        <v>3.1514599999999997E-2</v>
      </c>
      <c r="AH191">
        <v>2.2565600000000002E-2</v>
      </c>
      <c r="AI191">
        <v>1.56039E-2</v>
      </c>
      <c r="AJ191">
        <v>1.0540300000000001E-2</v>
      </c>
      <c r="AK191">
        <v>7.02296E-3</v>
      </c>
      <c r="AL191">
        <v>4.6367700000000001E-3</v>
      </c>
      <c r="AM191">
        <v>3.0272099999999998E-3</v>
      </c>
      <c r="AN191">
        <v>1.94039E-3</v>
      </c>
      <c r="AO191">
        <v>1.2100699999999999E-3</v>
      </c>
      <c r="AP191">
        <v>7.2810500000000005E-4</v>
      </c>
      <c r="AQ191">
        <v>4.2004400000000001E-4</v>
      </c>
      <c r="AR191">
        <v>2.3131599999999999E-4</v>
      </c>
    </row>
    <row r="192" spans="1:44" x14ac:dyDescent="0.2">
      <c r="B192" s="2">
        <v>1.53272E-11</v>
      </c>
      <c r="C192" s="2">
        <v>5.21451E-10</v>
      </c>
      <c r="D192" s="2">
        <v>1.2525200000000001E-8</v>
      </c>
      <c r="E192" s="2">
        <v>2.1253100000000001E-7</v>
      </c>
      <c r="F192" s="2">
        <v>2.5492199999999998E-6</v>
      </c>
      <c r="G192" s="2">
        <v>2.1630000000000001E-5</v>
      </c>
      <c r="H192">
        <v>1.2995699999999999E-4</v>
      </c>
      <c r="I192">
        <v>5.5381699999999996E-4</v>
      </c>
      <c r="J192">
        <v>1.6800700000000001E-3</v>
      </c>
      <c r="K192">
        <v>3.6616299999999999E-3</v>
      </c>
      <c r="L192">
        <v>5.8811699999999998E-3</v>
      </c>
      <c r="M192">
        <v>7.4626199999999997E-3</v>
      </c>
      <c r="N192">
        <v>8.6990699999999997E-3</v>
      </c>
      <c r="O192">
        <v>1.0977900000000001E-2</v>
      </c>
      <c r="P192">
        <v>1.4855200000000001E-2</v>
      </c>
      <c r="Q192">
        <v>1.93341E-2</v>
      </c>
      <c r="R192">
        <v>2.34129E-2</v>
      </c>
      <c r="S192">
        <v>2.7356499999999999E-2</v>
      </c>
      <c r="T192">
        <v>3.2005600000000002E-2</v>
      </c>
      <c r="U192">
        <v>3.7527100000000001E-2</v>
      </c>
      <c r="V192">
        <v>4.3389499999999998E-2</v>
      </c>
      <c r="W192">
        <v>4.9167299999999997E-2</v>
      </c>
      <c r="X192">
        <v>5.4814399999999999E-2</v>
      </c>
      <c r="Y192">
        <v>6.02544E-2</v>
      </c>
      <c r="Z192">
        <v>6.50723E-2</v>
      </c>
      <c r="AA192">
        <v>6.8623500000000004E-2</v>
      </c>
      <c r="AB192">
        <v>7.0261000000000004E-2</v>
      </c>
      <c r="AC192">
        <v>6.9469400000000001E-2</v>
      </c>
      <c r="AD192">
        <v>6.5975300000000001E-2</v>
      </c>
      <c r="AE192">
        <v>5.9882699999999997E-2</v>
      </c>
      <c r="AF192">
        <v>5.1740000000000001E-2</v>
      </c>
      <c r="AG192">
        <v>4.2449599999999997E-2</v>
      </c>
      <c r="AH192">
        <v>3.3045100000000001E-2</v>
      </c>
      <c r="AI192">
        <v>2.4435100000000001E-2</v>
      </c>
      <c r="AJ192">
        <v>1.7217400000000001E-2</v>
      </c>
      <c r="AK192">
        <v>1.162E-2</v>
      </c>
      <c r="AL192">
        <v>7.5612800000000001E-3</v>
      </c>
      <c r="AM192">
        <v>4.7763299999999996E-3</v>
      </c>
      <c r="AN192">
        <v>2.9441699999999999E-3</v>
      </c>
      <c r="AO192">
        <v>1.7742400000000001E-3</v>
      </c>
      <c r="AP192">
        <v>1.04305E-3</v>
      </c>
      <c r="AQ192">
        <v>5.94956E-4</v>
      </c>
      <c r="AR192">
        <v>3.2694100000000003E-4</v>
      </c>
    </row>
    <row r="193" spans="2:44" x14ac:dyDescent="0.2">
      <c r="B193" s="2">
        <v>8.8090800000000003E-12</v>
      </c>
      <c r="C193" s="2">
        <v>2.9968800000000001E-10</v>
      </c>
      <c r="D193" s="2">
        <v>7.1985500000000001E-9</v>
      </c>
      <c r="E193" s="2">
        <v>1.22154E-7</v>
      </c>
      <c r="F193" s="2">
        <v>1.46534E-6</v>
      </c>
      <c r="G193" s="2">
        <v>1.2435900000000001E-5</v>
      </c>
      <c r="H193" s="2">
        <v>7.4749300000000006E-5</v>
      </c>
      <c r="I193">
        <v>3.1883600000000002E-4</v>
      </c>
      <c r="J193">
        <v>9.6922800000000004E-4</v>
      </c>
      <c r="K193">
        <v>2.1231100000000001E-3</v>
      </c>
      <c r="L193">
        <v>3.45467E-3</v>
      </c>
      <c r="M193">
        <v>4.5263899999999999E-3</v>
      </c>
      <c r="N193">
        <v>5.61387E-3</v>
      </c>
      <c r="O193">
        <v>7.6363500000000001E-3</v>
      </c>
      <c r="P193">
        <v>1.10191E-2</v>
      </c>
      <c r="Q193">
        <v>1.52979E-2</v>
      </c>
      <c r="R193">
        <v>2.0034199999999999E-2</v>
      </c>
      <c r="S193">
        <v>2.5439300000000001E-2</v>
      </c>
      <c r="T193">
        <v>3.1777199999999999E-2</v>
      </c>
      <c r="U193">
        <v>3.8636999999999998E-2</v>
      </c>
      <c r="V193">
        <v>4.5207299999999999E-2</v>
      </c>
      <c r="W193">
        <v>5.1005399999999999E-2</v>
      </c>
      <c r="X193">
        <v>5.5995999999999997E-2</v>
      </c>
      <c r="Y193">
        <v>6.0173400000000002E-2</v>
      </c>
      <c r="Z193">
        <v>6.3345100000000001E-2</v>
      </c>
      <c r="AA193">
        <v>6.5283300000000002E-2</v>
      </c>
      <c r="AB193">
        <v>6.5864000000000006E-2</v>
      </c>
      <c r="AC193">
        <v>6.5014100000000005E-2</v>
      </c>
      <c r="AD193">
        <v>6.2637799999999993E-2</v>
      </c>
      <c r="AE193">
        <v>5.8658599999999998E-2</v>
      </c>
      <c r="AF193">
        <v>5.3130700000000003E-2</v>
      </c>
      <c r="AG193">
        <v>4.6318199999999997E-2</v>
      </c>
      <c r="AH193">
        <v>3.8696800000000003E-2</v>
      </c>
      <c r="AI193">
        <v>3.0876399999999998E-2</v>
      </c>
      <c r="AJ193">
        <v>2.3476400000000001E-2</v>
      </c>
      <c r="AK193">
        <v>1.6993899999999999E-2</v>
      </c>
      <c r="AL193">
        <v>1.1717200000000001E-2</v>
      </c>
      <c r="AM193">
        <v>7.7086400000000001E-3</v>
      </c>
      <c r="AN193">
        <v>4.8522299999999999E-3</v>
      </c>
      <c r="AO193">
        <v>2.9314699999999998E-3</v>
      </c>
      <c r="AP193">
        <v>1.7046800000000001E-3</v>
      </c>
      <c r="AQ193">
        <v>9.5576199999999997E-4</v>
      </c>
      <c r="AR193">
        <v>5.1663800000000004E-4</v>
      </c>
    </row>
    <row r="194" spans="2:44" x14ac:dyDescent="0.2">
      <c r="B194" s="2">
        <v>1.4641899999999999E-11</v>
      </c>
      <c r="C194" s="2">
        <v>4.9816199999999998E-10</v>
      </c>
      <c r="D194" s="2">
        <v>1.19654E-8</v>
      </c>
      <c r="E194" s="2">
        <v>2.0300600000000001E-7</v>
      </c>
      <c r="F194" s="2">
        <v>2.4342899999999999E-6</v>
      </c>
      <c r="G194" s="2">
        <v>2.06436E-5</v>
      </c>
      <c r="H194">
        <v>1.2389599999999999E-4</v>
      </c>
      <c r="I194">
        <v>5.2677599999999996E-4</v>
      </c>
      <c r="J194">
        <v>1.58975E-3</v>
      </c>
      <c r="K194">
        <v>3.4212000000000001E-3</v>
      </c>
      <c r="L194">
        <v>5.3193700000000003E-3</v>
      </c>
      <c r="M194">
        <v>6.2184900000000001E-3</v>
      </c>
      <c r="N194">
        <v>6.1228599999999999E-3</v>
      </c>
      <c r="O194">
        <v>6.31914E-3</v>
      </c>
      <c r="P194">
        <v>7.8517099999999996E-3</v>
      </c>
      <c r="Q194">
        <v>1.07019E-2</v>
      </c>
      <c r="R194">
        <v>1.45869E-2</v>
      </c>
      <c r="S194">
        <v>1.9668399999999999E-2</v>
      </c>
      <c r="T194">
        <v>2.6188699999999999E-2</v>
      </c>
      <c r="U194">
        <v>3.3889700000000002E-2</v>
      </c>
      <c r="V194">
        <v>4.2082599999999998E-2</v>
      </c>
      <c r="W194">
        <v>5.0049299999999998E-2</v>
      </c>
      <c r="X194">
        <v>5.71563E-2</v>
      </c>
      <c r="Y194">
        <v>6.2774200000000002E-2</v>
      </c>
      <c r="Z194">
        <v>6.6386899999999999E-2</v>
      </c>
      <c r="AA194">
        <v>6.7820500000000006E-2</v>
      </c>
      <c r="AB194">
        <v>6.7271200000000003E-2</v>
      </c>
      <c r="AC194">
        <v>6.5107100000000001E-2</v>
      </c>
      <c r="AD194">
        <v>6.1673899999999997E-2</v>
      </c>
      <c r="AE194">
        <v>5.72323E-2</v>
      </c>
      <c r="AF194">
        <v>5.1976899999999999E-2</v>
      </c>
      <c r="AG194">
        <v>4.60746E-2</v>
      </c>
      <c r="AH194">
        <v>3.9706999999999999E-2</v>
      </c>
      <c r="AI194">
        <v>3.3109199999999998E-2</v>
      </c>
      <c r="AJ194">
        <v>2.65817E-2</v>
      </c>
      <c r="AK194">
        <v>2.0456999999999999E-2</v>
      </c>
      <c r="AL194">
        <v>1.50365E-2</v>
      </c>
      <c r="AM194">
        <v>1.0527E-2</v>
      </c>
      <c r="AN194">
        <v>7.0067100000000002E-3</v>
      </c>
      <c r="AO194">
        <v>4.4288499999999998E-3</v>
      </c>
      <c r="AP194">
        <v>2.6571799999999999E-3</v>
      </c>
      <c r="AQ194">
        <v>1.5130899999999999E-3</v>
      </c>
      <c r="AR194">
        <v>8.1784000000000002E-4</v>
      </c>
    </row>
    <row r="195" spans="2:44" x14ac:dyDescent="0.2">
      <c r="B195" s="2">
        <v>1.8358299999999999E-11</v>
      </c>
      <c r="C195" s="2">
        <v>6.2459400000000005E-10</v>
      </c>
      <c r="D195" s="2">
        <v>1.5002300000000001E-8</v>
      </c>
      <c r="E195" s="2">
        <v>2.5454299999999998E-7</v>
      </c>
      <c r="F195" s="2">
        <v>3.05256E-6</v>
      </c>
      <c r="G195" s="2">
        <v>2.5891400000000001E-5</v>
      </c>
      <c r="H195">
        <v>1.5544699999999999E-4</v>
      </c>
      <c r="I195">
        <v>6.6142700000000002E-4</v>
      </c>
      <c r="J195">
        <v>1.9995199999999999E-3</v>
      </c>
      <c r="K195">
        <v>4.3207999999999996E-3</v>
      </c>
      <c r="L195">
        <v>6.7888999999999996E-3</v>
      </c>
      <c r="M195">
        <v>8.1483800000000002E-3</v>
      </c>
      <c r="N195">
        <v>8.4691999999999996E-3</v>
      </c>
      <c r="O195">
        <v>9.2482599999999995E-3</v>
      </c>
      <c r="P195">
        <v>1.13206E-2</v>
      </c>
      <c r="Q195">
        <v>1.39148E-2</v>
      </c>
      <c r="R195">
        <v>1.6122999999999998E-2</v>
      </c>
      <c r="S195">
        <v>1.8291499999999999E-2</v>
      </c>
      <c r="T195">
        <v>2.15839E-2</v>
      </c>
      <c r="U195">
        <v>2.6756200000000001E-2</v>
      </c>
      <c r="V195">
        <v>3.3704199999999997E-2</v>
      </c>
      <c r="W195">
        <v>4.1805799999999997E-2</v>
      </c>
      <c r="X195">
        <v>5.0235299999999997E-2</v>
      </c>
      <c r="Y195">
        <v>5.8030699999999998E-2</v>
      </c>
      <c r="Z195">
        <v>6.4217099999999999E-2</v>
      </c>
      <c r="AA195">
        <v>6.8058099999999996E-2</v>
      </c>
      <c r="AB195">
        <v>6.9233000000000003E-2</v>
      </c>
      <c r="AC195">
        <v>6.7841799999999994E-2</v>
      </c>
      <c r="AD195">
        <v>6.4308100000000007E-2</v>
      </c>
      <c r="AE195">
        <v>5.9234200000000001E-2</v>
      </c>
      <c r="AF195">
        <v>5.3238899999999999E-2</v>
      </c>
      <c r="AG195">
        <v>4.6824600000000001E-2</v>
      </c>
      <c r="AH195">
        <v>4.03284E-2</v>
      </c>
      <c r="AI195">
        <v>3.3955199999999998E-2</v>
      </c>
      <c r="AJ195">
        <v>2.78464E-2</v>
      </c>
      <c r="AK195">
        <v>2.21353E-2</v>
      </c>
      <c r="AL195">
        <v>1.6964900000000002E-2</v>
      </c>
      <c r="AM195">
        <v>1.2471599999999999E-2</v>
      </c>
      <c r="AN195">
        <v>8.7537699999999993E-3</v>
      </c>
      <c r="AO195">
        <v>5.8432299999999996E-3</v>
      </c>
      <c r="AP195">
        <v>3.6973900000000001E-3</v>
      </c>
      <c r="AQ195">
        <v>2.21207E-3</v>
      </c>
      <c r="AR195">
        <v>1.2487399999999999E-3</v>
      </c>
    </row>
    <row r="196" spans="2:44" x14ac:dyDescent="0.2">
      <c r="B196" s="2">
        <v>1.9218800000000001E-11</v>
      </c>
      <c r="C196" s="2">
        <v>6.5385999999999995E-10</v>
      </c>
      <c r="D196" s="2">
        <v>1.5705399999999999E-8</v>
      </c>
      <c r="E196" s="2">
        <v>2.6648100000000002E-7</v>
      </c>
      <c r="F196" s="2">
        <v>3.19597E-6</v>
      </c>
      <c r="G196" s="2">
        <v>2.71118E-5</v>
      </c>
      <c r="H196">
        <v>1.6282199999999999E-4</v>
      </c>
      <c r="I196">
        <v>6.9324100000000004E-4</v>
      </c>
      <c r="J196">
        <v>2.0986799999999999E-3</v>
      </c>
      <c r="K196">
        <v>4.5509900000000004E-3</v>
      </c>
      <c r="L196">
        <v>7.2161999999999999E-3</v>
      </c>
      <c r="M196">
        <v>8.8694399999999993E-3</v>
      </c>
      <c r="N196">
        <v>9.7093700000000002E-3</v>
      </c>
      <c r="O196">
        <v>1.1386E-2</v>
      </c>
      <c r="P196">
        <v>1.4715499999999999E-2</v>
      </c>
      <c r="Q196">
        <v>1.8691699999999999E-2</v>
      </c>
      <c r="R196">
        <v>2.2116299999999998E-2</v>
      </c>
      <c r="S196">
        <v>2.5039599999999999E-2</v>
      </c>
      <c r="T196">
        <v>2.8169400000000001E-2</v>
      </c>
      <c r="U196">
        <v>3.1690799999999998E-2</v>
      </c>
      <c r="V196">
        <v>3.5299499999999998E-2</v>
      </c>
      <c r="W196">
        <v>3.8998900000000003E-2</v>
      </c>
      <c r="X196">
        <v>4.3247099999999997E-2</v>
      </c>
      <c r="Y196">
        <v>4.8320000000000002E-2</v>
      </c>
      <c r="Z196">
        <v>5.3823000000000003E-2</v>
      </c>
      <c r="AA196">
        <v>5.8831599999999998E-2</v>
      </c>
      <c r="AB196">
        <v>6.2351999999999998E-2</v>
      </c>
      <c r="AC196">
        <v>6.3687999999999995E-2</v>
      </c>
      <c r="AD196">
        <v>6.25975E-2</v>
      </c>
      <c r="AE196">
        <v>5.9279100000000001E-2</v>
      </c>
      <c r="AF196">
        <v>5.4246000000000003E-2</v>
      </c>
      <c r="AG196">
        <v>4.8144399999999997E-2</v>
      </c>
      <c r="AH196">
        <v>4.1585900000000002E-2</v>
      </c>
      <c r="AI196">
        <v>3.5044800000000001E-2</v>
      </c>
      <c r="AJ196">
        <v>2.88326E-2</v>
      </c>
      <c r="AK196">
        <v>2.3127999999999999E-2</v>
      </c>
      <c r="AL196">
        <v>1.8029199999999999E-2</v>
      </c>
      <c r="AM196">
        <v>1.35961E-2</v>
      </c>
      <c r="AN196">
        <v>9.8674799999999997E-3</v>
      </c>
      <c r="AO196">
        <v>6.8567599999999999E-3</v>
      </c>
      <c r="AP196">
        <v>4.5406300000000004E-3</v>
      </c>
      <c r="AQ196">
        <v>2.85389E-3</v>
      </c>
      <c r="AR196">
        <v>1.69674E-3</v>
      </c>
    </row>
    <row r="197" spans="2:44" x14ac:dyDescent="0.2">
      <c r="B197" s="2">
        <v>1.7762500000000001E-11</v>
      </c>
      <c r="C197" s="2">
        <v>6.0430099999999998E-10</v>
      </c>
      <c r="D197" s="2">
        <v>1.45152E-8</v>
      </c>
      <c r="E197" s="2">
        <v>2.46299E-7</v>
      </c>
      <c r="F197" s="2">
        <v>2.9542399999999999E-6</v>
      </c>
      <c r="G197" s="2">
        <v>2.5066300000000001E-5</v>
      </c>
      <c r="H197">
        <v>1.5060099999999999E-4</v>
      </c>
      <c r="I197">
        <v>6.4177500000000003E-4</v>
      </c>
      <c r="J197">
        <v>1.94678E-3</v>
      </c>
      <c r="K197">
        <v>4.2423399999999998E-3</v>
      </c>
      <c r="L197">
        <v>6.8118700000000003E-3</v>
      </c>
      <c r="M197">
        <v>8.63914E-3</v>
      </c>
      <c r="N197">
        <v>1.0068300000000001E-2</v>
      </c>
      <c r="O197">
        <v>1.2728400000000001E-2</v>
      </c>
      <c r="P197">
        <v>1.7309499999999998E-2</v>
      </c>
      <c r="Q197">
        <v>2.2705400000000001E-2</v>
      </c>
      <c r="R197">
        <v>2.7737000000000001E-2</v>
      </c>
      <c r="S197">
        <v>3.2534100000000003E-2</v>
      </c>
      <c r="T197">
        <v>3.7700299999999999E-2</v>
      </c>
      <c r="U197">
        <v>4.2952700000000003E-2</v>
      </c>
      <c r="V197">
        <v>4.7282100000000001E-2</v>
      </c>
      <c r="W197">
        <v>5.0069000000000002E-2</v>
      </c>
      <c r="X197">
        <v>5.1492400000000001E-2</v>
      </c>
      <c r="Y197">
        <v>5.2053500000000003E-2</v>
      </c>
      <c r="Z197">
        <v>5.2149800000000003E-2</v>
      </c>
      <c r="AA197">
        <v>5.2049999999999999E-2</v>
      </c>
      <c r="AB197">
        <v>5.1909299999999998E-2</v>
      </c>
      <c r="AC197">
        <v>5.1653699999999997E-2</v>
      </c>
      <c r="AD197">
        <v>5.0944700000000002E-2</v>
      </c>
      <c r="AE197">
        <v>4.9352199999999999E-2</v>
      </c>
      <c r="AF197">
        <v>4.6600900000000001E-2</v>
      </c>
      <c r="AG197">
        <v>4.2700200000000001E-2</v>
      </c>
      <c r="AH197">
        <v>3.7910899999999997E-2</v>
      </c>
      <c r="AI197">
        <v>3.2621900000000002E-2</v>
      </c>
      <c r="AJ197">
        <v>2.7225300000000001E-2</v>
      </c>
      <c r="AK197">
        <v>2.2040400000000002E-2</v>
      </c>
      <c r="AL197">
        <v>1.7289800000000001E-2</v>
      </c>
      <c r="AM197">
        <v>1.3111100000000001E-2</v>
      </c>
      <c r="AN197">
        <v>9.5765599999999996E-3</v>
      </c>
      <c r="AO197">
        <v>6.7088800000000004E-3</v>
      </c>
      <c r="AP197">
        <v>4.4876300000000003E-3</v>
      </c>
      <c r="AQ197">
        <v>2.8539899999999998E-3</v>
      </c>
      <c r="AR197">
        <v>1.7190899999999999E-3</v>
      </c>
    </row>
    <row r="198" spans="2:44" x14ac:dyDescent="0.2">
      <c r="B198" s="2">
        <v>2.5339100000000001E-11</v>
      </c>
      <c r="C198" s="2">
        <v>8.6209500000000001E-10</v>
      </c>
      <c r="D198" s="2">
        <v>2.0707000000000001E-8</v>
      </c>
      <c r="E198" s="2">
        <v>3.5133699999999999E-7</v>
      </c>
      <c r="F198" s="2">
        <v>4.2134399999999996E-6</v>
      </c>
      <c r="G198" s="2">
        <v>3.5739299999999998E-5</v>
      </c>
      <c r="H198">
        <v>2.1459100000000001E-4</v>
      </c>
      <c r="I198">
        <v>9.1325599999999999E-4</v>
      </c>
      <c r="J198">
        <v>2.76203E-3</v>
      </c>
      <c r="K198">
        <v>5.9753300000000001E-3</v>
      </c>
      <c r="L198">
        <v>9.4184999999999998E-3</v>
      </c>
      <c r="M198">
        <v>1.1410099999999999E-2</v>
      </c>
      <c r="N198">
        <v>1.21534E-2</v>
      </c>
      <c r="O198">
        <v>1.38973E-2</v>
      </c>
      <c r="P198">
        <v>1.8060099999999999E-2</v>
      </c>
      <c r="Q198">
        <v>2.3867099999999999E-2</v>
      </c>
      <c r="R198">
        <v>3.0155100000000001E-2</v>
      </c>
      <c r="S198">
        <v>3.6898800000000002E-2</v>
      </c>
      <c r="T198">
        <v>4.4378300000000002E-2</v>
      </c>
      <c r="U198">
        <v>5.1881999999999998E-2</v>
      </c>
      <c r="V198">
        <v>5.8018300000000002E-2</v>
      </c>
      <c r="W198">
        <v>6.1893700000000003E-2</v>
      </c>
      <c r="X198">
        <v>6.3439300000000004E-2</v>
      </c>
      <c r="Y198">
        <v>6.2873899999999996E-2</v>
      </c>
      <c r="Z198">
        <v>6.03917E-2</v>
      </c>
      <c r="AA198">
        <v>5.6355200000000001E-2</v>
      </c>
      <c r="AB198">
        <v>5.1429200000000001E-2</v>
      </c>
      <c r="AC198">
        <v>4.6365400000000001E-2</v>
      </c>
      <c r="AD198">
        <v>4.16973E-2</v>
      </c>
      <c r="AE198">
        <v>3.7616499999999997E-2</v>
      </c>
      <c r="AF198">
        <v>3.4035099999999999E-2</v>
      </c>
      <c r="AG198">
        <v>3.0722599999999999E-2</v>
      </c>
      <c r="AH198">
        <v>2.7441799999999999E-2</v>
      </c>
      <c r="AI198">
        <v>2.4047300000000001E-2</v>
      </c>
      <c r="AJ198">
        <v>2.0524199999999999E-2</v>
      </c>
      <c r="AK198">
        <v>1.69686E-2</v>
      </c>
      <c r="AL198">
        <v>1.35347E-2</v>
      </c>
      <c r="AM198">
        <v>1.0381100000000001E-2</v>
      </c>
      <c r="AN198">
        <v>7.6327900000000004E-3</v>
      </c>
      <c r="AO198">
        <v>5.3629300000000001E-3</v>
      </c>
      <c r="AP198">
        <v>3.5892200000000002E-3</v>
      </c>
      <c r="AQ198">
        <v>2.28079E-3</v>
      </c>
      <c r="AR198">
        <v>1.37195E-3</v>
      </c>
    </row>
    <row r="199" spans="2:44" x14ac:dyDescent="0.2">
      <c r="B199" s="2">
        <v>3.7269699999999999E-11</v>
      </c>
      <c r="C199" s="2">
        <v>1.2680199999999999E-9</v>
      </c>
      <c r="D199" s="2">
        <v>3.0456800000000002E-8</v>
      </c>
      <c r="E199" s="2">
        <v>5.1674800000000002E-7</v>
      </c>
      <c r="F199" s="2">
        <v>6.19678E-6</v>
      </c>
      <c r="G199" s="2">
        <v>5.2556399999999997E-5</v>
      </c>
      <c r="H199">
        <v>3.1549300000000002E-4</v>
      </c>
      <c r="I199">
        <v>1.34202E-3</v>
      </c>
      <c r="J199">
        <v>4.0542099999999999E-3</v>
      </c>
      <c r="K199">
        <v>8.7463899999999997E-3</v>
      </c>
      <c r="L199">
        <v>1.36846E-2</v>
      </c>
      <c r="M199">
        <v>1.62507E-2</v>
      </c>
      <c r="N199">
        <v>1.6519099999999998E-2</v>
      </c>
      <c r="O199">
        <v>1.75762E-2</v>
      </c>
      <c r="P199">
        <v>2.1390800000000001E-2</v>
      </c>
      <c r="Q199">
        <v>2.6785900000000001E-2</v>
      </c>
      <c r="R199">
        <v>3.2013399999999997E-2</v>
      </c>
      <c r="S199">
        <v>3.7166999999999999E-2</v>
      </c>
      <c r="T199">
        <v>4.33249E-2</v>
      </c>
      <c r="U199">
        <v>5.0586699999999998E-2</v>
      </c>
      <c r="V199">
        <v>5.7811700000000001E-2</v>
      </c>
      <c r="W199">
        <v>6.3699800000000001E-2</v>
      </c>
      <c r="X199">
        <v>6.7418000000000006E-2</v>
      </c>
      <c r="Y199">
        <v>6.8467E-2</v>
      </c>
      <c r="Z199">
        <v>6.66162E-2</v>
      </c>
      <c r="AA199">
        <v>6.2114000000000003E-2</v>
      </c>
      <c r="AB199">
        <v>5.5722500000000001E-2</v>
      </c>
      <c r="AC199">
        <v>4.8422399999999997E-2</v>
      </c>
      <c r="AD199">
        <v>4.1085799999999999E-2</v>
      </c>
      <c r="AE199">
        <v>3.4328400000000002E-2</v>
      </c>
      <c r="AF199">
        <v>2.8495099999999999E-2</v>
      </c>
      <c r="AG199">
        <v>2.3683800000000001E-2</v>
      </c>
      <c r="AH199">
        <v>1.9792799999999999E-2</v>
      </c>
      <c r="AI199">
        <v>1.66029E-2</v>
      </c>
      <c r="AJ199">
        <v>1.3876899999999999E-2</v>
      </c>
      <c r="AK199">
        <v>1.14363E-2</v>
      </c>
      <c r="AL199">
        <v>9.1934500000000006E-3</v>
      </c>
      <c r="AM199">
        <v>7.1417099999999999E-3</v>
      </c>
      <c r="AN199">
        <v>5.3216499999999998E-3</v>
      </c>
      <c r="AO199">
        <v>3.7824600000000001E-3</v>
      </c>
      <c r="AP199">
        <v>2.55354E-3</v>
      </c>
      <c r="AQ199">
        <v>1.632E-3</v>
      </c>
      <c r="AR199">
        <v>9.8481099999999993E-4</v>
      </c>
    </row>
    <row r="200" spans="2:44" x14ac:dyDescent="0.2">
      <c r="B200" s="2">
        <v>4.9933100000000002E-11</v>
      </c>
      <c r="C200" s="2">
        <v>1.69888E-9</v>
      </c>
      <c r="D200" s="2">
        <v>4.0805500000000001E-8</v>
      </c>
      <c r="E200" s="2">
        <v>6.9231399999999999E-7</v>
      </c>
      <c r="F200" s="2">
        <v>8.3017399999999999E-6</v>
      </c>
      <c r="G200" s="2">
        <v>7.0402199999999995E-5</v>
      </c>
      <c r="H200">
        <v>4.2253899999999999E-4</v>
      </c>
      <c r="I200">
        <v>1.7966200000000001E-3</v>
      </c>
      <c r="J200">
        <v>5.4224599999999996E-3</v>
      </c>
      <c r="K200">
        <v>1.16711E-2</v>
      </c>
      <c r="L200">
        <v>1.81493E-2</v>
      </c>
      <c r="M200">
        <v>2.1199900000000001E-2</v>
      </c>
      <c r="N200">
        <v>2.0718799999999999E-2</v>
      </c>
      <c r="O200">
        <v>2.0719100000000001E-2</v>
      </c>
      <c r="P200">
        <v>2.3941500000000001E-2</v>
      </c>
      <c r="Q200">
        <v>2.9046099999999998E-2</v>
      </c>
      <c r="R200">
        <v>3.3727500000000001E-2</v>
      </c>
      <c r="S200">
        <v>3.78176E-2</v>
      </c>
      <c r="T200">
        <v>4.2493000000000003E-2</v>
      </c>
      <c r="U200">
        <v>4.80849E-2</v>
      </c>
      <c r="V200">
        <v>5.3745300000000003E-2</v>
      </c>
      <c r="W200">
        <v>5.85829E-2</v>
      </c>
      <c r="X200">
        <v>6.2212900000000002E-2</v>
      </c>
      <c r="Y200">
        <v>6.4358799999999994E-2</v>
      </c>
      <c r="Z200">
        <v>6.4561400000000005E-2</v>
      </c>
      <c r="AA200">
        <v>6.2435999999999998E-2</v>
      </c>
      <c r="AB200">
        <v>5.8009900000000003E-2</v>
      </c>
      <c r="AC200">
        <v>5.1760300000000002E-2</v>
      </c>
      <c r="AD200">
        <v>4.4436499999999997E-2</v>
      </c>
      <c r="AE200">
        <v>3.6850500000000001E-2</v>
      </c>
      <c r="AF200">
        <v>2.97037E-2</v>
      </c>
      <c r="AG200">
        <v>2.34667E-2</v>
      </c>
      <c r="AH200">
        <v>1.8338699999999999E-2</v>
      </c>
      <c r="AI200">
        <v>1.42892E-2</v>
      </c>
      <c r="AJ200">
        <v>1.1147499999999999E-2</v>
      </c>
      <c r="AK200">
        <v>8.6953299999999994E-3</v>
      </c>
      <c r="AL200">
        <v>6.7359300000000002E-3</v>
      </c>
      <c r="AM200">
        <v>5.1293399999999996E-3</v>
      </c>
      <c r="AN200">
        <v>3.79694E-3</v>
      </c>
      <c r="AO200">
        <v>2.7047500000000001E-3</v>
      </c>
      <c r="AP200">
        <v>1.83906E-3</v>
      </c>
      <c r="AQ200">
        <v>1.1862299999999999E-3</v>
      </c>
      <c r="AR200">
        <v>7.226E-4</v>
      </c>
    </row>
    <row r="201" spans="2:44" x14ac:dyDescent="0.2">
      <c r="B201" s="2">
        <v>3.3392299999999997E-11</v>
      </c>
      <c r="C201" s="2">
        <v>1.1360599999999999E-9</v>
      </c>
      <c r="D201" s="2">
        <v>2.7287799999999998E-8</v>
      </c>
      <c r="E201" s="2">
        <v>4.6302000000000003E-7</v>
      </c>
      <c r="F201" s="2">
        <v>5.5534899999999996E-6</v>
      </c>
      <c r="G201" s="2">
        <v>4.7117199999999997E-5</v>
      </c>
      <c r="H201">
        <v>2.8304300000000002E-4</v>
      </c>
      <c r="I201">
        <v>1.20579E-3</v>
      </c>
      <c r="J201">
        <v>3.65504E-3</v>
      </c>
      <c r="K201">
        <v>7.9505700000000006E-3</v>
      </c>
      <c r="L201">
        <v>1.2705299999999999E-2</v>
      </c>
      <c r="M201">
        <v>1.5913500000000001E-2</v>
      </c>
      <c r="N201">
        <v>1.80494E-2</v>
      </c>
      <c r="O201">
        <v>2.19314E-2</v>
      </c>
      <c r="P201">
        <v>2.8554300000000001E-2</v>
      </c>
      <c r="Q201">
        <v>3.5483099999999997E-2</v>
      </c>
      <c r="R201">
        <v>4.0199499999999999E-2</v>
      </c>
      <c r="S201">
        <v>4.3045100000000003E-2</v>
      </c>
      <c r="T201">
        <v>4.6001800000000002E-2</v>
      </c>
      <c r="U201">
        <v>4.9931499999999997E-2</v>
      </c>
      <c r="V201">
        <v>5.40676E-2</v>
      </c>
      <c r="W201">
        <v>5.7448899999999997E-2</v>
      </c>
      <c r="X201">
        <v>5.9769000000000003E-2</v>
      </c>
      <c r="Y201">
        <v>6.09974E-2</v>
      </c>
      <c r="Z201">
        <v>6.0933300000000003E-2</v>
      </c>
      <c r="AA201">
        <v>5.9309800000000003E-2</v>
      </c>
      <c r="AB201">
        <v>5.60511E-2</v>
      </c>
      <c r="AC201">
        <v>5.1320900000000003E-2</v>
      </c>
      <c r="AD201">
        <v>4.5447700000000001E-2</v>
      </c>
      <c r="AE201">
        <v>3.8872900000000002E-2</v>
      </c>
      <c r="AF201">
        <v>3.21093E-2</v>
      </c>
      <c r="AG201">
        <v>2.5659700000000001E-2</v>
      </c>
      <c r="AH201">
        <v>1.99171E-2</v>
      </c>
      <c r="AI201">
        <v>1.51007E-2</v>
      </c>
      <c r="AJ201">
        <v>1.1253300000000001E-2</v>
      </c>
      <c r="AK201">
        <v>8.2859200000000004E-3</v>
      </c>
      <c r="AL201">
        <v>6.04208E-3</v>
      </c>
      <c r="AM201">
        <v>4.35535E-3</v>
      </c>
      <c r="AN201">
        <v>3.0855399999999999E-3</v>
      </c>
      <c r="AO201">
        <v>2.1304900000000001E-3</v>
      </c>
      <c r="AP201">
        <v>1.4207499999999999E-3</v>
      </c>
      <c r="AQ201">
        <v>9.0736099999999997E-4</v>
      </c>
      <c r="AR201">
        <v>5.5108100000000003E-4</v>
      </c>
    </row>
    <row r="202" spans="2:44" x14ac:dyDescent="0.2">
      <c r="B202" s="2">
        <v>3.8750699999999999E-11</v>
      </c>
      <c r="C202" s="2">
        <v>1.3183799999999999E-9</v>
      </c>
      <c r="D202" s="2">
        <v>3.1666799999999997E-8</v>
      </c>
      <c r="E202" s="2">
        <v>5.3729600000000002E-7</v>
      </c>
      <c r="F202" s="2">
        <v>6.4436800000000001E-6</v>
      </c>
      <c r="G202" s="2">
        <v>5.4658399999999998E-5</v>
      </c>
      <c r="H202">
        <v>3.2820899999999999E-4</v>
      </c>
      <c r="I202">
        <v>1.3969799999999999E-3</v>
      </c>
      <c r="J202">
        <v>4.2263099999999996E-3</v>
      </c>
      <c r="K202">
        <v>9.1501299999999994E-3</v>
      </c>
      <c r="L202">
        <v>1.44516E-2</v>
      </c>
      <c r="M202">
        <v>1.7599400000000001E-2</v>
      </c>
      <c r="N202">
        <v>1.89608E-2</v>
      </c>
      <c r="O202">
        <v>2.2013000000000001E-2</v>
      </c>
      <c r="P202">
        <v>2.88881E-2</v>
      </c>
      <c r="Q202">
        <v>3.82539E-2</v>
      </c>
      <c r="R202">
        <v>4.8048500000000001E-2</v>
      </c>
      <c r="S202">
        <v>5.77504E-2</v>
      </c>
      <c r="T202">
        <v>6.7088900000000007E-2</v>
      </c>
      <c r="U202">
        <v>7.4321300000000007E-2</v>
      </c>
      <c r="V202">
        <v>7.7248800000000006E-2</v>
      </c>
      <c r="W202">
        <v>7.5392100000000004E-2</v>
      </c>
      <c r="X202">
        <v>7.0234599999999994E-2</v>
      </c>
      <c r="Y202">
        <v>6.3617099999999996E-2</v>
      </c>
      <c r="Z202">
        <v>5.6550900000000001E-2</v>
      </c>
      <c r="AA202">
        <v>4.93619E-2</v>
      </c>
      <c r="AB202">
        <v>4.2262399999999999E-2</v>
      </c>
      <c r="AC202">
        <v>3.5529900000000003E-2</v>
      </c>
      <c r="AD202">
        <v>2.9383900000000001E-2</v>
      </c>
      <c r="AE202">
        <v>2.39124E-2</v>
      </c>
      <c r="AF202">
        <v>1.91185E-2</v>
      </c>
      <c r="AG202">
        <v>1.49842E-2</v>
      </c>
      <c r="AH202">
        <v>1.1490500000000001E-2</v>
      </c>
      <c r="AI202">
        <v>8.6118700000000006E-3</v>
      </c>
      <c r="AJ202">
        <v>6.3070699999999997E-3</v>
      </c>
      <c r="AK202">
        <v>4.5164200000000002E-3</v>
      </c>
      <c r="AL202">
        <v>3.1650599999999999E-3</v>
      </c>
      <c r="AM202">
        <v>2.1713599999999998E-3</v>
      </c>
      <c r="AN202">
        <v>1.4567099999999999E-3</v>
      </c>
      <c r="AO202">
        <v>9.5279900000000005E-4</v>
      </c>
      <c r="AP202">
        <v>6.0472300000000004E-4</v>
      </c>
      <c r="AQ202">
        <v>3.7024099999999999E-4</v>
      </c>
      <c r="AR202" s="2">
        <v>2.17316E-4</v>
      </c>
    </row>
    <row r="203" spans="2:44" x14ac:dyDescent="0.2">
      <c r="B203" s="2">
        <v>2.89042E-11</v>
      </c>
      <c r="C203" s="2">
        <v>9.8335100000000003E-10</v>
      </c>
      <c r="D203" s="2">
        <v>2.3619999999999999E-8</v>
      </c>
      <c r="E203" s="2">
        <v>4.0079399999999998E-7</v>
      </c>
      <c r="F203" s="2">
        <v>4.8073900000000001E-6</v>
      </c>
      <c r="G203" s="2">
        <v>4.0791000000000003E-5</v>
      </c>
      <c r="H203">
        <v>2.4508800000000002E-4</v>
      </c>
      <c r="I203">
        <v>1.0445299999999999E-3</v>
      </c>
      <c r="J203">
        <v>3.1691900000000001E-3</v>
      </c>
      <c r="K203">
        <v>6.9095900000000002E-3</v>
      </c>
      <c r="L203">
        <v>1.11074E-2</v>
      </c>
      <c r="M203">
        <v>1.41196E-2</v>
      </c>
      <c r="N203">
        <v>1.6499099999999999E-2</v>
      </c>
      <c r="O203">
        <v>2.08203E-2</v>
      </c>
      <c r="P203">
        <v>2.8013099999999999E-2</v>
      </c>
      <c r="Q203">
        <v>3.6018000000000001E-2</v>
      </c>
      <c r="R203">
        <v>4.2796099999999997E-2</v>
      </c>
      <c r="S203">
        <v>4.8809699999999998E-2</v>
      </c>
      <c r="T203">
        <v>5.5656499999999998E-2</v>
      </c>
      <c r="U203">
        <v>6.3463199999999997E-2</v>
      </c>
      <c r="V203">
        <v>7.0596099999999995E-2</v>
      </c>
      <c r="W203">
        <v>7.5239200000000006E-2</v>
      </c>
      <c r="X203">
        <v>7.6399900000000007E-2</v>
      </c>
      <c r="Y203">
        <v>7.3821800000000007E-2</v>
      </c>
      <c r="Z203">
        <v>6.7832000000000003E-2</v>
      </c>
      <c r="AA203">
        <v>5.9411699999999998E-2</v>
      </c>
      <c r="AB203">
        <v>4.9983300000000001E-2</v>
      </c>
      <c r="AC203">
        <v>4.0847700000000001E-2</v>
      </c>
      <c r="AD203">
        <v>3.27666E-2</v>
      </c>
      <c r="AE203">
        <v>2.5962800000000001E-2</v>
      </c>
      <c r="AF203">
        <v>2.0359200000000001E-2</v>
      </c>
      <c r="AG203">
        <v>1.5788E-2</v>
      </c>
      <c r="AH203">
        <v>1.2083E-2</v>
      </c>
      <c r="AI203">
        <v>9.10182E-3</v>
      </c>
      <c r="AJ203">
        <v>6.7265900000000002E-3</v>
      </c>
      <c r="AK203">
        <v>4.8609200000000003E-3</v>
      </c>
      <c r="AL203">
        <v>3.4237099999999999E-3</v>
      </c>
      <c r="AM203">
        <v>2.3433099999999999E-3</v>
      </c>
      <c r="AN203">
        <v>1.5540700000000001E-3</v>
      </c>
      <c r="AO203">
        <v>9.9576200000000008E-4</v>
      </c>
      <c r="AP203">
        <v>6.1452900000000005E-4</v>
      </c>
      <c r="AQ203">
        <v>3.6406299999999997E-4</v>
      </c>
      <c r="AR203" s="2">
        <v>2.0631100000000001E-4</v>
      </c>
    </row>
    <row r="204" spans="2:44" x14ac:dyDescent="0.2">
      <c r="B204" s="2">
        <v>3.0775700000000002E-11</v>
      </c>
      <c r="C204" s="2">
        <v>1.04705E-9</v>
      </c>
      <c r="D204" s="2">
        <v>2.5149700000000001E-8</v>
      </c>
      <c r="E204" s="2">
        <v>4.2672299999999998E-7</v>
      </c>
      <c r="F204" s="2">
        <v>5.1176900000000003E-6</v>
      </c>
      <c r="G204" s="2">
        <v>4.3412299999999998E-5</v>
      </c>
      <c r="H204">
        <v>2.6069800000000002E-4</v>
      </c>
      <c r="I204">
        <v>1.1098E-3</v>
      </c>
      <c r="J204">
        <v>3.3586599999999999E-3</v>
      </c>
      <c r="K204">
        <v>7.2777099999999997E-3</v>
      </c>
      <c r="L204">
        <v>1.1518799999999999E-2</v>
      </c>
      <c r="M204">
        <v>1.4101499999999999E-2</v>
      </c>
      <c r="N204">
        <v>1.53496E-2</v>
      </c>
      <c r="O204">
        <v>1.80143E-2</v>
      </c>
      <c r="P204">
        <v>2.3695000000000001E-2</v>
      </c>
      <c r="Q204">
        <v>3.1202299999999999E-2</v>
      </c>
      <c r="R204">
        <v>3.8892799999999998E-2</v>
      </c>
      <c r="S204">
        <v>4.6621200000000002E-2</v>
      </c>
      <c r="T204">
        <v>5.4677200000000002E-2</v>
      </c>
      <c r="U204">
        <v>6.2175800000000003E-2</v>
      </c>
      <c r="V204">
        <v>6.75756E-2</v>
      </c>
      <c r="W204">
        <v>7.0245299999999997E-2</v>
      </c>
      <c r="X204">
        <v>7.0699100000000001E-2</v>
      </c>
      <c r="Y204">
        <v>6.9530599999999998E-2</v>
      </c>
      <c r="Z204">
        <v>6.6735299999999997E-2</v>
      </c>
      <c r="AA204">
        <v>6.20466E-2</v>
      </c>
      <c r="AB204">
        <v>5.5524999999999998E-2</v>
      </c>
      <c r="AC204">
        <v>4.7717200000000001E-2</v>
      </c>
      <c r="AD204">
        <v>3.94387E-2</v>
      </c>
      <c r="AE204">
        <v>3.1485300000000001E-2</v>
      </c>
      <c r="AF204">
        <v>2.4433400000000001E-2</v>
      </c>
      <c r="AG204">
        <v>1.85629E-2</v>
      </c>
      <c r="AH204">
        <v>1.38899E-2</v>
      </c>
      <c r="AI204">
        <v>1.0269199999999999E-2</v>
      </c>
      <c r="AJ204">
        <v>7.50024E-3</v>
      </c>
      <c r="AK204">
        <v>5.3957400000000004E-3</v>
      </c>
      <c r="AL204">
        <v>3.8061700000000002E-3</v>
      </c>
      <c r="AM204">
        <v>2.6189E-3</v>
      </c>
      <c r="AN204">
        <v>1.7484099999999999E-3</v>
      </c>
      <c r="AO204">
        <v>1.1268700000000001E-3</v>
      </c>
      <c r="AP204">
        <v>6.97914E-4</v>
      </c>
      <c r="AQ204">
        <v>4.1363899999999999E-4</v>
      </c>
      <c r="AR204" s="2">
        <v>2.3373900000000001E-4</v>
      </c>
    </row>
    <row r="205" spans="2:44" x14ac:dyDescent="0.2">
      <c r="B205" s="2">
        <v>1.42074E-11</v>
      </c>
      <c r="C205" s="2">
        <v>4.8331299999999998E-10</v>
      </c>
      <c r="D205" s="2">
        <v>1.1609599999999999E-8</v>
      </c>
      <c r="E205" s="2">
        <v>1.9703199999999999E-7</v>
      </c>
      <c r="F205" s="2">
        <v>2.3642199999999999E-6</v>
      </c>
      <c r="G205" s="2">
        <v>2.0075300000000001E-5</v>
      </c>
      <c r="H205">
        <v>1.20797E-4</v>
      </c>
      <c r="I205">
        <v>5.1640900000000001E-4</v>
      </c>
      <c r="J205">
        <v>1.5777499999999999E-3</v>
      </c>
      <c r="K205">
        <v>3.4975100000000001E-3</v>
      </c>
      <c r="L205">
        <v>5.8562299999999996E-3</v>
      </c>
      <c r="M205">
        <v>8.1604899999999994E-3</v>
      </c>
      <c r="N205">
        <v>1.1093199999999999E-2</v>
      </c>
      <c r="O205">
        <v>1.6105399999999999E-2</v>
      </c>
      <c r="P205">
        <v>2.3259599999999998E-2</v>
      </c>
      <c r="Q205">
        <v>3.0746200000000001E-2</v>
      </c>
      <c r="R205">
        <v>3.7125100000000001E-2</v>
      </c>
      <c r="S205">
        <v>4.2961699999999999E-2</v>
      </c>
      <c r="T205">
        <v>4.9578299999999999E-2</v>
      </c>
      <c r="U205">
        <v>5.7000599999999998E-2</v>
      </c>
      <c r="V205">
        <v>6.3885999999999998E-2</v>
      </c>
      <c r="W205">
        <v>6.8905499999999995E-2</v>
      </c>
      <c r="X205">
        <v>7.1468599999999993E-2</v>
      </c>
      <c r="Y205">
        <v>7.1445099999999997E-2</v>
      </c>
      <c r="Z205">
        <v>6.8911E-2</v>
      </c>
      <c r="AA205">
        <v>6.4245899999999995E-2</v>
      </c>
      <c r="AB205">
        <v>5.81167E-2</v>
      </c>
      <c r="AC205">
        <v>5.1197600000000003E-2</v>
      </c>
      <c r="AD205">
        <v>4.3959999999999999E-2</v>
      </c>
      <c r="AE205">
        <v>3.6713500000000003E-2</v>
      </c>
      <c r="AF205">
        <v>2.9741500000000001E-2</v>
      </c>
      <c r="AG205">
        <v>2.3344799999999999E-2</v>
      </c>
      <c r="AH205">
        <v>1.7778800000000001E-2</v>
      </c>
      <c r="AI205">
        <v>1.3180600000000001E-2</v>
      </c>
      <c r="AJ205">
        <v>9.5496899999999996E-3</v>
      </c>
      <c r="AK205">
        <v>6.7820600000000003E-3</v>
      </c>
      <c r="AL205">
        <v>4.7251899999999998E-3</v>
      </c>
      <c r="AM205">
        <v>3.2239500000000002E-3</v>
      </c>
      <c r="AN205">
        <v>2.1454600000000001E-3</v>
      </c>
      <c r="AO205">
        <v>1.38507E-3</v>
      </c>
      <c r="AP205">
        <v>8.6240299999999998E-4</v>
      </c>
      <c r="AQ205">
        <v>5.1501400000000005E-4</v>
      </c>
      <c r="AR205">
        <v>2.9352099999999998E-4</v>
      </c>
    </row>
    <row r="206" spans="2:44" x14ac:dyDescent="0.2">
      <c r="B206" s="2">
        <v>2.4295699999999999E-11</v>
      </c>
      <c r="C206" s="2">
        <v>8.2661E-10</v>
      </c>
      <c r="D206" s="2">
        <v>1.9854399999999999E-8</v>
      </c>
      <c r="E206" s="2">
        <v>3.3685499999999998E-7</v>
      </c>
      <c r="F206" s="2">
        <v>4.0393499999999997E-6</v>
      </c>
      <c r="G206" s="2">
        <v>3.4255799999999998E-5</v>
      </c>
      <c r="H206">
        <v>2.05601E-4</v>
      </c>
      <c r="I206">
        <v>8.7426300000000001E-4</v>
      </c>
      <c r="J206">
        <v>2.6390900000000002E-3</v>
      </c>
      <c r="K206">
        <v>5.6830600000000002E-3</v>
      </c>
      <c r="L206">
        <v>8.8521799999999994E-3</v>
      </c>
      <c r="M206">
        <v>1.04046E-2</v>
      </c>
      <c r="N206">
        <v>1.0400100000000001E-2</v>
      </c>
      <c r="O206">
        <v>1.10559E-2</v>
      </c>
      <c r="P206">
        <v>1.42016E-2</v>
      </c>
      <c r="Q206">
        <v>1.98529E-2</v>
      </c>
      <c r="R206">
        <v>2.7376500000000002E-2</v>
      </c>
      <c r="S206">
        <v>3.6443700000000002E-2</v>
      </c>
      <c r="T206">
        <v>4.6381199999999997E-2</v>
      </c>
      <c r="U206">
        <v>5.56298E-2</v>
      </c>
      <c r="V206">
        <v>6.2623200000000004E-2</v>
      </c>
      <c r="W206">
        <v>6.6929299999999997E-2</v>
      </c>
      <c r="X206">
        <v>6.9112099999999996E-2</v>
      </c>
      <c r="Y206">
        <v>6.9708400000000004E-2</v>
      </c>
      <c r="Z206">
        <v>6.8710800000000002E-2</v>
      </c>
      <c r="AA206">
        <v>6.5903400000000001E-2</v>
      </c>
      <c r="AB206">
        <v>6.1327899999999998E-2</v>
      </c>
      <c r="AC206">
        <v>5.5366699999999998E-2</v>
      </c>
      <c r="AD206">
        <v>4.8563099999999998E-2</v>
      </c>
      <c r="AE206">
        <v>4.1447600000000001E-2</v>
      </c>
      <c r="AF206">
        <v>3.4453499999999998E-2</v>
      </c>
      <c r="AG206">
        <v>2.78949E-2</v>
      </c>
      <c r="AH206">
        <v>2.1979599999999998E-2</v>
      </c>
      <c r="AI206">
        <v>1.6833899999999999E-2</v>
      </c>
      <c r="AJ206">
        <v>1.25203E-2</v>
      </c>
      <c r="AK206">
        <v>9.0410500000000001E-3</v>
      </c>
      <c r="AL206">
        <v>6.3407899999999998E-3</v>
      </c>
      <c r="AM206">
        <v>4.3201799999999999E-3</v>
      </c>
      <c r="AN206">
        <v>2.85783E-3</v>
      </c>
      <c r="AO206">
        <v>1.8319300000000001E-3</v>
      </c>
      <c r="AP206">
        <v>1.13418E-3</v>
      </c>
      <c r="AQ206">
        <v>6.7531199999999996E-4</v>
      </c>
      <c r="AR206">
        <v>3.8489399999999999E-4</v>
      </c>
    </row>
    <row r="207" spans="2:44" x14ac:dyDescent="0.2">
      <c r="B207" s="2">
        <v>1.1417E-11</v>
      </c>
      <c r="C207" s="2">
        <v>3.88385E-10</v>
      </c>
      <c r="D207" s="2">
        <v>9.32944E-9</v>
      </c>
      <c r="E207" s="2">
        <v>1.58339E-7</v>
      </c>
      <c r="F207" s="2">
        <v>1.90006E-6</v>
      </c>
      <c r="G207" s="2">
        <v>1.61362E-5</v>
      </c>
      <c r="H207" s="2">
        <v>9.7120099999999999E-5</v>
      </c>
      <c r="I207">
        <v>4.1541700000000001E-4</v>
      </c>
      <c r="J207">
        <v>1.2707199999999999E-3</v>
      </c>
      <c r="K207">
        <v>2.82467E-3</v>
      </c>
      <c r="L207">
        <v>4.75918E-3</v>
      </c>
      <c r="M207">
        <v>6.7108100000000002E-3</v>
      </c>
      <c r="N207">
        <v>9.2451200000000008E-3</v>
      </c>
      <c r="O207">
        <v>1.3445199999999999E-2</v>
      </c>
      <c r="P207">
        <v>1.9101199999999999E-2</v>
      </c>
      <c r="Q207">
        <v>2.4404800000000001E-2</v>
      </c>
      <c r="R207">
        <v>2.80743E-2</v>
      </c>
      <c r="S207">
        <v>3.1016999999999999E-2</v>
      </c>
      <c r="T207">
        <v>3.5309800000000002E-2</v>
      </c>
      <c r="U207">
        <v>4.20267E-2</v>
      </c>
      <c r="V207">
        <v>5.0482199999999998E-2</v>
      </c>
      <c r="W207">
        <v>5.9032800000000003E-2</v>
      </c>
      <c r="X207">
        <v>6.6004300000000002E-2</v>
      </c>
      <c r="Y207">
        <v>7.0169700000000002E-2</v>
      </c>
      <c r="Z207">
        <v>7.1037400000000001E-2</v>
      </c>
      <c r="AA207">
        <v>6.8937799999999994E-2</v>
      </c>
      <c r="AB207">
        <v>6.4711000000000005E-2</v>
      </c>
      <c r="AC207">
        <v>5.9198899999999999E-2</v>
      </c>
      <c r="AD207">
        <v>5.2962099999999998E-2</v>
      </c>
      <c r="AE207">
        <v>4.6328599999999998E-2</v>
      </c>
      <c r="AF207">
        <v>3.9557000000000002E-2</v>
      </c>
      <c r="AG207">
        <v>3.2916599999999997E-2</v>
      </c>
      <c r="AH207">
        <v>2.6667300000000001E-2</v>
      </c>
      <c r="AI207">
        <v>2.1015200000000001E-2</v>
      </c>
      <c r="AJ207">
        <v>1.6090500000000001E-2</v>
      </c>
      <c r="AK207">
        <v>1.1950799999999999E-2</v>
      </c>
      <c r="AL207">
        <v>8.5938000000000004E-3</v>
      </c>
      <c r="AM207">
        <v>5.9709200000000002E-3</v>
      </c>
      <c r="AN207">
        <v>3.9999600000000003E-3</v>
      </c>
      <c r="AO207">
        <v>2.5780999999999998E-3</v>
      </c>
      <c r="AP207">
        <v>1.59508E-3</v>
      </c>
      <c r="AQ207">
        <v>9.4496000000000001E-4</v>
      </c>
      <c r="AR207">
        <v>5.3454399999999997E-4</v>
      </c>
    </row>
    <row r="208" spans="2:44" x14ac:dyDescent="0.2">
      <c r="B208" s="2">
        <v>1.8756799999999999E-11</v>
      </c>
      <c r="C208" s="2">
        <v>6.3815799999999998E-10</v>
      </c>
      <c r="D208" s="2">
        <v>1.5328E-8</v>
      </c>
      <c r="E208" s="2">
        <v>2.6006299999999999E-7</v>
      </c>
      <c r="F208" s="2">
        <v>3.1186099999999999E-6</v>
      </c>
      <c r="G208" s="2">
        <v>2.6449100000000001E-5</v>
      </c>
      <c r="H208">
        <v>1.5876599999999999E-4</v>
      </c>
      <c r="I208">
        <v>6.7529000000000005E-4</v>
      </c>
      <c r="J208">
        <v>2.0397200000000001E-3</v>
      </c>
      <c r="K208">
        <v>4.3991500000000001E-3</v>
      </c>
      <c r="L208">
        <v>6.8807900000000003E-3</v>
      </c>
      <c r="M208">
        <v>8.1805699999999999E-3</v>
      </c>
      <c r="N208">
        <v>8.4087399999999996E-3</v>
      </c>
      <c r="O208">
        <v>9.3420299999999994E-3</v>
      </c>
      <c r="P208">
        <v>1.2425800000000001E-2</v>
      </c>
      <c r="Q208">
        <v>1.7661099999999999E-2</v>
      </c>
      <c r="R208">
        <v>2.44925E-2</v>
      </c>
      <c r="S208">
        <v>3.2480000000000002E-2</v>
      </c>
      <c r="T208">
        <v>4.0751900000000001E-2</v>
      </c>
      <c r="U208">
        <v>4.77688E-2</v>
      </c>
      <c r="V208">
        <v>5.2394299999999998E-2</v>
      </c>
      <c r="W208">
        <v>5.4980099999999997E-2</v>
      </c>
      <c r="X208">
        <v>5.69302E-2</v>
      </c>
      <c r="Y208">
        <v>5.9253100000000003E-2</v>
      </c>
      <c r="Z208">
        <v>6.1736399999999997E-2</v>
      </c>
      <c r="AA208">
        <v>6.3343499999999997E-2</v>
      </c>
      <c r="AB208">
        <v>6.3098600000000005E-2</v>
      </c>
      <c r="AC208">
        <v>6.0633800000000002E-2</v>
      </c>
      <c r="AD208">
        <v>5.62116E-2</v>
      </c>
      <c r="AE208">
        <v>5.04509E-2</v>
      </c>
      <c r="AF208">
        <v>4.4019799999999998E-2</v>
      </c>
      <c r="AG208">
        <v>3.7447899999999999E-2</v>
      </c>
      <c r="AH208">
        <v>3.1087E-2</v>
      </c>
      <c r="AI208">
        <v>2.5157700000000002E-2</v>
      </c>
      <c r="AJ208">
        <v>1.9805799999999998E-2</v>
      </c>
      <c r="AK208">
        <v>1.51296E-2</v>
      </c>
      <c r="AL208">
        <v>1.1183500000000001E-2</v>
      </c>
      <c r="AM208">
        <v>7.9759900000000005E-3</v>
      </c>
      <c r="AN208">
        <v>5.4718099999999997E-3</v>
      </c>
      <c r="AO208">
        <v>3.5996399999999999E-3</v>
      </c>
      <c r="AP208">
        <v>2.2637199999999999E-3</v>
      </c>
      <c r="AQ208">
        <v>1.3568600000000001E-3</v>
      </c>
      <c r="AR208">
        <v>7.73053E-4</v>
      </c>
    </row>
    <row r="209" spans="1:44" x14ac:dyDescent="0.2">
      <c r="B209" s="2">
        <v>2.0818499999999999E-11</v>
      </c>
      <c r="C209" s="2">
        <v>7.08285E-10</v>
      </c>
      <c r="D209" s="2">
        <v>1.7012699999999999E-8</v>
      </c>
      <c r="E209" s="2">
        <v>2.88664E-7</v>
      </c>
      <c r="F209" s="2">
        <v>3.4620399999999999E-6</v>
      </c>
      <c r="G209" s="2">
        <v>2.93693E-5</v>
      </c>
      <c r="H209">
        <v>1.7638500000000001E-4</v>
      </c>
      <c r="I209">
        <v>7.5103699999999997E-4</v>
      </c>
      <c r="J209">
        <v>2.2739700000000002E-3</v>
      </c>
      <c r="K209">
        <v>4.9326800000000001E-3</v>
      </c>
      <c r="L209">
        <v>7.8271199999999999E-3</v>
      </c>
      <c r="M209">
        <v>9.6343699999999997E-3</v>
      </c>
      <c r="N209">
        <v>1.05629E-2</v>
      </c>
      <c r="O209">
        <v>1.2359500000000001E-2</v>
      </c>
      <c r="P209">
        <v>1.5825100000000002E-2</v>
      </c>
      <c r="Q209">
        <v>1.98114E-2</v>
      </c>
      <c r="R209">
        <v>2.3157899999999999E-2</v>
      </c>
      <c r="S209">
        <v>2.6411E-2</v>
      </c>
      <c r="T209">
        <v>3.10753E-2</v>
      </c>
      <c r="U209">
        <v>3.7817700000000003E-2</v>
      </c>
      <c r="V209">
        <v>4.5839499999999998E-2</v>
      </c>
      <c r="W209">
        <v>5.3555199999999997E-2</v>
      </c>
      <c r="X209">
        <v>5.9448599999999997E-2</v>
      </c>
      <c r="Y209">
        <v>6.2612899999999999E-2</v>
      </c>
      <c r="Z209">
        <v>6.3041899999999998E-2</v>
      </c>
      <c r="AA209">
        <v>6.1536500000000001E-2</v>
      </c>
      <c r="AB209">
        <v>5.9129399999999999E-2</v>
      </c>
      <c r="AC209">
        <v>5.6432799999999998E-2</v>
      </c>
      <c r="AD209">
        <v>5.3441900000000001E-2</v>
      </c>
      <c r="AE209">
        <v>4.9835900000000002E-2</v>
      </c>
      <c r="AF209">
        <v>4.5393799999999998E-2</v>
      </c>
      <c r="AG209">
        <v>4.0187800000000003E-2</v>
      </c>
      <c r="AH209">
        <v>3.4523400000000003E-2</v>
      </c>
      <c r="AI209">
        <v>2.87783E-2</v>
      </c>
      <c r="AJ209">
        <v>2.32797E-2</v>
      </c>
      <c r="AK209">
        <v>1.8258799999999999E-2</v>
      </c>
      <c r="AL209">
        <v>1.3856800000000001E-2</v>
      </c>
      <c r="AM209">
        <v>1.0145100000000001E-2</v>
      </c>
      <c r="AN209">
        <v>7.14081E-3</v>
      </c>
      <c r="AO209">
        <v>4.8145100000000001E-3</v>
      </c>
      <c r="AP209">
        <v>3.0983400000000002E-3</v>
      </c>
      <c r="AQ209">
        <v>1.8968399999999999E-3</v>
      </c>
      <c r="AR209">
        <v>1.10137E-3</v>
      </c>
    </row>
    <row r="210" spans="1:44" x14ac:dyDescent="0.2">
      <c r="B210" s="2">
        <v>1.0480700000000001E-11</v>
      </c>
      <c r="C210" s="2">
        <v>3.5653600000000001E-10</v>
      </c>
      <c r="D210" s="2">
        <v>8.5643600000000004E-9</v>
      </c>
      <c r="E210" s="2">
        <v>1.4535299999999999E-7</v>
      </c>
      <c r="F210" s="2">
        <v>1.7441899999999999E-6</v>
      </c>
      <c r="G210" s="2">
        <v>1.48119E-5</v>
      </c>
      <c r="H210" s="2">
        <v>8.9142999999999997E-5</v>
      </c>
      <c r="I210">
        <v>3.8123900000000001E-4</v>
      </c>
      <c r="J210">
        <v>1.1658199999999999E-3</v>
      </c>
      <c r="K210">
        <v>2.5898399999999999E-3</v>
      </c>
      <c r="L210">
        <v>4.3584799999999996E-3</v>
      </c>
      <c r="M210">
        <v>6.1391900000000001E-3</v>
      </c>
      <c r="N210">
        <v>8.4794299999999996E-3</v>
      </c>
      <c r="O210">
        <v>1.24764E-2</v>
      </c>
      <c r="P210">
        <v>1.8145999999999999E-2</v>
      </c>
      <c r="Q210">
        <v>2.4054800000000001E-2</v>
      </c>
      <c r="R210">
        <v>2.8993600000000001E-2</v>
      </c>
      <c r="S210">
        <v>3.3189299999999998E-2</v>
      </c>
      <c r="T210">
        <v>3.7407099999999999E-2</v>
      </c>
      <c r="U210">
        <v>4.1607100000000001E-2</v>
      </c>
      <c r="V210">
        <v>4.5183599999999997E-2</v>
      </c>
      <c r="W210">
        <v>4.8068699999999999E-2</v>
      </c>
      <c r="X210">
        <v>5.08599E-2</v>
      </c>
      <c r="Y210">
        <v>5.3920299999999997E-2</v>
      </c>
      <c r="Z210">
        <v>5.6792500000000003E-2</v>
      </c>
      <c r="AA210">
        <v>5.8549499999999997E-2</v>
      </c>
      <c r="AB210">
        <v>5.8513500000000003E-2</v>
      </c>
      <c r="AC210">
        <v>5.66346E-2</v>
      </c>
      <c r="AD210">
        <v>5.3372700000000002E-2</v>
      </c>
      <c r="AE210">
        <v>4.9329999999999999E-2</v>
      </c>
      <c r="AF210">
        <v>4.4938400000000003E-2</v>
      </c>
      <c r="AG210">
        <v>4.0365400000000003E-2</v>
      </c>
      <c r="AH210">
        <v>3.5617500000000003E-2</v>
      </c>
      <c r="AI210">
        <v>3.07008E-2</v>
      </c>
      <c r="AJ210">
        <v>2.57135E-2</v>
      </c>
      <c r="AK210">
        <v>2.0840500000000001E-2</v>
      </c>
      <c r="AL210">
        <v>1.62939E-2</v>
      </c>
      <c r="AM210">
        <v>1.22553E-2</v>
      </c>
      <c r="AN210">
        <v>8.8426300000000006E-3</v>
      </c>
      <c r="AO210">
        <v>6.1019899999999998E-3</v>
      </c>
      <c r="AP210">
        <v>4.0142900000000002E-3</v>
      </c>
      <c r="AQ210">
        <v>2.5096799999999998E-3</v>
      </c>
      <c r="AR210">
        <v>1.4866600000000001E-3</v>
      </c>
    </row>
    <row r="211" spans="1:44" x14ac:dyDescent="0.2">
      <c r="B211" s="2">
        <v>6.5542899999999999E-12</v>
      </c>
      <c r="C211" s="2">
        <v>2.22972E-10</v>
      </c>
      <c r="D211" s="2">
        <v>5.3558999999999997E-9</v>
      </c>
      <c r="E211" s="2">
        <v>9.0891300000000006E-8</v>
      </c>
      <c r="F211" s="2">
        <v>1.09047E-6</v>
      </c>
      <c r="G211" s="2">
        <v>9.2570600000000004E-6</v>
      </c>
      <c r="H211" s="2">
        <v>5.5672399999999999E-5</v>
      </c>
      <c r="I211">
        <v>2.37743E-4</v>
      </c>
      <c r="J211">
        <v>7.2465300000000002E-4</v>
      </c>
      <c r="K211">
        <v>1.5978500000000001E-3</v>
      </c>
      <c r="L211">
        <v>2.6441500000000001E-3</v>
      </c>
      <c r="M211">
        <v>3.6078500000000001E-3</v>
      </c>
      <c r="N211">
        <v>4.8194300000000004E-3</v>
      </c>
      <c r="O211">
        <v>7.1378800000000001E-3</v>
      </c>
      <c r="P211">
        <v>1.10889E-2</v>
      </c>
      <c r="Q211">
        <v>1.6556899999999999E-2</v>
      </c>
      <c r="R211">
        <v>2.3373700000000001E-2</v>
      </c>
      <c r="S211">
        <v>3.1517000000000003E-2</v>
      </c>
      <c r="T211">
        <v>4.0416500000000001E-2</v>
      </c>
      <c r="U211">
        <v>4.85984E-2</v>
      </c>
      <c r="V211">
        <v>5.4545200000000002E-2</v>
      </c>
      <c r="W211">
        <v>5.7765400000000001E-2</v>
      </c>
      <c r="X211">
        <v>5.8800600000000001E-2</v>
      </c>
      <c r="Y211">
        <v>5.84567E-2</v>
      </c>
      <c r="Z211">
        <v>5.7319500000000002E-2</v>
      </c>
      <c r="AA211">
        <v>5.5786299999999997E-2</v>
      </c>
      <c r="AB211">
        <v>5.41243E-2</v>
      </c>
      <c r="AC211">
        <v>5.2367299999999999E-2</v>
      </c>
      <c r="AD211">
        <v>5.0300499999999998E-2</v>
      </c>
      <c r="AE211">
        <v>4.7653599999999997E-2</v>
      </c>
      <c r="AF211">
        <v>4.4316500000000002E-2</v>
      </c>
      <c r="AG211">
        <v>4.0385999999999998E-2</v>
      </c>
      <c r="AH211">
        <v>3.6062299999999999E-2</v>
      </c>
      <c r="AI211">
        <v>3.1530599999999999E-2</v>
      </c>
      <c r="AJ211">
        <v>2.6923099999999998E-2</v>
      </c>
      <c r="AK211">
        <v>2.2349999999999998E-2</v>
      </c>
      <c r="AL211">
        <v>1.7939799999999999E-2</v>
      </c>
      <c r="AM211">
        <v>1.3847999999999999E-2</v>
      </c>
      <c r="AN211">
        <v>1.0230599999999999E-2</v>
      </c>
      <c r="AO211">
        <v>7.2044400000000003E-3</v>
      </c>
      <c r="AP211">
        <v>4.8196000000000003E-3</v>
      </c>
      <c r="AQ211">
        <v>3.0540599999999999E-3</v>
      </c>
      <c r="AR211">
        <v>1.82854E-3</v>
      </c>
    </row>
    <row r="212" spans="1:44" x14ac:dyDescent="0.2">
      <c r="B212" s="2">
        <v>7.9425899999999996E-12</v>
      </c>
      <c r="C212" s="2">
        <v>2.7022199999999999E-10</v>
      </c>
      <c r="D212" s="2">
        <v>6.4905999999999999E-9</v>
      </c>
      <c r="E212" s="2">
        <v>1.1012900000000001E-7</v>
      </c>
      <c r="F212" s="2">
        <v>1.3207999999999999E-6</v>
      </c>
      <c r="G212" s="2">
        <v>1.1204499999999999E-5</v>
      </c>
      <c r="H212" s="2">
        <v>6.7289699999999994E-5</v>
      </c>
      <c r="I212">
        <v>2.8650000000000003E-4</v>
      </c>
      <c r="J212">
        <v>8.6738199999999998E-4</v>
      </c>
      <c r="K212">
        <v>1.8813600000000001E-3</v>
      </c>
      <c r="L212">
        <v>2.9862700000000001E-3</v>
      </c>
      <c r="M212">
        <v>3.68747E-3</v>
      </c>
      <c r="N212">
        <v>4.1082000000000002E-3</v>
      </c>
      <c r="O212">
        <v>5.0439400000000002E-3</v>
      </c>
      <c r="P212">
        <v>7.07495E-3</v>
      </c>
      <c r="Q212">
        <v>1.01838E-2</v>
      </c>
      <c r="R212">
        <v>1.43584E-2</v>
      </c>
      <c r="S212">
        <v>2.0006900000000001E-2</v>
      </c>
      <c r="T212">
        <v>2.7508700000000001E-2</v>
      </c>
      <c r="U212">
        <v>3.6599899999999998E-2</v>
      </c>
      <c r="V212">
        <v>4.6342500000000002E-2</v>
      </c>
      <c r="W212">
        <v>5.5478699999999999E-2</v>
      </c>
      <c r="X212">
        <v>6.2713099999999994E-2</v>
      </c>
      <c r="Y212">
        <v>6.6986500000000004E-2</v>
      </c>
      <c r="Z212">
        <v>6.7883100000000002E-2</v>
      </c>
      <c r="AA212">
        <v>6.5867099999999998E-2</v>
      </c>
      <c r="AB212">
        <v>6.2024799999999998E-2</v>
      </c>
      <c r="AC212">
        <v>5.7492599999999998E-2</v>
      </c>
      <c r="AD212">
        <v>5.3025999999999997E-2</v>
      </c>
      <c r="AE212">
        <v>4.89063E-2</v>
      </c>
      <c r="AF212">
        <v>4.50751E-2</v>
      </c>
      <c r="AG212">
        <v>4.1322900000000003E-2</v>
      </c>
      <c r="AH212">
        <v>3.7444100000000001E-2</v>
      </c>
      <c r="AI212">
        <v>3.3326099999999997E-2</v>
      </c>
      <c r="AJ212">
        <v>2.8972899999999999E-2</v>
      </c>
      <c r="AK212">
        <v>2.44826E-2</v>
      </c>
      <c r="AL212">
        <v>2.0011899999999999E-2</v>
      </c>
      <c r="AM212">
        <v>1.57448E-2</v>
      </c>
      <c r="AN212">
        <v>1.1864299999999999E-2</v>
      </c>
      <c r="AO212">
        <v>8.5221600000000008E-3</v>
      </c>
      <c r="AP212">
        <v>5.8108600000000002E-3</v>
      </c>
      <c r="AQ212">
        <v>3.74779E-3</v>
      </c>
      <c r="AR212">
        <v>2.2798300000000001E-3</v>
      </c>
    </row>
    <row r="213" spans="1:44" x14ac:dyDescent="0.2">
      <c r="B213" s="2">
        <v>1.41022E-11</v>
      </c>
      <c r="C213" s="2">
        <v>4.79795E-10</v>
      </c>
      <c r="D213" s="2">
        <v>1.1524299999999999E-8</v>
      </c>
      <c r="E213" s="2">
        <v>1.95529E-7</v>
      </c>
      <c r="F213" s="2">
        <v>2.3447799999999999E-6</v>
      </c>
      <c r="G213" s="2">
        <v>1.9886900000000001E-5</v>
      </c>
      <c r="H213" s="2">
        <v>1.1938300000000001E-4</v>
      </c>
      <c r="I213">
        <v>5.0785100000000003E-4</v>
      </c>
      <c r="J213">
        <v>1.5344099999999999E-3</v>
      </c>
      <c r="K213">
        <v>3.3113299999999999E-3</v>
      </c>
      <c r="L213">
        <v>5.1853999999999997E-3</v>
      </c>
      <c r="M213">
        <v>6.1725299999999999E-3</v>
      </c>
      <c r="N213">
        <v>6.3119700000000001E-3</v>
      </c>
      <c r="O213">
        <v>6.7868199999999998E-3</v>
      </c>
      <c r="P213">
        <v>8.3649999999999992E-3</v>
      </c>
      <c r="Q213">
        <v>1.0651900000000001E-2</v>
      </c>
      <c r="R213">
        <v>1.3099599999999999E-2</v>
      </c>
      <c r="S213">
        <v>1.5951099999999999E-2</v>
      </c>
      <c r="T213">
        <v>1.9917500000000001E-2</v>
      </c>
      <c r="U213">
        <v>2.53963E-2</v>
      </c>
      <c r="V213">
        <v>3.2279000000000002E-2</v>
      </c>
      <c r="W213">
        <v>4.0204900000000002E-2</v>
      </c>
      <c r="X213">
        <v>4.8626000000000003E-2</v>
      </c>
      <c r="Y213">
        <v>5.6669900000000002E-2</v>
      </c>
      <c r="Z213">
        <v>6.3211799999999999E-2</v>
      </c>
      <c r="AA213">
        <v>6.7243200000000003E-2</v>
      </c>
      <c r="AB213">
        <v>6.8256899999999995E-2</v>
      </c>
      <c r="AC213">
        <v>6.6406300000000001E-2</v>
      </c>
      <c r="AD213">
        <v>6.2398500000000003E-2</v>
      </c>
      <c r="AE213">
        <v>5.7196299999999999E-2</v>
      </c>
      <c r="AF213">
        <v>5.1667400000000002E-2</v>
      </c>
      <c r="AG213">
        <v>4.63434E-2</v>
      </c>
      <c r="AH213">
        <v>4.1377400000000002E-2</v>
      </c>
      <c r="AI213">
        <v>3.66661E-2</v>
      </c>
      <c r="AJ213">
        <v>3.20299E-2</v>
      </c>
      <c r="AK213">
        <v>2.7354699999999999E-2</v>
      </c>
      <c r="AL213">
        <v>2.2655600000000001E-2</v>
      </c>
      <c r="AM213">
        <v>1.8067699999999999E-2</v>
      </c>
      <c r="AN213">
        <v>1.3792E-2</v>
      </c>
      <c r="AO213">
        <v>1.00275E-2</v>
      </c>
      <c r="AP213">
        <v>6.9151400000000002E-3</v>
      </c>
      <c r="AQ213">
        <v>4.5075699999999998E-3</v>
      </c>
      <c r="AR213">
        <v>2.76918E-3</v>
      </c>
    </row>
    <row r="214" spans="1:44" x14ac:dyDescent="0.2">
      <c r="B214" s="2">
        <v>1.41997E-11</v>
      </c>
      <c r="C214" s="2">
        <v>4.8308700000000001E-10</v>
      </c>
      <c r="D214" s="2">
        <v>1.16037E-8</v>
      </c>
      <c r="E214" s="2">
        <v>1.96901E-7</v>
      </c>
      <c r="F214" s="2">
        <v>2.3618399999999998E-6</v>
      </c>
      <c r="G214" s="2">
        <v>2.0041799999999998E-5</v>
      </c>
      <c r="H214" s="2">
        <v>1.20436E-4</v>
      </c>
      <c r="I214">
        <v>5.1343199999999997E-4</v>
      </c>
      <c r="J214">
        <v>1.55883E-3</v>
      </c>
      <c r="K214">
        <v>3.4039999999999999E-3</v>
      </c>
      <c r="L214">
        <v>5.4932599999999998E-3</v>
      </c>
      <c r="M214">
        <v>7.0449600000000003E-3</v>
      </c>
      <c r="N214">
        <v>8.35318E-3</v>
      </c>
      <c r="O214">
        <v>1.06543E-2</v>
      </c>
      <c r="P214">
        <v>1.4271900000000001E-2</v>
      </c>
      <c r="Q214">
        <v>1.79747E-2</v>
      </c>
      <c r="R214">
        <v>2.0581499999999999E-2</v>
      </c>
      <c r="S214">
        <v>2.2327099999999999E-2</v>
      </c>
      <c r="T214">
        <v>2.4245300000000001E-2</v>
      </c>
      <c r="U214">
        <v>2.6855500000000001E-2</v>
      </c>
      <c r="V214">
        <v>2.9988600000000001E-2</v>
      </c>
      <c r="W214">
        <v>3.3512899999999998E-2</v>
      </c>
      <c r="X214">
        <v>3.7648800000000003E-2</v>
      </c>
      <c r="Y214">
        <v>4.2585699999999997E-2</v>
      </c>
      <c r="Z214">
        <v>4.8089600000000003E-2</v>
      </c>
      <c r="AA214">
        <v>5.3510500000000003E-2</v>
      </c>
      <c r="AB214">
        <v>5.8021900000000001E-2</v>
      </c>
      <c r="AC214">
        <v>6.0866900000000002E-2</v>
      </c>
      <c r="AD214">
        <v>6.1564399999999998E-2</v>
      </c>
      <c r="AE214">
        <v>6.0046099999999998E-2</v>
      </c>
      <c r="AF214">
        <v>5.6656699999999997E-2</v>
      </c>
      <c r="AG214">
        <v>5.1995800000000002E-2</v>
      </c>
      <c r="AH214">
        <v>4.6683299999999997E-2</v>
      </c>
      <c r="AI214">
        <v>4.1174000000000002E-2</v>
      </c>
      <c r="AJ214">
        <v>3.5700799999999998E-2</v>
      </c>
      <c r="AK214">
        <v>3.0336999999999999E-2</v>
      </c>
      <c r="AL214">
        <v>2.51113E-2</v>
      </c>
      <c r="AM214">
        <v>2.0097799999999999E-2</v>
      </c>
      <c r="AN214">
        <v>1.54396E-2</v>
      </c>
      <c r="AO214">
        <v>1.1312900000000001E-2</v>
      </c>
      <c r="AP214">
        <v>7.8655900000000004E-3</v>
      </c>
      <c r="AQ214">
        <v>5.1686500000000003E-3</v>
      </c>
      <c r="AR214">
        <v>3.2001899999999999E-3</v>
      </c>
    </row>
    <row r="215" spans="1:44" x14ac:dyDescent="0.2">
      <c r="B215" s="2">
        <v>1.6048599999999998E-11</v>
      </c>
      <c r="C215" s="2">
        <v>5.4599799999999996E-10</v>
      </c>
      <c r="D215" s="2">
        <v>1.3114700000000001E-8</v>
      </c>
      <c r="E215" s="2">
        <v>2.2252999999999999E-7</v>
      </c>
      <c r="F215" s="2">
        <v>2.6690300000000002E-6</v>
      </c>
      <c r="G215" s="2">
        <v>2.26445E-5</v>
      </c>
      <c r="H215">
        <v>1.3602800000000001E-4</v>
      </c>
      <c r="I215">
        <v>5.7947399999999996E-4</v>
      </c>
      <c r="J215">
        <v>1.75644E-3</v>
      </c>
      <c r="K215">
        <v>3.8205100000000001E-3</v>
      </c>
      <c r="L215">
        <v>6.1067600000000001E-3</v>
      </c>
      <c r="M215">
        <v>7.6641900000000004E-3</v>
      </c>
      <c r="N215">
        <v>8.7756499999999994E-3</v>
      </c>
      <c r="O215">
        <v>1.0951300000000001E-2</v>
      </c>
      <c r="P215">
        <v>1.49791E-2</v>
      </c>
      <c r="Q215">
        <v>2.0095999999999999E-2</v>
      </c>
      <c r="R215">
        <v>2.5331599999999999E-2</v>
      </c>
      <c r="S215">
        <v>3.0546400000000001E-2</v>
      </c>
      <c r="T215">
        <v>3.57214E-2</v>
      </c>
      <c r="U215">
        <v>4.0066999999999998E-2</v>
      </c>
      <c r="V215">
        <v>4.2557999999999999E-2</v>
      </c>
      <c r="W215">
        <v>4.3074399999999999E-2</v>
      </c>
      <c r="X215">
        <v>4.2532399999999998E-2</v>
      </c>
      <c r="Y215">
        <v>4.2036999999999998E-2</v>
      </c>
      <c r="Z215">
        <v>4.2217600000000001E-2</v>
      </c>
      <c r="AA215">
        <v>4.3222400000000001E-2</v>
      </c>
      <c r="AB215">
        <v>4.4933800000000003E-2</v>
      </c>
      <c r="AC215">
        <v>4.7033199999999997E-2</v>
      </c>
      <c r="AD215">
        <v>4.9004100000000002E-2</v>
      </c>
      <c r="AE215">
        <v>5.0241300000000003E-2</v>
      </c>
      <c r="AF215">
        <v>5.02458E-2</v>
      </c>
      <c r="AG215">
        <v>4.8775800000000001E-2</v>
      </c>
      <c r="AH215">
        <v>4.5877899999999999E-2</v>
      </c>
      <c r="AI215">
        <v>4.1813099999999999E-2</v>
      </c>
      <c r="AJ215">
        <v>3.6940099999999997E-2</v>
      </c>
      <c r="AK215">
        <v>3.1620299999999997E-2</v>
      </c>
      <c r="AL215">
        <v>2.6172999999999998E-2</v>
      </c>
      <c r="AM215">
        <v>2.0874500000000001E-2</v>
      </c>
      <c r="AN215">
        <v>1.59674E-2</v>
      </c>
      <c r="AO215">
        <v>1.1655E-2</v>
      </c>
      <c r="AP215">
        <v>8.0789099999999999E-3</v>
      </c>
      <c r="AQ215">
        <v>5.2956000000000001E-3</v>
      </c>
      <c r="AR215">
        <v>3.2710399999999998E-3</v>
      </c>
    </row>
    <row r="216" spans="1:44" x14ac:dyDescent="0.2">
      <c r="B216" s="2">
        <v>2.90573E-11</v>
      </c>
      <c r="C216" s="2">
        <v>9.8861199999999998E-10</v>
      </c>
      <c r="D216" s="2">
        <v>2.3745600000000001E-8</v>
      </c>
      <c r="E216" s="2">
        <v>4.0287699999999999E-7</v>
      </c>
      <c r="F216" s="2">
        <v>4.8311299999999998E-6</v>
      </c>
      <c r="G216" s="2">
        <v>4.09719E-5</v>
      </c>
      <c r="H216">
        <v>2.4592700000000001E-4</v>
      </c>
      <c r="I216">
        <v>1.0458799999999999E-3</v>
      </c>
      <c r="J216">
        <v>3.1580200000000001E-3</v>
      </c>
      <c r="K216">
        <v>6.8048700000000002E-3</v>
      </c>
      <c r="L216">
        <v>1.06143E-2</v>
      </c>
      <c r="M216">
        <v>1.25057E-2</v>
      </c>
      <c r="N216">
        <v>1.2498E-2</v>
      </c>
      <c r="O216">
        <v>1.3023699999999999E-2</v>
      </c>
      <c r="P216">
        <v>1.5776999999999999E-2</v>
      </c>
      <c r="Q216">
        <v>2.0094999999999998E-2</v>
      </c>
      <c r="R216">
        <v>2.47776E-2</v>
      </c>
      <c r="S216">
        <v>2.9787999999999999E-2</v>
      </c>
      <c r="T216">
        <v>3.56029E-2</v>
      </c>
      <c r="U216">
        <v>4.1888599999999998E-2</v>
      </c>
      <c r="V216">
        <v>4.7500599999999997E-2</v>
      </c>
      <c r="W216">
        <v>5.1405100000000002E-2</v>
      </c>
      <c r="X216">
        <v>5.31516E-2</v>
      </c>
      <c r="Y216">
        <v>5.2736100000000001E-2</v>
      </c>
      <c r="Z216">
        <v>5.0508600000000001E-2</v>
      </c>
      <c r="AA216">
        <v>4.7231000000000002E-2</v>
      </c>
      <c r="AB216">
        <v>4.3910200000000003E-2</v>
      </c>
      <c r="AC216">
        <v>4.1376400000000001E-2</v>
      </c>
      <c r="AD216">
        <v>3.9958399999999998E-2</v>
      </c>
      <c r="AE216">
        <v>3.9470199999999997E-2</v>
      </c>
      <c r="AF216">
        <v>3.9408199999999997E-2</v>
      </c>
      <c r="AG216">
        <v>3.9178600000000001E-2</v>
      </c>
      <c r="AH216">
        <v>3.8272300000000002E-2</v>
      </c>
      <c r="AI216">
        <v>3.6373000000000003E-2</v>
      </c>
      <c r="AJ216">
        <v>3.3402800000000003E-2</v>
      </c>
      <c r="AK216">
        <v>2.9506000000000001E-2</v>
      </c>
      <c r="AL216">
        <v>2.4986999999999999E-2</v>
      </c>
      <c r="AM216">
        <v>2.0228599999999999E-2</v>
      </c>
      <c r="AN216">
        <v>1.5612600000000001E-2</v>
      </c>
      <c r="AO216">
        <v>1.1455699999999999E-2</v>
      </c>
      <c r="AP216">
        <v>7.9681800000000001E-3</v>
      </c>
      <c r="AQ216">
        <v>5.2392699999999999E-3</v>
      </c>
      <c r="AR216">
        <v>3.2479900000000001E-3</v>
      </c>
    </row>
    <row r="217" spans="1:44" x14ac:dyDescent="0.2">
      <c r="B217" s="2">
        <v>3.2083299999999999E-11</v>
      </c>
      <c r="C217" s="2">
        <v>1.0915300000000001E-9</v>
      </c>
      <c r="D217" s="2">
        <v>2.6218099999999999E-8</v>
      </c>
      <c r="E217" s="2">
        <v>4.4485999999999997E-7</v>
      </c>
      <c r="F217" s="2">
        <v>5.3353999999999998E-6</v>
      </c>
      <c r="G217" s="2">
        <v>4.5262300000000002E-5</v>
      </c>
      <c r="H217">
        <v>2.7184600000000001E-4</v>
      </c>
      <c r="I217">
        <v>1.15759E-3</v>
      </c>
      <c r="J217">
        <v>3.5055500000000001E-3</v>
      </c>
      <c r="K217">
        <v>7.6074799999999998E-3</v>
      </c>
      <c r="L217">
        <v>1.2084299999999999E-2</v>
      </c>
      <c r="M217">
        <v>1.4911600000000001E-2</v>
      </c>
      <c r="N217">
        <v>1.6419300000000001E-2</v>
      </c>
      <c r="O217">
        <v>1.92622E-2</v>
      </c>
      <c r="P217">
        <v>2.4530699999999999E-2</v>
      </c>
      <c r="Q217">
        <v>3.0157699999999999E-2</v>
      </c>
      <c r="R217">
        <v>3.3902399999999999E-2</v>
      </c>
      <c r="S217">
        <v>3.6049200000000003E-2</v>
      </c>
      <c r="T217">
        <v>3.8401400000000002E-2</v>
      </c>
      <c r="U217">
        <v>4.1835799999999999E-2</v>
      </c>
      <c r="V217">
        <v>4.57445E-2</v>
      </c>
      <c r="W217">
        <v>4.91901E-2</v>
      </c>
      <c r="X217">
        <v>5.1667600000000001E-2</v>
      </c>
      <c r="Y217">
        <v>5.2904199999999998E-2</v>
      </c>
      <c r="Z217">
        <v>5.2614000000000001E-2</v>
      </c>
      <c r="AA217">
        <v>5.0676899999999997E-2</v>
      </c>
      <c r="AB217">
        <v>4.7370000000000002E-2</v>
      </c>
      <c r="AC217">
        <v>4.3320200000000003E-2</v>
      </c>
      <c r="AD217">
        <v>3.9261900000000002E-2</v>
      </c>
      <c r="AE217">
        <v>3.5786900000000003E-2</v>
      </c>
      <c r="AF217">
        <v>3.3181200000000001E-2</v>
      </c>
      <c r="AG217">
        <v>3.1374300000000001E-2</v>
      </c>
      <c r="AH217">
        <v>3.0012199999999999E-2</v>
      </c>
      <c r="AI217">
        <v>2.86199E-2</v>
      </c>
      <c r="AJ217">
        <v>2.6780600000000002E-2</v>
      </c>
      <c r="AK217">
        <v>2.4266900000000001E-2</v>
      </c>
      <c r="AL217">
        <v>2.10879E-2</v>
      </c>
      <c r="AM217">
        <v>1.7456200000000002E-2</v>
      </c>
      <c r="AN217">
        <v>1.3700800000000001E-2</v>
      </c>
      <c r="AO217">
        <v>1.01625E-2</v>
      </c>
      <c r="AP217">
        <v>7.1064400000000003E-3</v>
      </c>
      <c r="AQ217">
        <v>4.6760700000000001E-3</v>
      </c>
      <c r="AR217">
        <v>2.8907500000000001E-3</v>
      </c>
    </row>
    <row r="218" spans="1:44" x14ac:dyDescent="0.2">
      <c r="A218" t="s">
        <v>39</v>
      </c>
    </row>
    <row r="219" spans="1:44" x14ac:dyDescent="0.2"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2:44" x14ac:dyDescent="0.2"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2:44" x14ac:dyDescent="0.2"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2:44" x14ac:dyDescent="0.2"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2:44" x14ac:dyDescent="0.2"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2:44" x14ac:dyDescent="0.2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2:44" x14ac:dyDescent="0.2"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2:44" x14ac:dyDescent="0.2"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2:44" x14ac:dyDescent="0.2"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2:44" x14ac:dyDescent="0.2"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1.0526300000000001E-2</v>
      </c>
      <c r="K233">
        <v>1.0526300000000001E-2</v>
      </c>
      <c r="L233">
        <v>2.1052600000000001E-2</v>
      </c>
      <c r="M233">
        <v>2.1052600000000001E-2</v>
      </c>
      <c r="N233">
        <v>4.2105299999999998E-2</v>
      </c>
      <c r="O233">
        <v>7.3684200000000005E-2</v>
      </c>
      <c r="P233">
        <v>0.105263</v>
      </c>
      <c r="Q233">
        <v>0.147368</v>
      </c>
      <c r="R233">
        <v>0.17894699999999999</v>
      </c>
      <c r="S233">
        <v>0.147368</v>
      </c>
      <c r="T233">
        <v>0.105263</v>
      </c>
      <c r="U233">
        <v>5.2631600000000001E-2</v>
      </c>
      <c r="V233">
        <v>3.15789E-2</v>
      </c>
      <c r="W233">
        <v>1.0526300000000001E-2</v>
      </c>
      <c r="X233">
        <v>1.0526300000000001E-2</v>
      </c>
      <c r="Y233">
        <v>1.0526300000000001E-2</v>
      </c>
      <c r="Z233">
        <v>1.0526300000000001E-2</v>
      </c>
      <c r="AA233">
        <v>1.0526300000000001E-2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2:44" x14ac:dyDescent="0.2"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2:44" x14ac:dyDescent="0.2"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1.0204100000000001E-2</v>
      </c>
      <c r="I235">
        <v>2.0408200000000001E-2</v>
      </c>
      <c r="J235">
        <v>2.0408200000000001E-2</v>
      </c>
      <c r="K235">
        <v>4.08163E-2</v>
      </c>
      <c r="L235">
        <v>6.1224500000000001E-2</v>
      </c>
      <c r="M235">
        <v>8.1632700000000002E-2</v>
      </c>
      <c r="N235">
        <v>9.1836699999999993E-2</v>
      </c>
      <c r="O235">
        <v>8.1632700000000002E-2</v>
      </c>
      <c r="P235">
        <v>8.1632700000000002E-2</v>
      </c>
      <c r="Q235">
        <v>6.1224500000000001E-2</v>
      </c>
      <c r="R235">
        <v>5.10204E-2</v>
      </c>
      <c r="S235">
        <v>4.08163E-2</v>
      </c>
      <c r="T235">
        <v>6.1224500000000001E-2</v>
      </c>
      <c r="U235">
        <v>6.1224500000000001E-2</v>
      </c>
      <c r="V235">
        <v>6.1224500000000001E-2</v>
      </c>
      <c r="W235">
        <v>5.10204E-2</v>
      </c>
      <c r="X235">
        <v>4.08163E-2</v>
      </c>
      <c r="Y235">
        <v>3.0612199999999999E-2</v>
      </c>
      <c r="Z235">
        <v>3.0612199999999999E-2</v>
      </c>
      <c r="AA235">
        <v>2.0408200000000001E-2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2:44" x14ac:dyDescent="0.2"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9.9009900000000001E-3</v>
      </c>
      <c r="K236">
        <v>3.9604E-2</v>
      </c>
      <c r="L236">
        <v>3.9604E-2</v>
      </c>
      <c r="M236">
        <v>5.9405899999999998E-2</v>
      </c>
      <c r="N236">
        <v>3.9604E-2</v>
      </c>
      <c r="O236">
        <v>4.9505E-2</v>
      </c>
      <c r="P236">
        <v>5.9405899999999998E-2</v>
      </c>
      <c r="Q236">
        <v>4.9505E-2</v>
      </c>
      <c r="R236">
        <v>5.9405899999999998E-2</v>
      </c>
      <c r="S236">
        <v>6.9306900000000005E-2</v>
      </c>
      <c r="T236">
        <v>6.9306900000000005E-2</v>
      </c>
      <c r="U236">
        <v>6.9306900000000005E-2</v>
      </c>
      <c r="V236">
        <v>6.9306900000000005E-2</v>
      </c>
      <c r="W236">
        <v>7.9207899999999998E-2</v>
      </c>
      <c r="X236">
        <v>6.9306900000000005E-2</v>
      </c>
      <c r="Y236">
        <v>4.9505E-2</v>
      </c>
      <c r="Z236">
        <v>3.9604E-2</v>
      </c>
      <c r="AA236">
        <v>1.9802E-2</v>
      </c>
      <c r="AB236">
        <v>1.9802E-2</v>
      </c>
      <c r="AC236">
        <v>1.9802E-2</v>
      </c>
      <c r="AD236">
        <v>9.9009900000000001E-3</v>
      </c>
      <c r="AE236">
        <v>9.9009900000000001E-3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2:44" x14ac:dyDescent="0.2"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0.01</v>
      </c>
      <c r="K237">
        <v>0.01</v>
      </c>
      <c r="L237">
        <v>0.02</v>
      </c>
      <c r="M237">
        <v>0.04</v>
      </c>
      <c r="N237">
        <v>0.09</v>
      </c>
      <c r="O237">
        <v>0.12</v>
      </c>
      <c r="P237">
        <v>0.14000000000000001</v>
      </c>
      <c r="Q237">
        <v>0.12</v>
      </c>
      <c r="R237">
        <v>7.0000000000000007E-2</v>
      </c>
      <c r="S237">
        <v>0.06</v>
      </c>
      <c r="T237">
        <v>7.0000000000000007E-2</v>
      </c>
      <c r="U237">
        <v>0.06</v>
      </c>
      <c r="V237">
        <v>0.05</v>
      </c>
      <c r="W237">
        <v>0.04</v>
      </c>
      <c r="X237">
        <v>0.04</v>
      </c>
      <c r="Y237">
        <v>0.03</v>
      </c>
      <c r="Z237">
        <v>0.01</v>
      </c>
      <c r="AA237">
        <v>0.01</v>
      </c>
      <c r="AB237">
        <v>0.01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2:44" x14ac:dyDescent="0.2"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1.0416699999999999E-2</v>
      </c>
      <c r="K238">
        <v>1.0416699999999999E-2</v>
      </c>
      <c r="L238">
        <v>3.125E-2</v>
      </c>
      <c r="M238">
        <v>4.1666700000000001E-2</v>
      </c>
      <c r="N238">
        <v>6.25E-2</v>
      </c>
      <c r="O238">
        <v>8.3333299999999999E-2</v>
      </c>
      <c r="P238">
        <v>0.114583</v>
      </c>
      <c r="Q238">
        <v>0.125</v>
      </c>
      <c r="R238">
        <v>0.125</v>
      </c>
      <c r="S238">
        <v>0.114583</v>
      </c>
      <c r="T238">
        <v>8.3333299999999999E-2</v>
      </c>
      <c r="U238">
        <v>6.25E-2</v>
      </c>
      <c r="V238">
        <v>5.2083299999999999E-2</v>
      </c>
      <c r="W238">
        <v>3.125E-2</v>
      </c>
      <c r="X238">
        <v>2.0833299999999999E-2</v>
      </c>
      <c r="Y238">
        <v>1.0416699999999999E-2</v>
      </c>
      <c r="Z238">
        <v>1.0416699999999999E-2</v>
      </c>
      <c r="AA238">
        <v>1.0416699999999999E-2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2:44" x14ac:dyDescent="0.2"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1.0204100000000001E-2</v>
      </c>
      <c r="M239">
        <v>2.0408200000000001E-2</v>
      </c>
      <c r="N239">
        <v>3.0612199999999999E-2</v>
      </c>
      <c r="O239">
        <v>5.10204E-2</v>
      </c>
      <c r="P239">
        <v>6.1224500000000001E-2</v>
      </c>
      <c r="Q239">
        <v>9.1836699999999993E-2</v>
      </c>
      <c r="R239">
        <v>0.112245</v>
      </c>
      <c r="S239">
        <v>0.112245</v>
      </c>
      <c r="T239">
        <v>9.1836699999999993E-2</v>
      </c>
      <c r="U239">
        <v>6.1224500000000001E-2</v>
      </c>
      <c r="V239">
        <v>7.1428599999999995E-2</v>
      </c>
      <c r="W239">
        <v>6.1224500000000001E-2</v>
      </c>
      <c r="X239">
        <v>7.1428599999999995E-2</v>
      </c>
      <c r="Y239">
        <v>4.08163E-2</v>
      </c>
      <c r="Z239">
        <v>4.08163E-2</v>
      </c>
      <c r="AA239">
        <v>3.0612199999999999E-2</v>
      </c>
      <c r="AB239">
        <v>2.0408200000000001E-2</v>
      </c>
      <c r="AC239">
        <v>1.0204100000000001E-2</v>
      </c>
      <c r="AD239">
        <v>1.0204100000000001E-2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2:44" x14ac:dyDescent="0.2"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1.0101000000000001E-2</v>
      </c>
      <c r="L240">
        <v>2.0202000000000001E-2</v>
      </c>
      <c r="M240">
        <v>3.0303E-2</v>
      </c>
      <c r="N240">
        <v>4.0404000000000002E-2</v>
      </c>
      <c r="O240">
        <v>4.0404000000000002E-2</v>
      </c>
      <c r="P240">
        <v>6.0606100000000003E-2</v>
      </c>
      <c r="Q240">
        <v>9.0909100000000007E-2</v>
      </c>
      <c r="R240">
        <v>0.111111</v>
      </c>
      <c r="S240">
        <v>0.10101</v>
      </c>
      <c r="T240">
        <v>0.10101</v>
      </c>
      <c r="U240">
        <v>9.0909100000000007E-2</v>
      </c>
      <c r="V240">
        <v>8.0808099999999994E-2</v>
      </c>
      <c r="W240">
        <v>8.0808099999999994E-2</v>
      </c>
      <c r="X240">
        <v>6.0606100000000003E-2</v>
      </c>
      <c r="Y240">
        <v>2.0202000000000001E-2</v>
      </c>
      <c r="Z240">
        <v>2.0202000000000001E-2</v>
      </c>
      <c r="AA240">
        <v>2.0202000000000001E-2</v>
      </c>
      <c r="AB240">
        <v>1.0101000000000001E-2</v>
      </c>
      <c r="AC240">
        <v>1.0101000000000001E-2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2"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1.03093E-2</v>
      </c>
      <c r="L241">
        <v>2.0618600000000001E-2</v>
      </c>
      <c r="M241">
        <v>2.0618600000000001E-2</v>
      </c>
      <c r="N241">
        <v>5.1546399999999999E-2</v>
      </c>
      <c r="O241">
        <v>5.1546399999999999E-2</v>
      </c>
      <c r="P241">
        <v>8.2474199999999998E-2</v>
      </c>
      <c r="Q241">
        <v>8.2474199999999998E-2</v>
      </c>
      <c r="R241">
        <v>9.2783500000000005E-2</v>
      </c>
      <c r="S241">
        <v>0.123711</v>
      </c>
      <c r="T241">
        <v>9.2783500000000005E-2</v>
      </c>
      <c r="U241">
        <v>0.103093</v>
      </c>
      <c r="V241">
        <v>8.2474199999999998E-2</v>
      </c>
      <c r="W241">
        <v>6.18557E-2</v>
      </c>
      <c r="X241">
        <v>5.1546399999999999E-2</v>
      </c>
      <c r="Y241">
        <v>2.0618600000000001E-2</v>
      </c>
      <c r="Z241">
        <v>2.0618600000000001E-2</v>
      </c>
      <c r="AA241">
        <v>1.03093E-2</v>
      </c>
      <c r="AB241">
        <v>1.03093E-2</v>
      </c>
      <c r="AC241">
        <v>1.03093E-2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2"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1.0101000000000001E-2</v>
      </c>
      <c r="L242">
        <v>2.0202000000000001E-2</v>
      </c>
      <c r="M242">
        <v>2.0202000000000001E-2</v>
      </c>
      <c r="N242">
        <v>3.0303E-2</v>
      </c>
      <c r="O242">
        <v>5.0505099999999997E-2</v>
      </c>
      <c r="P242">
        <v>6.0606100000000003E-2</v>
      </c>
      <c r="Q242">
        <v>8.0808099999999994E-2</v>
      </c>
      <c r="R242">
        <v>0.111111</v>
      </c>
      <c r="S242">
        <v>0.15151500000000001</v>
      </c>
      <c r="T242">
        <v>0.14141400000000001</v>
      </c>
      <c r="U242">
        <v>0.111111</v>
      </c>
      <c r="V242">
        <v>7.0707099999999995E-2</v>
      </c>
      <c r="W242">
        <v>4.0404000000000002E-2</v>
      </c>
      <c r="X242">
        <v>4.0404000000000002E-2</v>
      </c>
      <c r="Y242">
        <v>2.0202000000000001E-2</v>
      </c>
      <c r="Z242">
        <v>1.0101000000000001E-2</v>
      </c>
      <c r="AA242">
        <v>1.0101000000000001E-2</v>
      </c>
      <c r="AB242">
        <v>1.0101000000000001E-2</v>
      </c>
      <c r="AC242">
        <v>1.0101000000000001E-2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"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9.8039200000000007E-3</v>
      </c>
      <c r="O243">
        <v>1.9607800000000002E-2</v>
      </c>
      <c r="P243">
        <v>3.9215699999999999E-2</v>
      </c>
      <c r="Q243">
        <v>7.8431399999999998E-2</v>
      </c>
      <c r="R243">
        <v>0.117647</v>
      </c>
      <c r="S243">
        <v>0.13725499999999999</v>
      </c>
      <c r="T243">
        <v>0.147059</v>
      </c>
      <c r="U243">
        <v>0.12745100000000001</v>
      </c>
      <c r="V243">
        <v>0.117647</v>
      </c>
      <c r="W243">
        <v>7.8431399999999998E-2</v>
      </c>
      <c r="X243">
        <v>4.9019600000000003E-2</v>
      </c>
      <c r="Y243">
        <v>2.9411799999999998E-2</v>
      </c>
      <c r="Z243">
        <v>1.9607800000000002E-2</v>
      </c>
      <c r="AA243">
        <v>9.8039200000000007E-3</v>
      </c>
      <c r="AB243">
        <v>9.8039200000000007E-3</v>
      </c>
      <c r="AC243">
        <v>9.8039200000000007E-3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"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2"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1.0204100000000001E-2</v>
      </c>
      <c r="N245">
        <v>2.0408200000000001E-2</v>
      </c>
      <c r="O245">
        <v>2.0408200000000001E-2</v>
      </c>
      <c r="P245">
        <v>3.0612199999999999E-2</v>
      </c>
      <c r="Q245">
        <v>5.10204E-2</v>
      </c>
      <c r="R245">
        <v>0.122449</v>
      </c>
      <c r="S245">
        <v>0.153061</v>
      </c>
      <c r="T245">
        <v>0.17346900000000001</v>
      </c>
      <c r="U245">
        <v>0.14285700000000001</v>
      </c>
      <c r="V245">
        <v>0.122449</v>
      </c>
      <c r="W245">
        <v>7.1428599999999995E-2</v>
      </c>
      <c r="X245">
        <v>4.08163E-2</v>
      </c>
      <c r="Y245">
        <v>2.0408200000000001E-2</v>
      </c>
      <c r="Z245">
        <v>2.0408200000000001E-2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"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1.0101000000000001E-2</v>
      </c>
      <c r="O246">
        <v>2.0202000000000001E-2</v>
      </c>
      <c r="P246">
        <v>2.0202000000000001E-2</v>
      </c>
      <c r="Q246">
        <v>2.0202000000000001E-2</v>
      </c>
      <c r="R246">
        <v>4.0404000000000002E-2</v>
      </c>
      <c r="S246">
        <v>7.0707099999999995E-2</v>
      </c>
      <c r="T246">
        <v>0.13131300000000001</v>
      </c>
      <c r="U246">
        <v>0.16161600000000001</v>
      </c>
      <c r="V246">
        <v>0.20202000000000001</v>
      </c>
      <c r="W246">
        <v>0.15151500000000001</v>
      </c>
      <c r="X246">
        <v>8.0808099999999994E-2</v>
      </c>
      <c r="Y246">
        <v>5.0505099999999997E-2</v>
      </c>
      <c r="Z246">
        <v>2.0202000000000001E-2</v>
      </c>
      <c r="AA246">
        <v>1.0101000000000001E-2</v>
      </c>
      <c r="AB246">
        <v>1.0101000000000001E-2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9.9009900000000001E-3</v>
      </c>
      <c r="N247">
        <v>0</v>
      </c>
      <c r="O247">
        <v>1.9802E-2</v>
      </c>
      <c r="P247">
        <v>9.9009900000000001E-3</v>
      </c>
      <c r="Q247">
        <v>2.9703E-2</v>
      </c>
      <c r="R247">
        <v>4.9505E-2</v>
      </c>
      <c r="S247">
        <v>6.9306900000000005E-2</v>
      </c>
      <c r="T247">
        <v>0.10891099999999999</v>
      </c>
      <c r="U247">
        <v>9.9009899999999998E-2</v>
      </c>
      <c r="V247">
        <v>0.14851500000000001</v>
      </c>
      <c r="W247">
        <v>0.13861399999999999</v>
      </c>
      <c r="X247">
        <v>0.118812</v>
      </c>
      <c r="Y247">
        <v>4.9505E-2</v>
      </c>
      <c r="Z247">
        <v>2.9703E-2</v>
      </c>
      <c r="AA247">
        <v>1.9802E-2</v>
      </c>
      <c r="AB247">
        <v>9.9009900000000001E-3</v>
      </c>
      <c r="AC247">
        <v>1.9802E-2</v>
      </c>
      <c r="AD247">
        <v>1.9802E-2</v>
      </c>
      <c r="AE247">
        <v>9.9009900000000001E-3</v>
      </c>
      <c r="AF247">
        <v>9.9009900000000001E-3</v>
      </c>
      <c r="AG247">
        <v>9.9009900000000001E-3</v>
      </c>
      <c r="AH247">
        <v>9.9009900000000001E-3</v>
      </c>
      <c r="AI247">
        <v>9.9009900000000001E-3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44" x14ac:dyDescent="0.2"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1.0101000000000001E-2</v>
      </c>
      <c r="Q248">
        <v>1.0101000000000001E-2</v>
      </c>
      <c r="R248">
        <v>2.0202000000000001E-2</v>
      </c>
      <c r="S248">
        <v>4.0404000000000002E-2</v>
      </c>
      <c r="T248">
        <v>6.0606100000000003E-2</v>
      </c>
      <c r="U248">
        <v>0.10101</v>
      </c>
      <c r="V248">
        <v>0.16161600000000001</v>
      </c>
      <c r="W248">
        <v>0.17171700000000001</v>
      </c>
      <c r="X248">
        <v>0.15151500000000001</v>
      </c>
      <c r="Y248">
        <v>0.10101</v>
      </c>
      <c r="Z248">
        <v>7.0707099999999995E-2</v>
      </c>
      <c r="AA248">
        <v>4.0404000000000002E-2</v>
      </c>
      <c r="AB248">
        <v>2.0202000000000001E-2</v>
      </c>
      <c r="AC248">
        <v>1.0101000000000001E-2</v>
      </c>
      <c r="AD248">
        <v>1.0101000000000001E-2</v>
      </c>
      <c r="AE248">
        <v>1.0101000000000001E-2</v>
      </c>
      <c r="AF248">
        <v>1.0101000000000001E-2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</row>
    <row r="249" spans="1:44" x14ac:dyDescent="0.2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1.0101000000000001E-2</v>
      </c>
      <c r="S249">
        <v>5.0505099999999997E-2</v>
      </c>
      <c r="T249">
        <v>7.0707099999999995E-2</v>
      </c>
      <c r="U249">
        <v>0.121212</v>
      </c>
      <c r="V249">
        <v>0.13131300000000001</v>
      </c>
      <c r="W249">
        <v>0.16161600000000001</v>
      </c>
      <c r="X249">
        <v>0.16161600000000001</v>
      </c>
      <c r="Y249">
        <v>0.121212</v>
      </c>
      <c r="Z249">
        <v>7.0707099999999995E-2</v>
      </c>
      <c r="AA249">
        <v>6.0606100000000003E-2</v>
      </c>
      <c r="AB249">
        <v>2.0202000000000001E-2</v>
      </c>
      <c r="AC249">
        <v>1.0101000000000001E-2</v>
      </c>
      <c r="AD249">
        <v>0</v>
      </c>
      <c r="AE249">
        <v>1.0101000000000001E-2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spans="1:44" x14ac:dyDescent="0.2"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1.0009999999999999E-3</v>
      </c>
      <c r="N250">
        <v>1.0009999999999999E-3</v>
      </c>
      <c r="O250">
        <v>2.0019999999999999E-3</v>
      </c>
      <c r="P250">
        <v>3.003E-3</v>
      </c>
      <c r="Q250">
        <v>1.4014E-2</v>
      </c>
      <c r="R250">
        <v>1.4014E-2</v>
      </c>
      <c r="S250">
        <v>2.2022E-2</v>
      </c>
      <c r="T250">
        <v>3.7037E-2</v>
      </c>
      <c r="U250">
        <v>5.3053099999999999E-2</v>
      </c>
      <c r="V250">
        <v>9.8098099999999994E-2</v>
      </c>
      <c r="W250">
        <v>0.11011</v>
      </c>
      <c r="X250">
        <v>0.147147</v>
      </c>
      <c r="Y250">
        <v>0.123123</v>
      </c>
      <c r="Z250">
        <v>0.123123</v>
      </c>
      <c r="AA250">
        <v>8.4084099999999995E-2</v>
      </c>
      <c r="AB250">
        <v>4.5045000000000002E-2</v>
      </c>
      <c r="AC250">
        <v>3.6035999999999999E-2</v>
      </c>
      <c r="AD250">
        <v>3.3033E-2</v>
      </c>
      <c r="AE250">
        <v>2.6026000000000001E-2</v>
      </c>
      <c r="AF250">
        <v>1.5015000000000001E-2</v>
      </c>
      <c r="AG250">
        <v>6.00601E-3</v>
      </c>
      <c r="AH250">
        <v>3.003E-3</v>
      </c>
      <c r="AI250">
        <v>2.0019999999999999E-3</v>
      </c>
      <c r="AJ250">
        <v>0</v>
      </c>
      <c r="AK250">
        <v>0</v>
      </c>
      <c r="AL250">
        <v>1.0009999999999999E-3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2"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9.9800400000000004E-4</v>
      </c>
      <c r="K251">
        <v>0</v>
      </c>
      <c r="L251">
        <v>0</v>
      </c>
      <c r="M251">
        <v>9.9800400000000004E-4</v>
      </c>
      <c r="N251">
        <v>9.9800400000000004E-4</v>
      </c>
      <c r="O251">
        <v>1.9960099999999999E-3</v>
      </c>
      <c r="P251">
        <v>2.9940100000000001E-3</v>
      </c>
      <c r="Q251">
        <v>7.9840299999999996E-3</v>
      </c>
      <c r="R251">
        <v>1.49701E-2</v>
      </c>
      <c r="S251">
        <v>1.79641E-2</v>
      </c>
      <c r="T251">
        <v>2.39521E-2</v>
      </c>
      <c r="U251">
        <v>3.1936100000000002E-2</v>
      </c>
      <c r="V251">
        <v>5.3892200000000001E-2</v>
      </c>
      <c r="W251">
        <v>5.5888199999999999E-2</v>
      </c>
      <c r="X251">
        <v>8.1836300000000001E-2</v>
      </c>
      <c r="Y251">
        <v>9.5808400000000002E-2</v>
      </c>
      <c r="Z251">
        <v>0.11876200000000001</v>
      </c>
      <c r="AA251">
        <v>0.103792</v>
      </c>
      <c r="AB251">
        <v>0.103792</v>
      </c>
      <c r="AC251">
        <v>6.6866300000000004E-2</v>
      </c>
      <c r="AD251">
        <v>7.7844300000000005E-2</v>
      </c>
      <c r="AE251">
        <v>4.7904200000000001E-2</v>
      </c>
      <c r="AF251">
        <v>4.4910199999999997E-2</v>
      </c>
      <c r="AG251">
        <v>2.4950099999999999E-2</v>
      </c>
      <c r="AH251">
        <v>1.0978E-2</v>
      </c>
      <c r="AI251">
        <v>5.9880200000000001E-3</v>
      </c>
      <c r="AJ251">
        <v>9.9800400000000004E-4</v>
      </c>
      <c r="AK251">
        <v>9.9800400000000004E-4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44" x14ac:dyDescent="0.2"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2.71449E-3</v>
      </c>
      <c r="I252">
        <v>2.03587E-3</v>
      </c>
      <c r="J252">
        <v>4.2530900000000002E-3</v>
      </c>
      <c r="K252">
        <v>5.6910199999999998E-3</v>
      </c>
      <c r="L252">
        <v>1.41E-2</v>
      </c>
      <c r="M252">
        <v>2.9419000000000001E-2</v>
      </c>
      <c r="N252">
        <v>3.1908899999999997E-2</v>
      </c>
      <c r="O252">
        <v>4.9701299999999997E-2</v>
      </c>
      <c r="P252">
        <v>5.3369199999999999E-2</v>
      </c>
      <c r="Q252">
        <v>8.4216399999999997E-2</v>
      </c>
      <c r="R252">
        <v>8.7454699999999996E-2</v>
      </c>
      <c r="S252">
        <v>8.7441900000000003E-2</v>
      </c>
      <c r="T252">
        <v>9.6672999999999995E-2</v>
      </c>
      <c r="U252">
        <v>0.12181699999999999</v>
      </c>
      <c r="V252">
        <v>9.3340800000000002E-2</v>
      </c>
      <c r="W252">
        <v>7.6045000000000001E-2</v>
      </c>
      <c r="X252">
        <v>6.0942400000000001E-2</v>
      </c>
      <c r="Y252">
        <v>3.5632400000000002E-2</v>
      </c>
      <c r="Z252">
        <v>2.11883E-2</v>
      </c>
      <c r="AA252">
        <v>1.59994E-2</v>
      </c>
      <c r="AB252">
        <v>7.9115699999999997E-3</v>
      </c>
      <c r="AC252">
        <v>4.7385099999999996E-3</v>
      </c>
      <c r="AD252">
        <v>2.97912E-3</v>
      </c>
      <c r="AE252">
        <v>2.4405E-3</v>
      </c>
      <c r="AF252">
        <v>9.9397200000000008E-4</v>
      </c>
      <c r="AG252">
        <v>0</v>
      </c>
      <c r="AH252">
        <v>7.2691499999999996E-4</v>
      </c>
      <c r="AI252">
        <v>2.00745E-4</v>
      </c>
      <c r="AJ252">
        <v>6.0223299999999998E-4</v>
      </c>
      <c r="AK252">
        <v>4.6840299999999999E-4</v>
      </c>
      <c r="AL252" s="2">
        <v>6.9999600000000007E-5</v>
      </c>
      <c r="AM252" s="2">
        <v>6.9999600000000007E-5</v>
      </c>
      <c r="AN252">
        <v>1.33829E-4</v>
      </c>
      <c r="AO252">
        <v>1.33829E-4</v>
      </c>
      <c r="AP252">
        <v>0</v>
      </c>
      <c r="AQ252">
        <v>0</v>
      </c>
      <c r="AR252">
        <v>4.5867499999999997E-3</v>
      </c>
    </row>
    <row r="253" spans="1:44" x14ac:dyDescent="0.2"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44" x14ac:dyDescent="0.2">
      <c r="A254" t="s">
        <v>40</v>
      </c>
    </row>
    <row r="255" spans="1:44" x14ac:dyDescent="0.2">
      <c r="B255" s="2">
        <v>5.7792400000000004E-10</v>
      </c>
      <c r="C255" s="2">
        <v>2.4956900000000001E-8</v>
      </c>
      <c r="D255" s="2">
        <v>6.87489E-7</v>
      </c>
      <c r="E255" s="2">
        <v>1.20949E-5</v>
      </c>
      <c r="F255">
        <v>1.3607800000000001E-4</v>
      </c>
      <c r="G255">
        <v>9.8079799999999996E-4</v>
      </c>
      <c r="H255">
        <v>4.5420599999999997E-3</v>
      </c>
      <c r="I255">
        <v>1.36083E-2</v>
      </c>
      <c r="J255">
        <v>2.6936000000000002E-2</v>
      </c>
      <c r="K255">
        <v>3.77732E-2</v>
      </c>
      <c r="L255">
        <v>4.5581900000000002E-2</v>
      </c>
      <c r="M255">
        <v>6.1071199999999999E-2</v>
      </c>
      <c r="N255">
        <v>8.7461800000000006E-2</v>
      </c>
      <c r="O255">
        <v>0.10961700000000001</v>
      </c>
      <c r="P255">
        <v>0.112581</v>
      </c>
      <c r="Q255">
        <v>9.9759899999999999E-2</v>
      </c>
      <c r="R255">
        <v>8.4509500000000001E-2</v>
      </c>
      <c r="S255">
        <v>7.2746000000000005E-2</v>
      </c>
      <c r="T255">
        <v>6.1816799999999998E-2</v>
      </c>
      <c r="U255">
        <v>4.9662400000000002E-2</v>
      </c>
      <c r="V255">
        <v>3.7776799999999999E-2</v>
      </c>
      <c r="W255">
        <v>2.7971900000000001E-2</v>
      </c>
      <c r="X255">
        <v>2.04902E-2</v>
      </c>
      <c r="Y255">
        <v>1.47855E-2</v>
      </c>
      <c r="Z255">
        <v>1.0422499999999999E-2</v>
      </c>
      <c r="AA255">
        <v>7.1592100000000001E-3</v>
      </c>
      <c r="AB255">
        <v>4.7913000000000001E-3</v>
      </c>
      <c r="AC255">
        <v>3.1183299999999999E-3</v>
      </c>
      <c r="AD255">
        <v>1.9673899999999999E-3</v>
      </c>
      <c r="AE255">
        <v>1.1995700000000001E-3</v>
      </c>
      <c r="AF255">
        <v>7.0470500000000002E-4</v>
      </c>
      <c r="AG255">
        <v>3.9743899999999997E-4</v>
      </c>
      <c r="AH255">
        <v>2.1425E-4</v>
      </c>
      <c r="AI255" s="2">
        <v>1.09862E-4</v>
      </c>
      <c r="AJ255" s="2">
        <v>5.33148E-5</v>
      </c>
      <c r="AK255" s="2">
        <v>2.4362000000000002E-5</v>
      </c>
      <c r="AL255" s="2">
        <v>1.04313E-5</v>
      </c>
      <c r="AM255" s="2">
        <v>4.1667299999999998E-6</v>
      </c>
      <c r="AN255" s="2">
        <v>1.5466299999999999E-6</v>
      </c>
      <c r="AO255" s="2">
        <v>5.3167899999999998E-7</v>
      </c>
      <c r="AP255" s="2">
        <v>1.6878799999999999E-7</v>
      </c>
      <c r="AQ255" s="2">
        <v>4.9365599999999998E-8</v>
      </c>
      <c r="AR255" s="2">
        <v>1.3274499999999999E-8</v>
      </c>
    </row>
    <row r="256" spans="1:44" x14ac:dyDescent="0.2">
      <c r="B256" s="2">
        <v>3.6980200000000002E-10</v>
      </c>
      <c r="C256" s="2">
        <v>1.5971600000000001E-8</v>
      </c>
      <c r="D256" s="2">
        <v>4.4008000000000001E-7</v>
      </c>
      <c r="E256" s="2">
        <v>7.7460800000000006E-6</v>
      </c>
      <c r="F256" s="2">
        <v>8.7240500000000006E-5</v>
      </c>
      <c r="G256">
        <v>6.3029199999999996E-4</v>
      </c>
      <c r="H256">
        <v>2.9361399999999998E-3</v>
      </c>
      <c r="I256">
        <v>8.9392299999999994E-3</v>
      </c>
      <c r="J256">
        <v>1.85366E-2</v>
      </c>
      <c r="K256">
        <v>2.9520299999999999E-2</v>
      </c>
      <c r="L256">
        <v>4.5396800000000001E-2</v>
      </c>
      <c r="M256">
        <v>7.5516100000000003E-2</v>
      </c>
      <c r="N256">
        <v>0.11659</v>
      </c>
      <c r="O256">
        <v>0.14493700000000001</v>
      </c>
      <c r="P256">
        <v>0.14052200000000001</v>
      </c>
      <c r="Q256">
        <v>0.11049399999999999</v>
      </c>
      <c r="R256">
        <v>7.8018900000000002E-2</v>
      </c>
      <c r="S256">
        <v>5.6352300000000001E-2</v>
      </c>
      <c r="T256">
        <v>4.36111E-2</v>
      </c>
      <c r="U256">
        <v>3.4355400000000001E-2</v>
      </c>
      <c r="V256">
        <v>2.6487400000000001E-2</v>
      </c>
      <c r="W256">
        <v>1.99708E-2</v>
      </c>
      <c r="X256">
        <v>1.47659E-2</v>
      </c>
      <c r="Y256">
        <v>1.06458E-2</v>
      </c>
      <c r="Z256">
        <v>7.4607400000000004E-3</v>
      </c>
      <c r="AA256">
        <v>5.1003300000000001E-3</v>
      </c>
      <c r="AB256">
        <v>3.41355E-3</v>
      </c>
      <c r="AC256">
        <v>2.2344600000000002E-3</v>
      </c>
      <c r="AD256">
        <v>1.42464E-3</v>
      </c>
      <c r="AE256">
        <v>8.8086000000000002E-4</v>
      </c>
      <c r="AF256">
        <v>5.2619500000000003E-4</v>
      </c>
      <c r="AG256">
        <v>3.0259500000000001E-4</v>
      </c>
      <c r="AH256">
        <v>1.6687900000000001E-4</v>
      </c>
      <c r="AI256" s="2">
        <v>8.7897000000000002E-5</v>
      </c>
      <c r="AJ256" s="2">
        <v>4.4018199999999998E-5</v>
      </c>
      <c r="AK256" s="2">
        <v>2.08585E-5</v>
      </c>
      <c r="AL256" s="2">
        <v>9.3055200000000007E-6</v>
      </c>
      <c r="AM256" s="2">
        <v>3.88891E-6</v>
      </c>
      <c r="AN256" s="2">
        <v>1.5151399999999999E-6</v>
      </c>
      <c r="AO256" s="2">
        <v>5.4787900000000003E-7</v>
      </c>
      <c r="AP256" s="2">
        <v>1.8314200000000001E-7</v>
      </c>
      <c r="AQ256" s="2">
        <v>5.6394600000000001E-8</v>
      </c>
      <c r="AR256" s="2">
        <v>1.5948300000000001E-8</v>
      </c>
    </row>
    <row r="257" spans="2:44" x14ac:dyDescent="0.2">
      <c r="B257" s="2">
        <v>1.91463E-10</v>
      </c>
      <c r="C257" s="2">
        <v>8.2691800000000006E-9</v>
      </c>
      <c r="D257" s="2">
        <v>2.2788800000000001E-7</v>
      </c>
      <c r="E257" s="2">
        <v>4.0129799999999998E-6</v>
      </c>
      <c r="F257" s="2">
        <v>4.5240700000000002E-5</v>
      </c>
      <c r="G257">
        <v>3.2758499999999997E-4</v>
      </c>
      <c r="H257">
        <v>1.53447E-3</v>
      </c>
      <c r="I257">
        <v>4.7412399999999999E-3</v>
      </c>
      <c r="J257">
        <v>1.0238000000000001E-2</v>
      </c>
      <c r="K257">
        <v>1.7943500000000001E-2</v>
      </c>
      <c r="L257">
        <v>3.1690400000000001E-2</v>
      </c>
      <c r="M257">
        <v>5.79975E-2</v>
      </c>
      <c r="N257">
        <v>9.3661099999999997E-2</v>
      </c>
      <c r="O257">
        <v>0.121355</v>
      </c>
      <c r="P257">
        <v>0.12687100000000001</v>
      </c>
      <c r="Q257">
        <v>0.11486200000000001</v>
      </c>
      <c r="R257">
        <v>9.9210199999999998E-2</v>
      </c>
      <c r="S257">
        <v>8.5272100000000003E-2</v>
      </c>
      <c r="T257">
        <v>7.0045800000000005E-2</v>
      </c>
      <c r="U257">
        <v>5.2605100000000002E-2</v>
      </c>
      <c r="V257">
        <v>3.6373500000000003E-2</v>
      </c>
      <c r="W257">
        <v>2.43009E-2</v>
      </c>
      <c r="X257">
        <v>1.64376E-2</v>
      </c>
      <c r="Y257">
        <v>1.1370399999999999E-2</v>
      </c>
      <c r="Z257">
        <v>7.9042999999999995E-3</v>
      </c>
      <c r="AA257">
        <v>5.4267400000000002E-3</v>
      </c>
      <c r="AB257">
        <v>3.6473E-3</v>
      </c>
      <c r="AC257">
        <v>2.3904E-3</v>
      </c>
      <c r="AD257">
        <v>1.52472E-3</v>
      </c>
      <c r="AE257">
        <v>9.45187E-4</v>
      </c>
      <c r="AF257">
        <v>5.6820299999999998E-4</v>
      </c>
      <c r="AG257">
        <v>3.3004900000000001E-4</v>
      </c>
      <c r="AH257">
        <v>1.8436900000000001E-4</v>
      </c>
      <c r="AI257" s="2">
        <v>9.8525599999999997E-5</v>
      </c>
      <c r="AJ257" s="2">
        <v>5.0096999999999998E-5</v>
      </c>
      <c r="AK257" s="2">
        <v>2.41046E-5</v>
      </c>
      <c r="AL257" s="2">
        <v>1.0915599999999999E-5</v>
      </c>
      <c r="AM257" s="2">
        <v>4.6276100000000002E-6</v>
      </c>
      <c r="AN257" s="2">
        <v>1.82752E-6</v>
      </c>
      <c r="AO257" s="2">
        <v>6.69239E-7</v>
      </c>
      <c r="AP257" s="2">
        <v>2.2633099999999999E-7</v>
      </c>
      <c r="AQ257" s="2">
        <v>7.0438300000000001E-8</v>
      </c>
      <c r="AR257" s="2">
        <v>2.01119E-8</v>
      </c>
    </row>
    <row r="258" spans="2:44" x14ac:dyDescent="0.2">
      <c r="B258" s="2">
        <v>1.8133900000000001E-10</v>
      </c>
      <c r="C258" s="2">
        <v>7.8231799999999994E-9</v>
      </c>
      <c r="D258" s="2">
        <v>2.1547300000000001E-7</v>
      </c>
      <c r="E258" s="2">
        <v>3.79274E-6</v>
      </c>
      <c r="F258" s="2">
        <v>4.2728800000000003E-5</v>
      </c>
      <c r="G258">
        <v>3.08933E-4</v>
      </c>
      <c r="H258">
        <v>1.44177E-3</v>
      </c>
      <c r="I258">
        <v>4.4114499999999999E-3</v>
      </c>
      <c r="J258">
        <v>9.2771399999999997E-3</v>
      </c>
      <c r="K258">
        <v>1.5307100000000001E-2</v>
      </c>
      <c r="L258">
        <v>2.49371E-2</v>
      </c>
      <c r="M258">
        <v>4.35889E-2</v>
      </c>
      <c r="N258">
        <v>6.9994100000000004E-2</v>
      </c>
      <c r="O258">
        <v>9.2336399999999999E-2</v>
      </c>
      <c r="P258">
        <v>0.100796</v>
      </c>
      <c r="Q258">
        <v>9.8675399999999996E-2</v>
      </c>
      <c r="R258">
        <v>9.48769E-2</v>
      </c>
      <c r="S258">
        <v>9.1362499999999999E-2</v>
      </c>
      <c r="T258">
        <v>8.4360000000000004E-2</v>
      </c>
      <c r="U258">
        <v>7.2512699999999999E-2</v>
      </c>
      <c r="V258">
        <v>5.8300299999999999E-2</v>
      </c>
      <c r="W258">
        <v>4.4404600000000002E-2</v>
      </c>
      <c r="X258">
        <v>3.2100999999999998E-2</v>
      </c>
      <c r="Y258">
        <v>2.1986800000000001E-2</v>
      </c>
      <c r="Z258">
        <v>1.4397699999999999E-2</v>
      </c>
      <c r="AA258">
        <v>9.2041499999999995E-3</v>
      </c>
      <c r="AB258">
        <v>5.8559399999999996E-3</v>
      </c>
      <c r="AC258">
        <v>3.7264500000000001E-3</v>
      </c>
      <c r="AD258">
        <v>2.3529800000000002E-3</v>
      </c>
      <c r="AE258">
        <v>1.45765E-3</v>
      </c>
      <c r="AF258">
        <v>8.7834000000000002E-4</v>
      </c>
      <c r="AG258">
        <v>5.1189400000000004E-4</v>
      </c>
      <c r="AH258">
        <v>2.8724600000000001E-4</v>
      </c>
      <c r="AI258" s="2">
        <v>1.5446399999999999E-4</v>
      </c>
      <c r="AJ258" s="2">
        <v>7.9164800000000005E-5</v>
      </c>
      <c r="AK258" s="2">
        <v>3.8436000000000003E-5</v>
      </c>
      <c r="AL258" s="2">
        <v>1.7569200000000001E-5</v>
      </c>
      <c r="AM258" s="2">
        <v>7.5160700000000004E-6</v>
      </c>
      <c r="AN258" s="2">
        <v>2.9929600000000001E-6</v>
      </c>
      <c r="AO258" s="2">
        <v>1.1040999999999999E-6</v>
      </c>
      <c r="AP258" s="2">
        <v>3.7577199999999998E-7</v>
      </c>
      <c r="AQ258" s="2">
        <v>1.17578E-7</v>
      </c>
      <c r="AR258" s="2">
        <v>3.3723499999999998E-8</v>
      </c>
    </row>
    <row r="259" spans="2:44" x14ac:dyDescent="0.2">
      <c r="B259" s="2">
        <v>8.5278200000000004E-10</v>
      </c>
      <c r="C259" s="2">
        <v>3.6826600000000001E-8</v>
      </c>
      <c r="D259" s="2">
        <v>1.0143800000000001E-6</v>
      </c>
      <c r="E259" s="2">
        <v>1.78422E-5</v>
      </c>
      <c r="F259">
        <v>2.0064700000000001E-4</v>
      </c>
      <c r="G259">
        <v>1.44466E-3</v>
      </c>
      <c r="H259">
        <v>6.6725400000000002E-3</v>
      </c>
      <c r="I259">
        <v>1.9845399999999999E-2</v>
      </c>
      <c r="J259">
        <v>3.8417800000000002E-2</v>
      </c>
      <c r="K259">
        <v>5.0248500000000001E-2</v>
      </c>
      <c r="L259">
        <v>5.0522900000000003E-2</v>
      </c>
      <c r="M259">
        <v>5.2200499999999997E-2</v>
      </c>
      <c r="N259">
        <v>6.4790299999999995E-2</v>
      </c>
      <c r="O259">
        <v>7.9144300000000001E-2</v>
      </c>
      <c r="P259">
        <v>8.3169099999999996E-2</v>
      </c>
      <c r="Q259">
        <v>7.7981800000000004E-2</v>
      </c>
      <c r="R259">
        <v>7.2045600000000001E-2</v>
      </c>
      <c r="S259">
        <v>6.8562600000000001E-2</v>
      </c>
      <c r="T259">
        <v>6.4877099999999993E-2</v>
      </c>
      <c r="U259">
        <v>5.8989199999999999E-2</v>
      </c>
      <c r="V259">
        <v>5.14837E-2</v>
      </c>
      <c r="W259">
        <v>4.3353900000000001E-2</v>
      </c>
      <c r="X259">
        <v>3.4997899999999998E-2</v>
      </c>
      <c r="Y259">
        <v>2.6796199999999999E-2</v>
      </c>
      <c r="Z259">
        <v>1.9366299999999999E-2</v>
      </c>
      <c r="AA259">
        <v>1.3236700000000001E-2</v>
      </c>
      <c r="AB259">
        <v>8.6047199999999997E-3</v>
      </c>
      <c r="AC259">
        <v>5.36544E-3</v>
      </c>
      <c r="AD259">
        <v>3.2444499999999999E-3</v>
      </c>
      <c r="AE259">
        <v>1.9222E-3</v>
      </c>
      <c r="AF259">
        <v>1.1210599999999999E-3</v>
      </c>
      <c r="AG259">
        <v>6.41739E-4</v>
      </c>
      <c r="AH259">
        <v>3.5762700000000001E-4</v>
      </c>
      <c r="AI259">
        <v>1.92163E-4</v>
      </c>
      <c r="AJ259" s="2">
        <v>9.8688000000000001E-5</v>
      </c>
      <c r="AK259" s="2">
        <v>4.8075000000000003E-5</v>
      </c>
      <c r="AL259" s="2">
        <v>2.2065500000000001E-5</v>
      </c>
      <c r="AM259" s="2">
        <v>9.4836100000000008E-6</v>
      </c>
      <c r="AN259" s="2">
        <v>3.79541E-6</v>
      </c>
      <c r="AO259" s="2">
        <v>1.40729E-6</v>
      </c>
      <c r="AP259" s="2">
        <v>4.8134900000000003E-7</v>
      </c>
      <c r="AQ259" s="2">
        <v>1.51315E-7</v>
      </c>
      <c r="AR259" s="2">
        <v>4.3583500000000001E-8</v>
      </c>
    </row>
    <row r="260" spans="2:44" x14ac:dyDescent="0.2">
      <c r="B260" s="2">
        <v>3.5810599999999998E-10</v>
      </c>
      <c r="C260" s="2">
        <v>1.54658E-8</v>
      </c>
      <c r="D260" s="2">
        <v>4.2615500000000002E-7</v>
      </c>
      <c r="E260" s="2">
        <v>7.5018699999999997E-6</v>
      </c>
      <c r="F260" s="2">
        <v>8.4512599999999994E-5</v>
      </c>
      <c r="G260">
        <v>6.1095500000000005E-4</v>
      </c>
      <c r="H260">
        <v>2.8503500000000002E-3</v>
      </c>
      <c r="I260">
        <v>8.7131399999999994E-3</v>
      </c>
      <c r="J260">
        <v>1.8271599999999999E-2</v>
      </c>
      <c r="K260">
        <v>2.9908299999999999E-2</v>
      </c>
      <c r="L260">
        <v>4.7945599999999998E-2</v>
      </c>
      <c r="M260">
        <v>8.1938700000000003E-2</v>
      </c>
      <c r="N260">
        <v>0.12706799999999999</v>
      </c>
      <c r="O260">
        <v>0.15642700000000001</v>
      </c>
      <c r="P260">
        <v>0.147644</v>
      </c>
      <c r="Q260">
        <v>0.109262</v>
      </c>
      <c r="R260">
        <v>6.8759700000000007E-2</v>
      </c>
      <c r="S260">
        <v>4.30257E-2</v>
      </c>
      <c r="T260">
        <v>3.0844199999999999E-2</v>
      </c>
      <c r="U260">
        <v>2.5063800000000001E-2</v>
      </c>
      <c r="V260">
        <v>2.1389600000000002E-2</v>
      </c>
      <c r="W260">
        <v>1.8415399999999998E-2</v>
      </c>
      <c r="X260">
        <v>1.5669300000000001E-2</v>
      </c>
      <c r="Y260">
        <v>1.29514E-2</v>
      </c>
      <c r="Z260">
        <v>1.0275899999999999E-2</v>
      </c>
      <c r="AA260">
        <v>7.7703499999999997E-3</v>
      </c>
      <c r="AB260">
        <v>5.5717800000000001E-3</v>
      </c>
      <c r="AC260">
        <v>3.7772999999999999E-3</v>
      </c>
      <c r="AD260">
        <v>2.4217000000000002E-3</v>
      </c>
      <c r="AE260">
        <v>1.4738900000000001E-3</v>
      </c>
      <c r="AF260">
        <v>8.5698899999999995E-4</v>
      </c>
      <c r="AG260">
        <v>4.79359E-4</v>
      </c>
      <c r="AH260">
        <v>2.5921899999999999E-4</v>
      </c>
      <c r="AI260">
        <v>1.3561500000000001E-4</v>
      </c>
      <c r="AJ260" s="2">
        <v>6.8357700000000005E-5</v>
      </c>
      <c r="AK260" s="2">
        <v>3.29434E-5</v>
      </c>
      <c r="AL260" s="2">
        <v>1.5043E-5</v>
      </c>
      <c r="AM260" s="2">
        <v>6.4531400000000004E-6</v>
      </c>
      <c r="AN260" s="2">
        <v>2.5817499999999999E-6</v>
      </c>
      <c r="AO260" s="2">
        <v>9.5763999999999999E-7</v>
      </c>
      <c r="AP260" s="2">
        <v>3.2777700000000001E-7</v>
      </c>
      <c r="AQ260" s="2">
        <v>1.0313E-7</v>
      </c>
      <c r="AR260" s="2">
        <v>2.97351E-8</v>
      </c>
    </row>
    <row r="261" spans="2:44" x14ac:dyDescent="0.2">
      <c r="B261" s="2">
        <v>2.4434299999999998E-10</v>
      </c>
      <c r="C261" s="2">
        <v>1.0551699999999999E-8</v>
      </c>
      <c r="D261" s="2">
        <v>2.9074200000000002E-7</v>
      </c>
      <c r="E261" s="2">
        <v>5.1181399999999996E-6</v>
      </c>
      <c r="F261" s="2">
        <v>5.7660500000000001E-5</v>
      </c>
      <c r="G261">
        <v>4.1687000000000001E-4</v>
      </c>
      <c r="H261">
        <v>1.94527E-3</v>
      </c>
      <c r="I261">
        <v>5.94993E-3</v>
      </c>
      <c r="J261">
        <v>1.2499700000000001E-2</v>
      </c>
      <c r="K261">
        <v>2.0567999999999999E-2</v>
      </c>
      <c r="L261">
        <v>3.3339000000000001E-2</v>
      </c>
      <c r="M261">
        <v>5.7916500000000003E-2</v>
      </c>
      <c r="N261">
        <v>9.2198699999999995E-2</v>
      </c>
      <c r="O261">
        <v>0.11959400000000001</v>
      </c>
      <c r="P261">
        <v>0.126052</v>
      </c>
      <c r="Q261">
        <v>0.115637</v>
      </c>
      <c r="R261">
        <v>0.10106800000000001</v>
      </c>
      <c r="S261">
        <v>8.6788900000000002E-2</v>
      </c>
      <c r="T261">
        <v>6.9852200000000003E-2</v>
      </c>
      <c r="U261">
        <v>5.0305599999999999E-2</v>
      </c>
      <c r="V261">
        <v>3.2721199999999999E-2</v>
      </c>
      <c r="W261">
        <v>2.05972E-2</v>
      </c>
      <c r="X261">
        <v>1.37413E-2</v>
      </c>
      <c r="Y261">
        <v>1.00889E-2</v>
      </c>
      <c r="Z261">
        <v>7.8697400000000001E-3</v>
      </c>
      <c r="AA261">
        <v>6.1952099999999996E-3</v>
      </c>
      <c r="AB261">
        <v>4.7596699999999997E-3</v>
      </c>
      <c r="AC261">
        <v>3.50542E-3</v>
      </c>
      <c r="AD261">
        <v>2.4510399999999998E-3</v>
      </c>
      <c r="AE261">
        <v>1.61881E-3</v>
      </c>
      <c r="AF261">
        <v>1.00785E-3</v>
      </c>
      <c r="AG261">
        <v>5.9166299999999998E-4</v>
      </c>
      <c r="AH261">
        <v>3.2812500000000002E-4</v>
      </c>
      <c r="AI261">
        <v>1.72337E-4</v>
      </c>
      <c r="AJ261" s="2">
        <v>8.5882400000000003E-5</v>
      </c>
      <c r="AK261" s="2">
        <v>4.06104E-5</v>
      </c>
      <c r="AL261" s="2">
        <v>1.8178399999999999E-5</v>
      </c>
      <c r="AM261" s="2">
        <v>7.6678999999999999E-6</v>
      </c>
      <c r="AN261" s="2">
        <v>3.0299099999999998E-6</v>
      </c>
      <c r="AO261" s="2">
        <v>1.1145399999999999E-6</v>
      </c>
      <c r="AP261" s="2">
        <v>3.7945199999999998E-7</v>
      </c>
      <c r="AQ261" s="2">
        <v>1.1898E-7</v>
      </c>
      <c r="AR261" s="2">
        <v>3.4223600000000001E-8</v>
      </c>
    </row>
    <row r="262" spans="2:44" x14ac:dyDescent="0.2">
      <c r="B262" s="2">
        <v>2.4474400000000001E-10</v>
      </c>
      <c r="C262" s="2">
        <v>1.05681E-8</v>
      </c>
      <c r="D262" s="2">
        <v>2.9115499999999999E-7</v>
      </c>
      <c r="E262" s="2">
        <v>5.1241200000000003E-6</v>
      </c>
      <c r="F262" s="2">
        <v>5.76971E-5</v>
      </c>
      <c r="G262">
        <v>4.1663099999999999E-4</v>
      </c>
      <c r="H262">
        <v>1.93833E-3</v>
      </c>
      <c r="I262">
        <v>5.8811000000000002E-3</v>
      </c>
      <c r="J262">
        <v>1.20789E-2</v>
      </c>
      <c r="K262">
        <v>1.87843E-2</v>
      </c>
      <c r="L262">
        <v>2.7862600000000001E-2</v>
      </c>
      <c r="M262">
        <v>4.5515199999999999E-2</v>
      </c>
      <c r="N262">
        <v>7.1295999999999998E-2</v>
      </c>
      <c r="O262">
        <v>9.3159500000000006E-2</v>
      </c>
      <c r="P262">
        <v>0.10073</v>
      </c>
      <c r="Q262">
        <v>9.7348500000000004E-2</v>
      </c>
      <c r="R262">
        <v>9.2531100000000005E-2</v>
      </c>
      <c r="S262">
        <v>8.8802599999999995E-2</v>
      </c>
      <c r="T262">
        <v>8.2375500000000004E-2</v>
      </c>
      <c r="U262">
        <v>7.1320700000000001E-2</v>
      </c>
      <c r="V262">
        <v>5.7497300000000001E-2</v>
      </c>
      <c r="W262">
        <v>4.3416099999999999E-2</v>
      </c>
      <c r="X262">
        <v>3.0670599999999999E-2</v>
      </c>
      <c r="Y262">
        <v>2.0309899999999999E-2</v>
      </c>
      <c r="Z262">
        <v>1.28954E-2</v>
      </c>
      <c r="AA262">
        <v>8.2119600000000008E-3</v>
      </c>
      <c r="AB262">
        <v>5.46445E-3</v>
      </c>
      <c r="AC262">
        <v>3.8129499999999998E-3</v>
      </c>
      <c r="AD262">
        <v>2.7051800000000002E-3</v>
      </c>
      <c r="AE262">
        <v>1.8832600000000001E-3</v>
      </c>
      <c r="AF262">
        <v>1.25607E-3</v>
      </c>
      <c r="AG262">
        <v>7.92313E-4</v>
      </c>
      <c r="AH262">
        <v>4.6959500000000001E-4</v>
      </c>
      <c r="AI262">
        <v>2.6064399999999998E-4</v>
      </c>
      <c r="AJ262" s="2">
        <v>1.35239E-4</v>
      </c>
      <c r="AK262" s="2">
        <v>6.5526399999999997E-5</v>
      </c>
      <c r="AL262" s="2">
        <v>2.9618899999999999E-5</v>
      </c>
      <c r="AM262" s="2">
        <v>1.24744E-5</v>
      </c>
      <c r="AN262" s="2">
        <v>4.8865300000000001E-6</v>
      </c>
      <c r="AO262" s="2">
        <v>1.77622E-6</v>
      </c>
      <c r="AP262" s="2">
        <v>5.9742900000000005E-7</v>
      </c>
      <c r="AQ262" s="2">
        <v>1.8536599999999999E-7</v>
      </c>
      <c r="AR262" s="2">
        <v>5.2888700000000002E-8</v>
      </c>
    </row>
    <row r="263" spans="2:44" x14ac:dyDescent="0.2">
      <c r="B263" s="2">
        <v>2.7367200000000001E-10</v>
      </c>
      <c r="C263" s="2">
        <v>1.1817399999999999E-8</v>
      </c>
      <c r="D263" s="2">
        <v>3.2555899999999998E-7</v>
      </c>
      <c r="E263" s="2">
        <v>5.7289399999999997E-6</v>
      </c>
      <c r="F263" s="2">
        <v>6.4490699999999996E-5</v>
      </c>
      <c r="G263">
        <v>4.6541300000000002E-4</v>
      </c>
      <c r="H263">
        <v>2.16213E-3</v>
      </c>
      <c r="I263">
        <v>6.5340399999999996E-3</v>
      </c>
      <c r="J263">
        <v>1.3266699999999999E-2</v>
      </c>
      <c r="K263">
        <v>2.0006099999999999E-2</v>
      </c>
      <c r="L263">
        <v>2.8069899999999998E-2</v>
      </c>
      <c r="M263">
        <v>4.3715700000000003E-2</v>
      </c>
      <c r="N263">
        <v>6.6883700000000004E-2</v>
      </c>
      <c r="O263">
        <v>8.5800799999999997E-2</v>
      </c>
      <c r="P263">
        <v>9.0156100000000003E-2</v>
      </c>
      <c r="Q263">
        <v>8.35095E-2</v>
      </c>
      <c r="R263">
        <v>7.6475299999999996E-2</v>
      </c>
      <c r="S263">
        <v>7.3393299999999995E-2</v>
      </c>
      <c r="T263">
        <v>7.1464700000000006E-2</v>
      </c>
      <c r="U263">
        <v>6.7803299999999997E-2</v>
      </c>
      <c r="V263">
        <v>6.2014600000000003E-2</v>
      </c>
      <c r="W263">
        <v>5.4437100000000002E-2</v>
      </c>
      <c r="X263">
        <v>4.5324400000000001E-2</v>
      </c>
      <c r="Y263">
        <v>3.5373000000000002E-2</v>
      </c>
      <c r="Z263">
        <v>2.5758300000000001E-2</v>
      </c>
      <c r="AA263">
        <v>1.75581E-2</v>
      </c>
      <c r="AB263">
        <v>1.1326599999999999E-2</v>
      </c>
      <c r="AC263">
        <v>7.0538900000000002E-3</v>
      </c>
      <c r="AD263">
        <v>4.3548299999999996E-3</v>
      </c>
      <c r="AE263">
        <v>2.7228299999999999E-3</v>
      </c>
      <c r="AF263">
        <v>1.7276500000000001E-3</v>
      </c>
      <c r="AG263">
        <v>1.0925399999999999E-3</v>
      </c>
      <c r="AH263">
        <v>6.7144999999999998E-4</v>
      </c>
      <c r="AI263">
        <v>3.9270800000000002E-4</v>
      </c>
      <c r="AJ263">
        <v>2.15575E-4</v>
      </c>
      <c r="AK263" s="2">
        <v>1.10147E-4</v>
      </c>
      <c r="AL263" s="2">
        <v>5.2114999999999998E-5</v>
      </c>
      <c r="AM263" s="2">
        <v>2.2755000000000002E-5</v>
      </c>
      <c r="AN263" s="2">
        <v>9.1455799999999996E-6</v>
      </c>
      <c r="AO263" s="2">
        <v>3.37657E-6</v>
      </c>
      <c r="AP263" s="2">
        <v>1.1431999999999999E-6</v>
      </c>
      <c r="AQ263" s="2">
        <v>3.5439500000000002E-7</v>
      </c>
      <c r="AR263" s="2">
        <v>1.00458E-7</v>
      </c>
    </row>
    <row r="264" spans="2:44" x14ac:dyDescent="0.2">
      <c r="B264" s="2">
        <v>2.7653400000000001E-10</v>
      </c>
      <c r="C264" s="2">
        <v>1.19426E-8</v>
      </c>
      <c r="D264" s="2">
        <v>3.29031E-7</v>
      </c>
      <c r="E264" s="2">
        <v>5.7903500000000004E-6</v>
      </c>
      <c r="F264" s="2">
        <v>6.5187900000000007E-5</v>
      </c>
      <c r="G264">
        <v>4.7053900000000002E-4</v>
      </c>
      <c r="H264">
        <v>2.18702E-3</v>
      </c>
      <c r="I264">
        <v>6.61811E-3</v>
      </c>
      <c r="J264">
        <v>1.34891E-2</v>
      </c>
      <c r="K264">
        <v>2.0551E-2</v>
      </c>
      <c r="L264">
        <v>2.9364600000000001E-2</v>
      </c>
      <c r="M264">
        <v>4.63644E-2</v>
      </c>
      <c r="N264">
        <v>7.1034E-2</v>
      </c>
      <c r="O264">
        <v>9.0377700000000005E-2</v>
      </c>
      <c r="P264">
        <v>9.3068300000000007E-2</v>
      </c>
      <c r="Q264">
        <v>8.2922999999999997E-2</v>
      </c>
      <c r="R264">
        <v>7.1820899999999993E-2</v>
      </c>
      <c r="S264">
        <v>6.5279599999999993E-2</v>
      </c>
      <c r="T264">
        <v>6.1130299999999999E-2</v>
      </c>
      <c r="U264">
        <v>5.6871400000000003E-2</v>
      </c>
      <c r="V264">
        <v>5.2433399999999998E-2</v>
      </c>
      <c r="W264">
        <v>4.8122400000000003E-2</v>
      </c>
      <c r="X264">
        <v>4.3473400000000002E-2</v>
      </c>
      <c r="Y264">
        <v>3.7938399999999997E-2</v>
      </c>
      <c r="Z264">
        <v>3.1508300000000003E-2</v>
      </c>
      <c r="AA264">
        <v>2.46661E-2</v>
      </c>
      <c r="AB264">
        <v>1.8099899999999999E-2</v>
      </c>
      <c r="AC264">
        <v>1.2434499999999999E-2</v>
      </c>
      <c r="AD264">
        <v>8.0328599999999993E-3</v>
      </c>
      <c r="AE264">
        <v>4.9316000000000004E-3</v>
      </c>
      <c r="AF264">
        <v>2.9216300000000001E-3</v>
      </c>
      <c r="AG264">
        <v>1.6962100000000001E-3</v>
      </c>
      <c r="AH264">
        <v>9.7320600000000001E-4</v>
      </c>
      <c r="AI264">
        <v>5.4984599999999999E-4</v>
      </c>
      <c r="AJ264">
        <v>3.0172100000000002E-4</v>
      </c>
      <c r="AK264" s="2">
        <v>1.5803E-4</v>
      </c>
      <c r="AL264" s="2">
        <v>7.7794900000000003E-5</v>
      </c>
      <c r="AM264" s="2">
        <v>3.5589600000000002E-5</v>
      </c>
      <c r="AN264" s="2">
        <v>1.5016499999999999E-5</v>
      </c>
      <c r="AO264" s="2">
        <v>5.8149900000000004E-6</v>
      </c>
      <c r="AP264" s="2">
        <v>2.05984E-6</v>
      </c>
      <c r="AQ264" s="2">
        <v>6.6591599999999997E-7</v>
      </c>
      <c r="AR264" s="2">
        <v>1.96135E-7</v>
      </c>
    </row>
    <row r="265" spans="2:44" x14ac:dyDescent="0.2">
      <c r="B265" s="2">
        <v>1.9199799999999999E-10</v>
      </c>
      <c r="C265" s="2">
        <v>8.2923999999999992E-9</v>
      </c>
      <c r="D265" s="2">
        <v>2.2850499999999999E-7</v>
      </c>
      <c r="E265" s="2">
        <v>4.0227399999999999E-6</v>
      </c>
      <c r="F265" s="2">
        <v>4.5323800000000001E-5</v>
      </c>
      <c r="G265">
        <v>3.2774099999999999E-4</v>
      </c>
      <c r="H265">
        <v>1.5300699999999999E-3</v>
      </c>
      <c r="I265">
        <v>4.6857799999999996E-3</v>
      </c>
      <c r="J265">
        <v>9.8771799999999993E-3</v>
      </c>
      <c r="K265">
        <v>1.6380200000000001E-2</v>
      </c>
      <c r="L265">
        <v>2.6831600000000001E-2</v>
      </c>
      <c r="M265">
        <v>4.6826399999999997E-2</v>
      </c>
      <c r="N265">
        <v>7.4273199999999998E-2</v>
      </c>
      <c r="O265">
        <v>9.5251199999999994E-2</v>
      </c>
      <c r="P265">
        <v>9.8241700000000001E-2</v>
      </c>
      <c r="Q265">
        <v>8.7430900000000006E-2</v>
      </c>
      <c r="R265">
        <v>7.5174199999999997E-2</v>
      </c>
      <c r="S265">
        <v>6.7060900000000007E-2</v>
      </c>
      <c r="T265">
        <v>6.0802599999999998E-2</v>
      </c>
      <c r="U265">
        <v>5.4128700000000002E-2</v>
      </c>
      <c r="V265">
        <v>4.7598599999999998E-2</v>
      </c>
      <c r="W265">
        <v>4.21623E-2</v>
      </c>
      <c r="X265">
        <v>3.76967E-2</v>
      </c>
      <c r="Y265">
        <v>3.3593199999999997E-2</v>
      </c>
      <c r="Z265">
        <v>2.9408699999999999E-2</v>
      </c>
      <c r="AA265">
        <v>2.49547E-2</v>
      </c>
      <c r="AB265">
        <v>2.0262100000000002E-2</v>
      </c>
      <c r="AC265">
        <v>1.5571E-2</v>
      </c>
      <c r="AD265">
        <v>1.1242500000000001E-2</v>
      </c>
      <c r="AE265">
        <v>7.6017200000000002E-3</v>
      </c>
      <c r="AF265">
        <v>4.8165899999999999E-3</v>
      </c>
      <c r="AG265">
        <v>2.8713699999999998E-3</v>
      </c>
      <c r="AH265">
        <v>1.6209200000000001E-3</v>
      </c>
      <c r="AI265">
        <v>8.7255299999999998E-4</v>
      </c>
      <c r="AJ265">
        <v>4.5006700000000001E-4</v>
      </c>
      <c r="AK265" s="2">
        <v>2.2250199999999999E-4</v>
      </c>
      <c r="AL265" s="2">
        <v>1.0491E-4</v>
      </c>
      <c r="AM265" s="2">
        <v>4.6767600000000003E-5</v>
      </c>
      <c r="AN265" s="2">
        <v>1.95158E-5</v>
      </c>
      <c r="AO265" s="2">
        <v>7.5536799999999996E-6</v>
      </c>
      <c r="AP265" s="2">
        <v>2.6919E-6</v>
      </c>
      <c r="AQ265" s="2">
        <v>8.7847700000000004E-7</v>
      </c>
      <c r="AR265" s="2">
        <v>2.6152599999999998E-7</v>
      </c>
    </row>
    <row r="266" spans="2:44" x14ac:dyDescent="0.2">
      <c r="B266" s="2">
        <v>1.31475E-10</v>
      </c>
      <c r="C266" s="2">
        <v>5.6766899999999998E-9</v>
      </c>
      <c r="D266" s="2">
        <v>1.5641999999999999E-7</v>
      </c>
      <c r="E266" s="2">
        <v>2.7542199999999999E-6</v>
      </c>
      <c r="F266" s="2">
        <v>3.10459E-5</v>
      </c>
      <c r="G266">
        <v>2.2473600000000001E-4</v>
      </c>
      <c r="H266">
        <v>1.05196E-3</v>
      </c>
      <c r="I266">
        <v>3.2443300000000001E-3</v>
      </c>
      <c r="J266">
        <v>6.9713900000000001E-3</v>
      </c>
      <c r="K266">
        <v>1.2090200000000001E-2</v>
      </c>
      <c r="L266">
        <v>2.1088900000000001E-2</v>
      </c>
      <c r="M266">
        <v>3.8426000000000002E-2</v>
      </c>
      <c r="N266">
        <v>6.2378099999999999E-2</v>
      </c>
      <c r="O266">
        <v>8.2099900000000003E-2</v>
      </c>
      <c r="P266">
        <v>8.8779700000000003E-2</v>
      </c>
      <c r="Q266">
        <v>8.5559999999999997E-2</v>
      </c>
      <c r="R266">
        <v>8.08971E-2</v>
      </c>
      <c r="S266">
        <v>7.7211600000000005E-2</v>
      </c>
      <c r="T266">
        <v>7.1667400000000006E-2</v>
      </c>
      <c r="U266">
        <v>6.3267000000000004E-2</v>
      </c>
      <c r="V266">
        <v>5.4089699999999998E-2</v>
      </c>
      <c r="W266">
        <v>4.6029500000000001E-2</v>
      </c>
      <c r="X266">
        <v>3.9399999999999998E-2</v>
      </c>
      <c r="Y266">
        <v>3.3841299999999998E-2</v>
      </c>
      <c r="Z266">
        <v>2.9056599999999998E-2</v>
      </c>
      <c r="AA266">
        <v>2.48063E-2</v>
      </c>
      <c r="AB266">
        <v>2.0838599999999999E-2</v>
      </c>
      <c r="AC266">
        <v>1.6988900000000001E-2</v>
      </c>
      <c r="AD266">
        <v>1.3262299999999999E-2</v>
      </c>
      <c r="AE266">
        <v>9.8056700000000007E-3</v>
      </c>
      <c r="AF266">
        <v>6.8116599999999998E-3</v>
      </c>
      <c r="AG266">
        <v>4.4223700000000001E-3</v>
      </c>
      <c r="AH266">
        <v>2.67556E-3</v>
      </c>
      <c r="AI266">
        <v>1.5068200000000001E-3</v>
      </c>
      <c r="AJ266">
        <v>7.9008099999999999E-4</v>
      </c>
      <c r="AK266" s="2">
        <v>3.8599800000000003E-4</v>
      </c>
      <c r="AL266" s="2">
        <v>1.75842E-4</v>
      </c>
      <c r="AM266" s="2">
        <v>7.4701600000000003E-5</v>
      </c>
      <c r="AN266" s="2">
        <v>2.9566200000000002E-5</v>
      </c>
      <c r="AO266" s="2">
        <v>1.08795E-5</v>
      </c>
      <c r="AP266" s="2">
        <v>3.7104800000000002E-6</v>
      </c>
      <c r="AQ266" s="2">
        <v>1.1685900000000001E-6</v>
      </c>
      <c r="AR266" s="2">
        <v>3.3856399999999999E-7</v>
      </c>
    </row>
    <row r="267" spans="2:44" x14ac:dyDescent="0.2">
      <c r="B267" s="2">
        <v>2.4105799999999998E-10</v>
      </c>
      <c r="C267" s="2">
        <v>1.04089E-8</v>
      </c>
      <c r="D267" s="2">
        <v>2.8673599999999998E-7</v>
      </c>
      <c r="E267" s="2">
        <v>5.0449300000000002E-6</v>
      </c>
      <c r="F267" s="2">
        <v>5.6770800000000002E-5</v>
      </c>
      <c r="G267">
        <v>4.0936999999999999E-4</v>
      </c>
      <c r="H267">
        <v>1.89796E-3</v>
      </c>
      <c r="I267">
        <v>5.70442E-3</v>
      </c>
      <c r="J267">
        <v>1.1399100000000001E-2</v>
      </c>
      <c r="K267">
        <v>1.6445899999999999E-2</v>
      </c>
      <c r="L267">
        <v>2.1178700000000002E-2</v>
      </c>
      <c r="M267">
        <v>3.0647400000000002E-2</v>
      </c>
      <c r="N267">
        <v>4.6212200000000002E-2</v>
      </c>
      <c r="O267">
        <v>6.0979499999999999E-2</v>
      </c>
      <c r="P267">
        <v>6.8503400000000006E-2</v>
      </c>
      <c r="Q267">
        <v>7.0646E-2</v>
      </c>
      <c r="R267">
        <v>7.2626300000000005E-2</v>
      </c>
      <c r="S267">
        <v>7.5022800000000001E-2</v>
      </c>
      <c r="T267">
        <v>7.4893600000000005E-2</v>
      </c>
      <c r="U267">
        <v>7.1065600000000007E-2</v>
      </c>
      <c r="V267">
        <v>6.48011E-2</v>
      </c>
      <c r="W267">
        <v>5.7431200000000002E-2</v>
      </c>
      <c r="X267">
        <v>4.9595399999999998E-2</v>
      </c>
      <c r="Y267">
        <v>4.18619E-2</v>
      </c>
      <c r="Z267">
        <v>3.4843399999999997E-2</v>
      </c>
      <c r="AA267">
        <v>2.88454E-2</v>
      </c>
      <c r="AB267">
        <v>2.37875E-2</v>
      </c>
      <c r="AC267">
        <v>1.942E-2</v>
      </c>
      <c r="AD267">
        <v>1.5525600000000001E-2</v>
      </c>
      <c r="AE267">
        <v>1.20015E-2</v>
      </c>
      <c r="AF267">
        <v>8.8593100000000004E-3</v>
      </c>
      <c r="AG267">
        <v>6.1774999999999998E-3</v>
      </c>
      <c r="AH267">
        <v>4.0334400000000001E-3</v>
      </c>
      <c r="AI267">
        <v>2.4496299999999999E-3</v>
      </c>
      <c r="AJ267">
        <v>1.37706E-3</v>
      </c>
      <c r="AK267">
        <v>7.1394899999999996E-4</v>
      </c>
      <c r="AL267" s="2">
        <v>3.4048299999999999E-4</v>
      </c>
      <c r="AM267" s="2">
        <v>1.4906899999999999E-4</v>
      </c>
      <c r="AN267" s="2">
        <v>5.98262E-5</v>
      </c>
      <c r="AO267" s="2">
        <v>2.1983800000000001E-5</v>
      </c>
      <c r="AP267" s="2">
        <v>7.3893999999999999E-6</v>
      </c>
      <c r="AQ267" s="2">
        <v>2.2701500000000002E-6</v>
      </c>
      <c r="AR267" s="2">
        <v>6.3697500000000005E-7</v>
      </c>
    </row>
    <row r="268" spans="2:44" x14ac:dyDescent="0.2">
      <c r="B268" s="2">
        <v>2.6479699999999998E-10</v>
      </c>
      <c r="C268" s="2">
        <v>1.1434900000000001E-8</v>
      </c>
      <c r="D268" s="2">
        <v>3.1503599999999999E-7</v>
      </c>
      <c r="E268" s="2">
        <v>5.5439600000000004E-6</v>
      </c>
      <c r="F268" s="2">
        <v>6.2412700000000006E-5</v>
      </c>
      <c r="G268">
        <v>4.5048400000000002E-4</v>
      </c>
      <c r="H268">
        <v>2.0935400000000001E-3</v>
      </c>
      <c r="I268">
        <v>6.3330399999999999E-3</v>
      </c>
      <c r="J268">
        <v>1.28947E-2</v>
      </c>
      <c r="K268">
        <v>1.95877E-2</v>
      </c>
      <c r="L268">
        <v>2.7819900000000002E-2</v>
      </c>
      <c r="M268">
        <v>4.3613899999999997E-2</v>
      </c>
      <c r="N268">
        <v>6.6311099999999998E-2</v>
      </c>
      <c r="O268">
        <v>8.3303000000000002E-2</v>
      </c>
      <c r="P268">
        <v>8.3684599999999998E-2</v>
      </c>
      <c r="Q268">
        <v>7.15147E-2</v>
      </c>
      <c r="R268">
        <v>5.9320400000000002E-2</v>
      </c>
      <c r="S268">
        <v>5.3725599999999998E-2</v>
      </c>
      <c r="T268">
        <v>5.2937900000000003E-2</v>
      </c>
      <c r="U268">
        <v>5.3298900000000003E-2</v>
      </c>
      <c r="V268">
        <v>5.2925100000000003E-2</v>
      </c>
      <c r="W268">
        <v>5.10993E-2</v>
      </c>
      <c r="X268">
        <v>4.7553999999999999E-2</v>
      </c>
      <c r="Y268">
        <v>4.2543400000000002E-2</v>
      </c>
      <c r="Z268">
        <v>3.6722600000000001E-2</v>
      </c>
      <c r="AA268">
        <v>3.0781900000000001E-2</v>
      </c>
      <c r="AB268">
        <v>2.52181E-2</v>
      </c>
      <c r="AC268">
        <v>2.0289700000000001E-2</v>
      </c>
      <c r="AD268">
        <v>1.60514E-2</v>
      </c>
      <c r="AE268">
        <v>1.24364E-2</v>
      </c>
      <c r="AF268">
        <v>9.3546099999999993E-3</v>
      </c>
      <c r="AG268">
        <v>6.7550199999999996E-3</v>
      </c>
      <c r="AH268">
        <v>4.6298399999999997E-3</v>
      </c>
      <c r="AI268">
        <v>2.9818800000000001E-3</v>
      </c>
      <c r="AJ268">
        <v>1.78995E-3</v>
      </c>
      <c r="AK268">
        <v>9.9501800000000007E-4</v>
      </c>
      <c r="AL268" s="2">
        <v>5.0970699999999998E-4</v>
      </c>
      <c r="AM268" s="2">
        <v>2.39707E-4</v>
      </c>
      <c r="AN268" s="2">
        <v>1.03195E-4</v>
      </c>
      <c r="AO268" s="2">
        <v>4.0577999999999997E-5</v>
      </c>
      <c r="AP268" s="2">
        <v>1.4548100000000001E-5</v>
      </c>
      <c r="AQ268" s="2">
        <v>4.74887E-6</v>
      </c>
      <c r="AR268" s="2">
        <v>1.40973E-6</v>
      </c>
    </row>
    <row r="269" spans="2:44" x14ac:dyDescent="0.2">
      <c r="B269" s="2">
        <v>2.6267300000000001E-10</v>
      </c>
      <c r="C269" s="2">
        <v>1.13442E-8</v>
      </c>
      <c r="D269" s="2">
        <v>3.1256199999999999E-7</v>
      </c>
      <c r="E269" s="2">
        <v>5.5012099999999998E-6</v>
      </c>
      <c r="F269" s="2">
        <v>6.1949899999999994E-5</v>
      </c>
      <c r="G269">
        <v>4.47446E-4</v>
      </c>
      <c r="H269">
        <v>2.0829199999999998E-3</v>
      </c>
      <c r="I269">
        <v>6.3297099999999997E-3</v>
      </c>
      <c r="J269">
        <v>1.30572E-2</v>
      </c>
      <c r="K269">
        <v>2.0526900000000001E-2</v>
      </c>
      <c r="L269">
        <v>3.0948799999999999E-2</v>
      </c>
      <c r="M269">
        <v>5.0916200000000002E-2</v>
      </c>
      <c r="N269">
        <v>7.8957200000000005E-2</v>
      </c>
      <c r="O269">
        <v>0.100108</v>
      </c>
      <c r="P269">
        <v>0.101551</v>
      </c>
      <c r="Q269">
        <v>8.7536900000000001E-2</v>
      </c>
      <c r="R269">
        <v>7.1594400000000002E-2</v>
      </c>
      <c r="S269">
        <v>6.03811E-2</v>
      </c>
      <c r="T269">
        <v>5.2070999999999999E-2</v>
      </c>
      <c r="U269">
        <v>4.4547900000000001E-2</v>
      </c>
      <c r="V269">
        <v>3.8453000000000001E-2</v>
      </c>
      <c r="W269">
        <v>3.45981E-2</v>
      </c>
      <c r="X269">
        <v>3.2364299999999999E-2</v>
      </c>
      <c r="Y269">
        <v>3.05023E-2</v>
      </c>
      <c r="Z269">
        <v>2.81631E-2</v>
      </c>
      <c r="AA269">
        <v>2.5126699999999998E-2</v>
      </c>
      <c r="AB269">
        <v>2.1585400000000001E-2</v>
      </c>
      <c r="AC269">
        <v>1.7882499999999999E-2</v>
      </c>
      <c r="AD269">
        <v>1.43299E-2</v>
      </c>
      <c r="AE269">
        <v>1.11252E-2</v>
      </c>
      <c r="AF269">
        <v>8.3542800000000004E-3</v>
      </c>
      <c r="AG269">
        <v>6.0353799999999999E-3</v>
      </c>
      <c r="AH269">
        <v>4.16023E-3</v>
      </c>
      <c r="AI269">
        <v>2.7104500000000001E-3</v>
      </c>
      <c r="AJ269">
        <v>1.6538499999999999E-3</v>
      </c>
      <c r="AK269">
        <v>9.3762700000000001E-4</v>
      </c>
      <c r="AL269" s="2">
        <v>4.9073400000000005E-4</v>
      </c>
      <c r="AM269" s="2">
        <v>2.35925E-4</v>
      </c>
      <c r="AN269" s="2">
        <v>1.03792E-4</v>
      </c>
      <c r="AO269" s="2">
        <v>4.1664800000000001E-5</v>
      </c>
      <c r="AP269" s="2">
        <v>1.52284E-5</v>
      </c>
      <c r="AQ269" s="2">
        <v>5.0593699999999998E-6</v>
      </c>
      <c r="AR269" s="2">
        <v>1.52598E-6</v>
      </c>
    </row>
    <row r="270" spans="2:44" x14ac:dyDescent="0.2">
      <c r="B270" s="2">
        <v>2.0239699999999999E-10</v>
      </c>
      <c r="C270" s="2">
        <v>8.7402599999999993E-9</v>
      </c>
      <c r="D270" s="2">
        <v>2.4083200000000002E-7</v>
      </c>
      <c r="E270" s="2">
        <v>4.23972E-6</v>
      </c>
      <c r="F270" s="2">
        <v>4.7768900000000003E-5</v>
      </c>
      <c r="G270">
        <v>3.4543300000000002E-4</v>
      </c>
      <c r="H270">
        <v>1.6127800000000001E-3</v>
      </c>
      <c r="I270">
        <v>4.9400900000000003E-3</v>
      </c>
      <c r="J270">
        <v>1.0419299999999999E-2</v>
      </c>
      <c r="K270">
        <v>1.7304799999999999E-2</v>
      </c>
      <c r="L270">
        <v>2.8416899999999998E-2</v>
      </c>
      <c r="M270">
        <v>4.97224E-2</v>
      </c>
      <c r="N270">
        <v>7.91076E-2</v>
      </c>
      <c r="O270">
        <v>0.101994</v>
      </c>
      <c r="P270">
        <v>0.106254</v>
      </c>
      <c r="Q270">
        <v>9.6009300000000006E-2</v>
      </c>
      <c r="R270">
        <v>8.3530400000000005E-2</v>
      </c>
      <c r="S270">
        <v>7.3830300000000001E-2</v>
      </c>
      <c r="T270">
        <v>6.4224100000000006E-2</v>
      </c>
      <c r="U270">
        <v>5.30027E-2</v>
      </c>
      <c r="V270">
        <v>4.1951500000000003E-2</v>
      </c>
      <c r="W270">
        <v>3.30716E-2</v>
      </c>
      <c r="X270">
        <v>2.6732100000000002E-2</v>
      </c>
      <c r="Y270">
        <v>2.23847E-2</v>
      </c>
      <c r="Z270">
        <v>1.9390600000000001E-2</v>
      </c>
      <c r="AA270">
        <v>1.7166600000000001E-2</v>
      </c>
      <c r="AB270">
        <v>1.5206300000000001E-2</v>
      </c>
      <c r="AC270">
        <v>1.31947E-2</v>
      </c>
      <c r="AD270">
        <v>1.1055300000000001E-2</v>
      </c>
      <c r="AE270">
        <v>8.8760899999999997E-3</v>
      </c>
      <c r="AF270">
        <v>6.80038E-3</v>
      </c>
      <c r="AG270">
        <v>4.9534899999999996E-3</v>
      </c>
      <c r="AH270">
        <v>3.4148400000000001E-3</v>
      </c>
      <c r="AI270">
        <v>2.2154100000000001E-3</v>
      </c>
      <c r="AJ270">
        <v>1.34413E-3</v>
      </c>
      <c r="AK270">
        <v>7.5793900000000001E-4</v>
      </c>
      <c r="AL270" s="2">
        <v>3.94989E-4</v>
      </c>
      <c r="AM270" s="2">
        <v>1.89323E-4</v>
      </c>
      <c r="AN270" s="2">
        <v>8.3134399999999995E-5</v>
      </c>
      <c r="AO270" s="2">
        <v>3.3340399999999997E-5</v>
      </c>
      <c r="AP270" s="2">
        <v>1.21822E-5</v>
      </c>
      <c r="AQ270" s="2">
        <v>4.0478999999999998E-6</v>
      </c>
      <c r="AR270" s="2">
        <v>1.2214099999999999E-6</v>
      </c>
    </row>
    <row r="271" spans="2:44" x14ac:dyDescent="0.2">
      <c r="B271" s="2">
        <v>2.37596E-10</v>
      </c>
      <c r="C271" s="2">
        <v>1.02592E-8</v>
      </c>
      <c r="D271" s="2">
        <v>2.8263700000000002E-7</v>
      </c>
      <c r="E271" s="2">
        <v>4.97401E-6</v>
      </c>
      <c r="F271" s="2">
        <v>5.6002299999999997E-5</v>
      </c>
      <c r="G271">
        <v>4.04316E-4</v>
      </c>
      <c r="H271">
        <v>1.8801600000000001E-3</v>
      </c>
      <c r="I271">
        <v>5.6973600000000003E-3</v>
      </c>
      <c r="J271">
        <v>1.16591E-2</v>
      </c>
      <c r="K271">
        <v>1.79589E-2</v>
      </c>
      <c r="L271">
        <v>2.6199699999999999E-2</v>
      </c>
      <c r="M271">
        <v>4.2232400000000003E-2</v>
      </c>
      <c r="N271">
        <v>6.5791600000000006E-2</v>
      </c>
      <c r="O271">
        <v>8.5717100000000004E-2</v>
      </c>
      <c r="P271">
        <v>9.2303899999999994E-2</v>
      </c>
      <c r="Q271">
        <v>8.8588399999999998E-2</v>
      </c>
      <c r="R271">
        <v>8.3470900000000001E-2</v>
      </c>
      <c r="S271">
        <v>7.9567499999999999E-2</v>
      </c>
      <c r="T271">
        <v>7.3773699999999998E-2</v>
      </c>
      <c r="U271">
        <v>6.4663200000000004E-2</v>
      </c>
      <c r="V271">
        <v>5.4044099999999998E-2</v>
      </c>
      <c r="W271">
        <v>4.3868600000000001E-2</v>
      </c>
      <c r="X271">
        <v>3.4856600000000001E-2</v>
      </c>
      <c r="Y271">
        <v>2.7241700000000001E-2</v>
      </c>
      <c r="Z271">
        <v>2.12432E-2</v>
      </c>
      <c r="AA271">
        <v>1.6862100000000001E-2</v>
      </c>
      <c r="AB271">
        <v>1.37725E-2</v>
      </c>
      <c r="AC271">
        <v>1.1498700000000001E-2</v>
      </c>
      <c r="AD271">
        <v>9.6252000000000004E-3</v>
      </c>
      <c r="AE271">
        <v>7.8989400000000001E-3</v>
      </c>
      <c r="AF271">
        <v>6.2356099999999999E-3</v>
      </c>
      <c r="AG271">
        <v>4.6704099999999998E-3</v>
      </c>
      <c r="AH271">
        <v>3.2877000000000002E-3</v>
      </c>
      <c r="AI271">
        <v>2.1606400000000001E-3</v>
      </c>
      <c r="AJ271">
        <v>1.3187800000000001E-3</v>
      </c>
      <c r="AK271">
        <v>7.4434900000000005E-4</v>
      </c>
      <c r="AL271" s="2">
        <v>3.8702300000000001E-4</v>
      </c>
      <c r="AM271" s="2">
        <v>1.8475699999999999E-4</v>
      </c>
      <c r="AN271" s="2">
        <v>8.0744399999999999E-5</v>
      </c>
      <c r="AO271" s="2">
        <v>3.2225699999999999E-5</v>
      </c>
      <c r="AP271" s="2">
        <v>1.1721399999999999E-5</v>
      </c>
      <c r="AQ271" s="2">
        <v>3.8789399999999997E-6</v>
      </c>
      <c r="AR271" s="2">
        <v>1.16627E-6</v>
      </c>
    </row>
    <row r="272" spans="2:44" x14ac:dyDescent="0.2">
      <c r="B272" s="2">
        <v>2.9365000000000001E-10</v>
      </c>
      <c r="C272" s="2">
        <v>1.2678300000000001E-8</v>
      </c>
      <c r="D272" s="2">
        <v>3.4925100000000001E-7</v>
      </c>
      <c r="E272" s="2">
        <v>6.1455400000000001E-6</v>
      </c>
      <c r="F272" s="2">
        <v>6.9175000000000001E-5</v>
      </c>
      <c r="G272">
        <v>4.99132E-4</v>
      </c>
      <c r="H272">
        <v>2.3177699999999998E-3</v>
      </c>
      <c r="I272">
        <v>6.9961299999999997E-3</v>
      </c>
      <c r="J272">
        <v>1.41563E-2</v>
      </c>
      <c r="K272">
        <v>2.1147599999999999E-2</v>
      </c>
      <c r="L272">
        <v>2.91463E-2</v>
      </c>
      <c r="M272">
        <v>4.4670500000000002E-2</v>
      </c>
      <c r="N272">
        <v>6.7839300000000005E-2</v>
      </c>
      <c r="O272">
        <v>8.6612499999999995E-2</v>
      </c>
      <c r="P272">
        <v>9.0310199999999993E-2</v>
      </c>
      <c r="Q272">
        <v>8.2444600000000007E-2</v>
      </c>
      <c r="R272">
        <v>7.3880699999999994E-2</v>
      </c>
      <c r="S272">
        <v>6.9237099999999996E-2</v>
      </c>
      <c r="T272">
        <v>6.5906300000000001E-2</v>
      </c>
      <c r="U272">
        <v>6.1208600000000002E-2</v>
      </c>
      <c r="V272">
        <v>5.5056300000000002E-2</v>
      </c>
      <c r="W272">
        <v>4.8084599999999998E-2</v>
      </c>
      <c r="X272">
        <v>4.0609800000000001E-2</v>
      </c>
      <c r="Y272">
        <v>3.3040300000000002E-2</v>
      </c>
      <c r="Z272">
        <v>2.6009999999999998E-2</v>
      </c>
      <c r="AA272">
        <v>2.0037300000000001E-2</v>
      </c>
      <c r="AB272">
        <v>1.5318699999999999E-2</v>
      </c>
      <c r="AC272">
        <v>1.1771500000000001E-2</v>
      </c>
      <c r="AD272">
        <v>9.15002E-3</v>
      </c>
      <c r="AE272">
        <v>7.1570999999999996E-3</v>
      </c>
      <c r="AF272">
        <v>5.5432399999999996E-3</v>
      </c>
      <c r="AG272">
        <v>4.1637799999999997E-3</v>
      </c>
      <c r="AH272">
        <v>2.9761100000000001E-3</v>
      </c>
      <c r="AI272">
        <v>1.99497E-3</v>
      </c>
      <c r="AJ272">
        <v>1.2415200000000001E-3</v>
      </c>
      <c r="AK272">
        <v>7.1243399999999996E-4</v>
      </c>
      <c r="AL272" s="2">
        <v>3.7523E-4</v>
      </c>
      <c r="AM272" s="2">
        <v>1.8080400000000001E-4</v>
      </c>
      <c r="AN272" s="2">
        <v>7.9515200000000001E-5</v>
      </c>
      <c r="AO272" s="2">
        <v>3.1859200000000002E-5</v>
      </c>
      <c r="AP272" s="2">
        <v>1.16129E-5</v>
      </c>
      <c r="AQ272" s="2">
        <v>3.8464199999999998E-6</v>
      </c>
      <c r="AR272" s="2">
        <v>1.15655E-6</v>
      </c>
    </row>
    <row r="273" spans="2:44" x14ac:dyDescent="0.2">
      <c r="B273" s="2">
        <v>4.0963600000000001E-10</v>
      </c>
      <c r="C273" s="2">
        <v>1.7690199999999999E-8</v>
      </c>
      <c r="D273" s="2">
        <v>4.8733799999999997E-7</v>
      </c>
      <c r="E273" s="2">
        <v>8.5745900000000002E-6</v>
      </c>
      <c r="F273" s="2">
        <v>9.6492300000000004E-5</v>
      </c>
      <c r="G273">
        <v>6.9583000000000004E-4</v>
      </c>
      <c r="H273">
        <v>3.2264199999999998E-3</v>
      </c>
      <c r="I273">
        <v>9.6998599999999994E-3</v>
      </c>
      <c r="J273">
        <v>1.93971E-2</v>
      </c>
      <c r="K273">
        <v>2.80276E-2</v>
      </c>
      <c r="L273">
        <v>3.61169E-2</v>
      </c>
      <c r="M273">
        <v>5.18618E-2</v>
      </c>
      <c r="N273">
        <v>7.6352799999999998E-2</v>
      </c>
      <c r="O273">
        <v>9.5707399999999998E-2</v>
      </c>
      <c r="P273">
        <v>9.7056799999999999E-2</v>
      </c>
      <c r="Q273">
        <v>8.4172499999999997E-2</v>
      </c>
      <c r="R273">
        <v>7.0086300000000004E-2</v>
      </c>
      <c r="S273">
        <v>6.1246700000000001E-2</v>
      </c>
      <c r="T273">
        <v>5.5596300000000001E-2</v>
      </c>
      <c r="U273">
        <v>5.0318000000000002E-2</v>
      </c>
      <c r="V273">
        <v>4.5129299999999997E-2</v>
      </c>
      <c r="W273">
        <v>4.03921E-2</v>
      </c>
      <c r="X273">
        <v>3.5839500000000003E-2</v>
      </c>
      <c r="Y273">
        <v>3.10742E-2</v>
      </c>
      <c r="Z273">
        <v>2.60729E-2</v>
      </c>
      <c r="AA273">
        <v>2.1110799999999999E-2</v>
      </c>
      <c r="AB273">
        <v>1.65305E-2</v>
      </c>
      <c r="AC273">
        <v>1.25951E-2</v>
      </c>
      <c r="AD273">
        <v>9.4177500000000008E-3</v>
      </c>
      <c r="AE273">
        <v>6.9591499999999999E-3</v>
      </c>
      <c r="AF273">
        <v>5.0866100000000001E-3</v>
      </c>
      <c r="AG273">
        <v>3.6509300000000001E-3</v>
      </c>
      <c r="AH273">
        <v>2.5384600000000002E-3</v>
      </c>
      <c r="AI273">
        <v>1.6829E-3</v>
      </c>
      <c r="AJ273">
        <v>1.0485399999999999E-3</v>
      </c>
      <c r="AK273">
        <v>6.0698299999999996E-4</v>
      </c>
      <c r="AL273" s="2">
        <v>3.23765E-4</v>
      </c>
      <c r="AM273" s="2">
        <v>1.5821499999999999E-4</v>
      </c>
      <c r="AN273" s="2">
        <v>7.0556599999999995E-5</v>
      </c>
      <c r="AO273" s="2">
        <v>2.8638700000000001E-5</v>
      </c>
      <c r="AP273" s="2">
        <v>1.0560999999999999E-5</v>
      </c>
      <c r="AQ273" s="2">
        <v>3.5337499999999998E-6</v>
      </c>
      <c r="AR273" s="2">
        <v>1.0718700000000001E-6</v>
      </c>
    </row>
    <row r="274" spans="2:44" x14ac:dyDescent="0.2">
      <c r="B274" s="2">
        <v>3.09402E-9</v>
      </c>
      <c r="C274" s="2">
        <v>4.7031400000000001E-8</v>
      </c>
      <c r="D274" s="2">
        <v>3.2059500000000002E-7</v>
      </c>
      <c r="E274" s="2">
        <v>1.0455199999999999E-6</v>
      </c>
      <c r="F274" s="2">
        <v>2.4349499999999999E-6</v>
      </c>
      <c r="G274" s="2">
        <v>1.00668E-5</v>
      </c>
      <c r="H274" s="2">
        <v>5.4509399999999997E-5</v>
      </c>
      <c r="I274">
        <v>2.56066E-4</v>
      </c>
      <c r="J274">
        <v>1.0619200000000001E-3</v>
      </c>
      <c r="K274">
        <v>3.8348700000000002E-3</v>
      </c>
      <c r="L274">
        <v>1.1266699999999999E-2</v>
      </c>
      <c r="M274">
        <v>2.5722100000000001E-2</v>
      </c>
      <c r="N274">
        <v>4.5365799999999998E-2</v>
      </c>
      <c r="O274">
        <v>6.3618599999999997E-2</v>
      </c>
      <c r="P274">
        <v>7.5667399999999996E-2</v>
      </c>
      <c r="Q274">
        <v>8.3211400000000005E-2</v>
      </c>
      <c r="R274">
        <v>8.9079599999999995E-2</v>
      </c>
      <c r="S274">
        <v>9.1162000000000007E-2</v>
      </c>
      <c r="T274">
        <v>8.6083800000000002E-2</v>
      </c>
      <c r="U274">
        <v>7.5163999999999995E-2</v>
      </c>
      <c r="V274">
        <v>6.30825E-2</v>
      </c>
      <c r="W274">
        <v>5.3028499999999999E-2</v>
      </c>
      <c r="X274">
        <v>4.5293100000000003E-2</v>
      </c>
      <c r="Y274">
        <v>3.8968999999999997E-2</v>
      </c>
      <c r="Z274">
        <v>3.3334799999999998E-2</v>
      </c>
      <c r="AA274">
        <v>2.8050800000000001E-2</v>
      </c>
      <c r="AB274">
        <v>2.30133E-2</v>
      </c>
      <c r="AC274">
        <v>1.8287299999999999E-2</v>
      </c>
      <c r="AD274">
        <v>1.4033199999999999E-2</v>
      </c>
      <c r="AE274">
        <v>1.03987E-2</v>
      </c>
      <c r="AF274">
        <v>7.4463699999999999E-3</v>
      </c>
      <c r="AG274">
        <v>5.1488899999999997E-3</v>
      </c>
      <c r="AH274">
        <v>3.4245E-3</v>
      </c>
      <c r="AI274">
        <v>2.1752999999999998E-3</v>
      </c>
      <c r="AJ274">
        <v>1.3077399999999999E-3</v>
      </c>
      <c r="AK274">
        <v>7.3699099999999999E-4</v>
      </c>
      <c r="AL274" s="2">
        <v>3.85979E-4</v>
      </c>
      <c r="AM274" s="2">
        <v>1.86508E-4</v>
      </c>
      <c r="AN274" s="2">
        <v>8.2684500000000004E-5</v>
      </c>
      <c r="AO274" s="2">
        <v>3.34902E-5</v>
      </c>
      <c r="AP274" s="2">
        <v>1.2354899999999999E-5</v>
      </c>
      <c r="AQ274" s="2">
        <v>4.1420899999999998E-6</v>
      </c>
      <c r="AR274" s="2">
        <v>1.2599499999999999E-6</v>
      </c>
    </row>
    <row r="275" spans="2:44" x14ac:dyDescent="0.2">
      <c r="B275" s="2">
        <v>2.21397E-9</v>
      </c>
      <c r="C275" s="2">
        <v>3.3689999999999999E-8</v>
      </c>
      <c r="D275" s="2">
        <v>2.30799E-7</v>
      </c>
      <c r="E275" s="2">
        <v>7.7438199999999998E-7</v>
      </c>
      <c r="F275" s="2">
        <v>2.0375E-6</v>
      </c>
      <c r="G275" s="2">
        <v>9.2682099999999995E-6</v>
      </c>
      <c r="H275" s="2">
        <v>4.7816099999999998E-5</v>
      </c>
      <c r="I275">
        <v>2.0357400000000001E-4</v>
      </c>
      <c r="J275">
        <v>7.6584000000000005E-4</v>
      </c>
      <c r="K275">
        <v>2.62101E-3</v>
      </c>
      <c r="L275">
        <v>7.6228199999999998E-3</v>
      </c>
      <c r="M275">
        <v>1.7729499999999999E-2</v>
      </c>
      <c r="N275">
        <v>3.2749500000000001E-2</v>
      </c>
      <c r="O275">
        <v>4.9988200000000003E-2</v>
      </c>
      <c r="P275">
        <v>6.7540000000000003E-2</v>
      </c>
      <c r="Q275">
        <v>8.5461899999999993E-2</v>
      </c>
      <c r="R275">
        <v>0.101323</v>
      </c>
      <c r="S275">
        <v>0.108531</v>
      </c>
      <c r="T275">
        <v>0.102837</v>
      </c>
      <c r="U275">
        <v>8.7611400000000006E-2</v>
      </c>
      <c r="V275">
        <v>7.0198300000000005E-2</v>
      </c>
      <c r="W275">
        <v>5.5450399999999997E-2</v>
      </c>
      <c r="X275">
        <v>4.4221900000000001E-2</v>
      </c>
      <c r="Y275">
        <v>3.5677199999999999E-2</v>
      </c>
      <c r="Z275">
        <v>2.90399E-2</v>
      </c>
      <c r="AA275">
        <v>2.3788500000000001E-2</v>
      </c>
      <c r="AB275">
        <v>1.9477999999999999E-2</v>
      </c>
      <c r="AC275">
        <v>1.5760199999999999E-2</v>
      </c>
      <c r="AD275">
        <v>1.24496E-2</v>
      </c>
      <c r="AE275">
        <v>9.5033900000000004E-3</v>
      </c>
      <c r="AF275">
        <v>6.9549800000000004E-3</v>
      </c>
      <c r="AG275">
        <v>4.8495600000000002E-3</v>
      </c>
      <c r="AH275">
        <v>3.2047199999999999E-3</v>
      </c>
      <c r="AI275">
        <v>1.9969599999999999E-3</v>
      </c>
      <c r="AJ275">
        <v>1.1674000000000001E-3</v>
      </c>
      <c r="AK275">
        <v>6.3690800000000005E-4</v>
      </c>
      <c r="AL275" s="2">
        <v>3.2263399999999997E-4</v>
      </c>
      <c r="AM275" s="2">
        <v>1.5102099999999999E-4</v>
      </c>
      <c r="AN275" s="2">
        <v>6.5044199999999996E-5</v>
      </c>
      <c r="AO275" s="2">
        <v>2.56826E-5</v>
      </c>
      <c r="AP275" s="2">
        <v>9.2686499999999998E-6</v>
      </c>
      <c r="AQ275" s="2">
        <v>3.0498399999999998E-6</v>
      </c>
      <c r="AR275" s="2">
        <v>9.13204E-7</v>
      </c>
    </row>
    <row r="276" spans="2:44" x14ac:dyDescent="0.2">
      <c r="B276" s="2">
        <v>2.38387E-9</v>
      </c>
      <c r="C276" s="2">
        <v>3.6241099999999999E-8</v>
      </c>
      <c r="D276" s="2">
        <v>2.4718200000000002E-7</v>
      </c>
      <c r="E276" s="2">
        <v>8.0870299999999996E-7</v>
      </c>
      <c r="F276" s="2">
        <v>1.9102099999999998E-6</v>
      </c>
      <c r="G276" s="2">
        <v>7.9730600000000005E-6</v>
      </c>
      <c r="H276" s="2">
        <v>4.2662700000000001E-5</v>
      </c>
      <c r="I276">
        <v>1.96529E-4</v>
      </c>
      <c r="J276">
        <v>8.0087699999999997E-4</v>
      </c>
      <c r="K276">
        <v>2.86828E-3</v>
      </c>
      <c r="L276">
        <v>8.4288999999999996E-3</v>
      </c>
      <c r="M276">
        <v>1.93779E-2</v>
      </c>
      <c r="N276">
        <v>3.47207E-2</v>
      </c>
      <c r="O276">
        <v>5.0224699999999997E-2</v>
      </c>
      <c r="P276">
        <v>6.3009399999999993E-2</v>
      </c>
      <c r="Q276">
        <v>7.4482099999999996E-2</v>
      </c>
      <c r="R276">
        <v>8.5903199999999999E-2</v>
      </c>
      <c r="S276">
        <v>9.4176800000000005E-2</v>
      </c>
      <c r="T276">
        <v>9.5339699999999999E-2</v>
      </c>
      <c r="U276">
        <v>8.9371599999999995E-2</v>
      </c>
      <c r="V276">
        <v>7.9189499999999996E-2</v>
      </c>
      <c r="W276">
        <v>6.7277299999999998E-2</v>
      </c>
      <c r="X276">
        <v>5.4974099999999998E-2</v>
      </c>
      <c r="Y276">
        <v>4.3398199999999998E-2</v>
      </c>
      <c r="Z276">
        <v>3.3552100000000001E-2</v>
      </c>
      <c r="AA276">
        <v>2.5838400000000001E-2</v>
      </c>
      <c r="AB276">
        <v>2.0022100000000001E-2</v>
      </c>
      <c r="AC276">
        <v>1.5603499999999999E-2</v>
      </c>
      <c r="AD276">
        <v>1.2125800000000001E-2</v>
      </c>
      <c r="AE276">
        <v>9.2789499999999994E-3</v>
      </c>
      <c r="AF276">
        <v>6.8958300000000004E-3</v>
      </c>
      <c r="AG276">
        <v>4.9126700000000001E-3</v>
      </c>
      <c r="AH276">
        <v>3.3180599999999998E-3</v>
      </c>
      <c r="AI276">
        <v>2.10582E-3</v>
      </c>
      <c r="AJ276">
        <v>1.24704E-3</v>
      </c>
      <c r="AK276">
        <v>6.8523900000000003E-4</v>
      </c>
      <c r="AL276" s="2">
        <v>3.4781500000000002E-4</v>
      </c>
      <c r="AM276" s="2">
        <v>1.62478E-4</v>
      </c>
      <c r="AN276" s="2">
        <v>6.9638899999999995E-5</v>
      </c>
      <c r="AO276" s="2">
        <v>2.7314999999999999E-5</v>
      </c>
      <c r="AP276" s="2">
        <v>9.7837700000000007E-6</v>
      </c>
      <c r="AQ276" s="2">
        <v>3.19433E-6</v>
      </c>
      <c r="AR276" s="2">
        <v>9.4920600000000001E-7</v>
      </c>
    </row>
    <row r="277" spans="2:44" x14ac:dyDescent="0.2">
      <c r="B277" s="2">
        <v>1.06055E-9</v>
      </c>
      <c r="C277" s="2">
        <v>1.61811E-8</v>
      </c>
      <c r="D277" s="2">
        <v>1.12228E-7</v>
      </c>
      <c r="E277" s="2">
        <v>4.0317700000000001E-7</v>
      </c>
      <c r="F277" s="2">
        <v>1.35801E-6</v>
      </c>
      <c r="G277" s="2">
        <v>7.4413899999999997E-6</v>
      </c>
      <c r="H277" s="2">
        <v>3.9638499999999997E-5</v>
      </c>
      <c r="I277">
        <v>1.7112200000000001E-4</v>
      </c>
      <c r="J277">
        <v>6.5265899999999999E-4</v>
      </c>
      <c r="K277">
        <v>2.2527799999999998E-3</v>
      </c>
      <c r="L277">
        <v>6.5698299999999996E-3</v>
      </c>
      <c r="M277">
        <v>1.5272900000000001E-2</v>
      </c>
      <c r="N277">
        <v>2.8146500000000001E-2</v>
      </c>
      <c r="O277">
        <v>4.28102E-2</v>
      </c>
      <c r="P277">
        <v>5.7670199999999998E-2</v>
      </c>
      <c r="Q277">
        <v>7.3102100000000003E-2</v>
      </c>
      <c r="R277">
        <v>8.7644E-2</v>
      </c>
      <c r="S277">
        <v>9.6240500000000007E-2</v>
      </c>
      <c r="T277">
        <v>9.5318299999999995E-2</v>
      </c>
      <c r="U277">
        <v>8.7061799999999995E-2</v>
      </c>
      <c r="V277">
        <v>7.6541499999999998E-2</v>
      </c>
      <c r="W277">
        <v>6.6739900000000005E-2</v>
      </c>
      <c r="X277">
        <v>5.7716499999999997E-2</v>
      </c>
      <c r="Y277">
        <v>4.8758099999999999E-2</v>
      </c>
      <c r="Z277">
        <v>3.9807500000000003E-2</v>
      </c>
      <c r="AA277">
        <v>3.1378700000000002E-2</v>
      </c>
      <c r="AB277">
        <v>2.4029700000000001E-2</v>
      </c>
      <c r="AC277">
        <v>1.8050799999999999E-2</v>
      </c>
      <c r="AD277">
        <v>1.3414199999999999E-2</v>
      </c>
      <c r="AE277">
        <v>9.8847699999999993E-3</v>
      </c>
      <c r="AF277">
        <v>7.1800099999999997E-3</v>
      </c>
      <c r="AG277">
        <v>5.0790899999999996E-3</v>
      </c>
      <c r="AH277">
        <v>3.44955E-3</v>
      </c>
      <c r="AI277">
        <v>2.2196199999999998E-3</v>
      </c>
      <c r="AJ277">
        <v>1.3382999999999999E-3</v>
      </c>
      <c r="AK277">
        <v>7.4970799999999997E-4</v>
      </c>
      <c r="AL277" s="2">
        <v>3.8771299999999998E-4</v>
      </c>
      <c r="AM277" s="2">
        <v>1.8422299999999999E-4</v>
      </c>
      <c r="AN277" s="2">
        <v>8.0141899999999999E-5</v>
      </c>
      <c r="AO277" s="2">
        <v>3.1834700000000002E-5</v>
      </c>
      <c r="AP277" s="2">
        <v>1.1523500000000001E-5</v>
      </c>
      <c r="AQ277" s="2">
        <v>3.79512E-6</v>
      </c>
      <c r="AR277" s="2">
        <v>1.13574E-6</v>
      </c>
    </row>
    <row r="278" spans="2:44" x14ac:dyDescent="0.2">
      <c r="B278" s="2">
        <v>1.7934599999999999E-9</v>
      </c>
      <c r="C278" s="2">
        <v>2.7239599999999999E-8</v>
      </c>
      <c r="D278" s="2">
        <v>1.8496699999999999E-7</v>
      </c>
      <c r="E278" s="2">
        <v>5.8968599999999998E-7</v>
      </c>
      <c r="F278" s="2">
        <v>1.22706E-6</v>
      </c>
      <c r="G278" s="2">
        <v>4.5383199999999999E-6</v>
      </c>
      <c r="H278" s="2">
        <v>2.59885E-5</v>
      </c>
      <c r="I278">
        <v>1.3499200000000001E-4</v>
      </c>
      <c r="J278">
        <v>6.0961800000000003E-4</v>
      </c>
      <c r="K278">
        <v>2.30723E-3</v>
      </c>
      <c r="L278">
        <v>6.9270199999999999E-3</v>
      </c>
      <c r="M278">
        <v>1.6064100000000001E-2</v>
      </c>
      <c r="N278">
        <v>2.89956E-2</v>
      </c>
      <c r="O278">
        <v>4.24263E-2</v>
      </c>
      <c r="P278">
        <v>5.4174800000000002E-2</v>
      </c>
      <c r="Q278">
        <v>6.5389799999999998E-2</v>
      </c>
      <c r="R278">
        <v>7.67925E-2</v>
      </c>
      <c r="S278">
        <v>8.5428100000000007E-2</v>
      </c>
      <c r="T278">
        <v>8.7921799999999994E-2</v>
      </c>
      <c r="U278">
        <v>8.4514000000000006E-2</v>
      </c>
      <c r="V278">
        <v>7.7877399999999999E-2</v>
      </c>
      <c r="W278">
        <v>6.9984400000000002E-2</v>
      </c>
      <c r="X278">
        <v>6.1509099999999997E-2</v>
      </c>
      <c r="Y278">
        <v>5.2830700000000001E-2</v>
      </c>
      <c r="Z278">
        <v>4.4385399999999998E-2</v>
      </c>
      <c r="AA278">
        <v>3.6446399999999997E-2</v>
      </c>
      <c r="AB278">
        <v>2.91287E-2</v>
      </c>
      <c r="AC278">
        <v>2.2564000000000001E-2</v>
      </c>
      <c r="AD278">
        <v>1.69255E-2</v>
      </c>
      <c r="AE278">
        <v>1.2318600000000001E-2</v>
      </c>
      <c r="AF278">
        <v>8.7152900000000005E-3</v>
      </c>
      <c r="AG278">
        <v>5.9850499999999996E-3</v>
      </c>
      <c r="AH278">
        <v>3.9653199999999996E-3</v>
      </c>
      <c r="AI278">
        <v>2.5102900000000001E-3</v>
      </c>
      <c r="AJ278">
        <v>1.50194E-3</v>
      </c>
      <c r="AK278">
        <v>8.4066499999999999E-4</v>
      </c>
      <c r="AL278" s="2">
        <v>4.36453E-4</v>
      </c>
      <c r="AM278" s="2">
        <v>2.0880200000000001E-4</v>
      </c>
      <c r="AN278" s="2">
        <v>9.1597100000000004E-5</v>
      </c>
      <c r="AO278" s="2">
        <v>3.6711800000000003E-5</v>
      </c>
      <c r="AP278" s="2">
        <v>1.34077E-5</v>
      </c>
      <c r="AQ278" s="2">
        <v>4.4532500000000001E-6</v>
      </c>
      <c r="AR278" s="2">
        <v>1.3431699999999999E-6</v>
      </c>
    </row>
    <row r="279" spans="2:44" x14ac:dyDescent="0.2">
      <c r="B279" s="2">
        <v>8.2006099999999997E-10</v>
      </c>
      <c r="C279" s="2">
        <v>1.2517000000000001E-8</v>
      </c>
      <c r="D279" s="2">
        <v>8.6969399999999998E-8</v>
      </c>
      <c r="E279" s="2">
        <v>3.1504300000000002E-7</v>
      </c>
      <c r="F279" s="2">
        <v>1.0796199999999999E-6</v>
      </c>
      <c r="G279" s="2">
        <v>5.8354400000000003E-6</v>
      </c>
      <c r="H279" s="2">
        <v>2.9505E-5</v>
      </c>
      <c r="I279">
        <v>1.1637300000000001E-4</v>
      </c>
      <c r="J279">
        <v>3.9951500000000003E-4</v>
      </c>
      <c r="K279">
        <v>1.29006E-3</v>
      </c>
      <c r="L279">
        <v>3.71252E-3</v>
      </c>
      <c r="M279">
        <v>8.8447100000000004E-3</v>
      </c>
      <c r="N279">
        <v>1.7257499999999999E-2</v>
      </c>
      <c r="O279">
        <v>2.87881E-2</v>
      </c>
      <c r="P279">
        <v>4.35293E-2</v>
      </c>
      <c r="Q279">
        <v>6.12247E-2</v>
      </c>
      <c r="R279">
        <v>7.8578099999999998E-2</v>
      </c>
      <c r="S279">
        <v>8.9686500000000002E-2</v>
      </c>
      <c r="T279">
        <v>9.1261700000000001E-2</v>
      </c>
      <c r="U279">
        <v>8.5714899999999997E-2</v>
      </c>
      <c r="V279">
        <v>7.7892699999999995E-2</v>
      </c>
      <c r="W279">
        <v>7.0540199999999997E-2</v>
      </c>
      <c r="X279">
        <v>6.3698299999999999E-2</v>
      </c>
      <c r="Y279">
        <v>5.6668400000000001E-2</v>
      </c>
      <c r="Z279">
        <v>4.9246999999999999E-2</v>
      </c>
      <c r="AA279">
        <v>4.1676100000000001E-2</v>
      </c>
      <c r="AB279">
        <v>3.4298799999999997E-2</v>
      </c>
      <c r="AC279">
        <v>2.7402900000000001E-2</v>
      </c>
      <c r="AD279">
        <v>2.1195700000000001E-2</v>
      </c>
      <c r="AE279">
        <v>1.5814700000000001E-2</v>
      </c>
      <c r="AF279">
        <v>1.13372E-2</v>
      </c>
      <c r="AG279">
        <v>7.77759E-3</v>
      </c>
      <c r="AH279">
        <v>5.0843800000000003E-3</v>
      </c>
      <c r="AI279">
        <v>3.1517099999999998E-3</v>
      </c>
      <c r="AJ279">
        <v>1.8417799999999999E-3</v>
      </c>
      <c r="AK279">
        <v>1.00811E-3</v>
      </c>
      <c r="AL279" s="2">
        <v>5.1347199999999995E-4</v>
      </c>
      <c r="AM279" s="2">
        <v>2.41912E-4</v>
      </c>
      <c r="AN279" s="2">
        <v>1.04879E-4</v>
      </c>
      <c r="AO279" s="2">
        <v>4.1665999999999997E-5</v>
      </c>
      <c r="AP279" s="2">
        <v>1.5118400000000001E-5</v>
      </c>
      <c r="AQ279" s="2">
        <v>4.9976100000000001E-6</v>
      </c>
      <c r="AR279" s="2">
        <v>1.50214E-6</v>
      </c>
    </row>
    <row r="280" spans="2:44" x14ac:dyDescent="0.2">
      <c r="B280" s="2">
        <v>1.4046499999999999E-9</v>
      </c>
      <c r="C280" s="2">
        <v>2.1339399999999999E-8</v>
      </c>
      <c r="D280" s="2">
        <v>1.4507499999999999E-7</v>
      </c>
      <c r="E280" s="2">
        <v>4.6601900000000001E-7</v>
      </c>
      <c r="F280" s="2">
        <v>1.01457E-6</v>
      </c>
      <c r="G280" s="2">
        <v>4.0396399999999997E-6</v>
      </c>
      <c r="H280" s="2">
        <v>2.37415E-5</v>
      </c>
      <c r="I280">
        <v>1.2523800000000001E-4</v>
      </c>
      <c r="J280">
        <v>5.7107499999999999E-4</v>
      </c>
      <c r="K280">
        <v>2.1653699999999998E-3</v>
      </c>
      <c r="L280">
        <v>6.4683900000000001E-3</v>
      </c>
      <c r="M280">
        <v>1.4809900000000001E-2</v>
      </c>
      <c r="N280">
        <v>2.60617E-2</v>
      </c>
      <c r="O280">
        <v>3.6413599999999997E-2</v>
      </c>
      <c r="P280">
        <v>4.3374299999999998E-2</v>
      </c>
      <c r="Q280">
        <v>4.8823999999999999E-2</v>
      </c>
      <c r="R280">
        <v>5.5834000000000002E-2</v>
      </c>
      <c r="S280">
        <v>6.4267400000000002E-2</v>
      </c>
      <c r="T280">
        <v>7.1609000000000006E-2</v>
      </c>
      <c r="U280">
        <v>7.6056200000000004E-2</v>
      </c>
      <c r="V280">
        <v>7.7116500000000004E-2</v>
      </c>
      <c r="W280">
        <v>7.4824699999999994E-2</v>
      </c>
      <c r="X280">
        <v>6.9729399999999997E-2</v>
      </c>
      <c r="Y280">
        <v>6.29556E-2</v>
      </c>
      <c r="Z280">
        <v>5.5597100000000003E-2</v>
      </c>
      <c r="AA280">
        <v>4.8200199999999999E-2</v>
      </c>
      <c r="AB280">
        <v>4.0891299999999998E-2</v>
      </c>
      <c r="AC280">
        <v>3.3744299999999998E-2</v>
      </c>
      <c r="AD280">
        <v>2.6936600000000002E-2</v>
      </c>
      <c r="AE280">
        <v>2.06993E-2</v>
      </c>
      <c r="AF280">
        <v>1.52362E-2</v>
      </c>
      <c r="AG280">
        <v>1.0682199999999999E-2</v>
      </c>
      <c r="AH280">
        <v>7.0903800000000003E-3</v>
      </c>
      <c r="AI280">
        <v>4.4283899999999999E-3</v>
      </c>
      <c r="AJ280">
        <v>2.5875999999999998E-3</v>
      </c>
      <c r="AK280">
        <v>1.4072799999999999E-3</v>
      </c>
      <c r="AL280">
        <v>7.0910000000000005E-4</v>
      </c>
      <c r="AM280" s="2">
        <v>3.29718E-4</v>
      </c>
      <c r="AN280" s="2">
        <v>1.4098299999999999E-4</v>
      </c>
      <c r="AO280" s="2">
        <v>5.5265400000000001E-5</v>
      </c>
      <c r="AP280" s="2">
        <v>1.98093E-5</v>
      </c>
      <c r="AQ280" s="2">
        <v>6.4780700000000003E-6</v>
      </c>
      <c r="AR280" s="2">
        <v>1.9291700000000001E-6</v>
      </c>
    </row>
    <row r="281" spans="2:44" x14ac:dyDescent="0.2">
      <c r="B281" s="2">
        <v>1.5583000000000001E-9</v>
      </c>
      <c r="C281" s="2">
        <v>2.3693100000000001E-8</v>
      </c>
      <c r="D281" s="2">
        <v>1.61677E-7</v>
      </c>
      <c r="E281" s="2">
        <v>5.3000299999999998E-7</v>
      </c>
      <c r="F281" s="2">
        <v>1.2518799999999999E-6</v>
      </c>
      <c r="G281" s="2">
        <v>5.0300600000000001E-6</v>
      </c>
      <c r="H281" s="2">
        <v>2.4681500000000001E-5</v>
      </c>
      <c r="I281" s="2">
        <v>9.9446399999999997E-5</v>
      </c>
      <c r="J281">
        <v>3.52135E-4</v>
      </c>
      <c r="K281">
        <v>1.1648800000000001E-3</v>
      </c>
      <c r="L281">
        <v>3.3941599999999998E-3</v>
      </c>
      <c r="M281">
        <v>8.1440499999999999E-3</v>
      </c>
      <c r="N281">
        <v>1.6004399999999998E-2</v>
      </c>
      <c r="O281">
        <v>2.6916300000000001E-2</v>
      </c>
      <c r="P281">
        <v>4.0938799999999997E-2</v>
      </c>
      <c r="Q281">
        <v>5.74929E-2</v>
      </c>
      <c r="R281">
        <v>7.2916900000000007E-2</v>
      </c>
      <c r="S281">
        <v>8.1367200000000001E-2</v>
      </c>
      <c r="T281">
        <v>8.0290700000000007E-2</v>
      </c>
      <c r="U281">
        <v>7.3317599999999997E-2</v>
      </c>
      <c r="V281">
        <v>6.6362099999999993E-2</v>
      </c>
      <c r="W281">
        <v>6.2333600000000003E-2</v>
      </c>
      <c r="X281">
        <v>6.0320699999999998E-2</v>
      </c>
      <c r="Y281">
        <v>5.8164199999999999E-2</v>
      </c>
      <c r="Z281">
        <v>5.45654E-2</v>
      </c>
      <c r="AA281">
        <v>4.9422099999999997E-2</v>
      </c>
      <c r="AB281">
        <v>4.3259400000000003E-2</v>
      </c>
      <c r="AC281">
        <v>3.6672900000000001E-2</v>
      </c>
      <c r="AD281">
        <v>3.0095199999999999E-2</v>
      </c>
      <c r="AE281">
        <v>2.3812300000000002E-2</v>
      </c>
      <c r="AF281">
        <v>1.8051899999999999E-2</v>
      </c>
      <c r="AG281">
        <v>1.30186E-2</v>
      </c>
      <c r="AH281">
        <v>8.8684300000000001E-3</v>
      </c>
      <c r="AI281">
        <v>5.6684400000000003E-3</v>
      </c>
      <c r="AJ281">
        <v>3.37871E-3</v>
      </c>
      <c r="AK281">
        <v>1.8678099999999999E-3</v>
      </c>
      <c r="AL281">
        <v>9.5314599999999998E-4</v>
      </c>
      <c r="AM281" s="2">
        <v>4.4722000000000002E-4</v>
      </c>
      <c r="AN281" s="2">
        <v>1.9232E-4</v>
      </c>
      <c r="AO281" s="2">
        <v>7.5604400000000004E-5</v>
      </c>
      <c r="AP281" s="2">
        <v>2.7114399999999999E-5</v>
      </c>
      <c r="AQ281" s="2">
        <v>8.8565999999999992E-6</v>
      </c>
      <c r="AR281" s="2">
        <v>2.6313199999999998E-6</v>
      </c>
    </row>
    <row r="282" spans="2:44" x14ac:dyDescent="0.2">
      <c r="B282" s="2">
        <v>8.2140400000000001E-10</v>
      </c>
      <c r="C282" s="2">
        <v>1.2536800000000001E-8</v>
      </c>
      <c r="D282" s="2">
        <v>8.7097399999999997E-8</v>
      </c>
      <c r="E282" s="2">
        <v>3.1572599999999998E-7</v>
      </c>
      <c r="F282" s="2">
        <v>1.0944099999999999E-6</v>
      </c>
      <c r="G282" s="2">
        <v>6.1230499999999998E-6</v>
      </c>
      <c r="H282" s="2">
        <v>3.2960999999999998E-5</v>
      </c>
      <c r="I282">
        <v>1.4413100000000001E-4</v>
      </c>
      <c r="J282">
        <v>5.5608899999999995E-4</v>
      </c>
      <c r="K282">
        <v>1.92454E-3</v>
      </c>
      <c r="L282">
        <v>5.5650999999999999E-3</v>
      </c>
      <c r="M282">
        <v>1.2663000000000001E-2</v>
      </c>
      <c r="N282">
        <v>2.23906E-2</v>
      </c>
      <c r="O282">
        <v>3.1705200000000003E-2</v>
      </c>
      <c r="P282">
        <v>3.8677700000000002E-2</v>
      </c>
      <c r="Q282">
        <v>4.4916499999999998E-2</v>
      </c>
      <c r="R282">
        <v>5.27368E-2</v>
      </c>
      <c r="S282">
        <v>6.15109E-2</v>
      </c>
      <c r="T282">
        <v>6.8626400000000004E-2</v>
      </c>
      <c r="U282">
        <v>7.2320999999999996E-2</v>
      </c>
      <c r="V282">
        <v>7.2303999999999993E-2</v>
      </c>
      <c r="W282">
        <v>6.9153999999999993E-2</v>
      </c>
      <c r="X282">
        <v>6.4161499999999996E-2</v>
      </c>
      <c r="Y282">
        <v>5.8916799999999998E-2</v>
      </c>
      <c r="Z282">
        <v>5.4333699999999999E-2</v>
      </c>
      <c r="AA282">
        <v>5.02183E-2</v>
      </c>
      <c r="AB282">
        <v>4.5833600000000002E-2</v>
      </c>
      <c r="AC282">
        <v>4.0678400000000003E-2</v>
      </c>
      <c r="AD282">
        <v>3.4767600000000003E-2</v>
      </c>
      <c r="AE282">
        <v>2.8463499999999999E-2</v>
      </c>
      <c r="AF282">
        <v>2.2226099999999999E-2</v>
      </c>
      <c r="AG282">
        <v>1.6469999999999999E-2</v>
      </c>
      <c r="AH282">
        <v>1.1510899999999999E-2</v>
      </c>
      <c r="AI282">
        <v>7.53822E-3</v>
      </c>
      <c r="AJ282">
        <v>4.5969100000000001E-3</v>
      </c>
      <c r="AK282">
        <v>2.59604E-3</v>
      </c>
      <c r="AL282">
        <v>1.3514200000000001E-3</v>
      </c>
      <c r="AM282" s="2">
        <v>6.4601100000000005E-4</v>
      </c>
      <c r="AN282" s="2">
        <v>2.8268199999999997E-4</v>
      </c>
      <c r="AO282" s="2">
        <v>1.1294300000000001E-4</v>
      </c>
      <c r="AP282" s="2">
        <v>4.1117800000000001E-5</v>
      </c>
      <c r="AQ282" s="2">
        <v>1.36168E-5</v>
      </c>
      <c r="AR282" s="2">
        <v>4.0964899999999998E-6</v>
      </c>
    </row>
    <row r="283" spans="2:44" x14ac:dyDescent="0.2">
      <c r="B283" s="2">
        <v>4.7396400000000002E-10</v>
      </c>
      <c r="C283" s="2">
        <v>7.2259600000000001E-9</v>
      </c>
      <c r="D283" s="2">
        <v>4.9959499999999998E-8</v>
      </c>
      <c r="E283" s="2">
        <v>1.7709699999999999E-7</v>
      </c>
      <c r="F283" s="2">
        <v>5.8751499999999998E-7</v>
      </c>
      <c r="G283" s="2">
        <v>3.4477E-6</v>
      </c>
      <c r="H283" s="2">
        <v>2.1317700000000001E-5</v>
      </c>
      <c r="I283">
        <v>1.12408E-4</v>
      </c>
      <c r="J283">
        <v>5.1236000000000001E-4</v>
      </c>
      <c r="K283">
        <v>1.9489900000000001E-3</v>
      </c>
      <c r="L283">
        <v>5.8684999999999996E-3</v>
      </c>
      <c r="M283">
        <v>1.36493E-2</v>
      </c>
      <c r="N283">
        <v>2.4747600000000002E-2</v>
      </c>
      <c r="O283">
        <v>3.6450700000000003E-2</v>
      </c>
      <c r="P283">
        <v>4.68463E-2</v>
      </c>
      <c r="Q283">
        <v>5.6489900000000003E-2</v>
      </c>
      <c r="R283">
        <v>6.5284700000000001E-2</v>
      </c>
      <c r="S283">
        <v>7.0341000000000001E-2</v>
      </c>
      <c r="T283">
        <v>6.9518399999999994E-2</v>
      </c>
      <c r="U283">
        <v>6.4830700000000005E-2</v>
      </c>
      <c r="V283">
        <v>6.0241700000000002E-2</v>
      </c>
      <c r="W283">
        <v>5.7629199999999998E-2</v>
      </c>
      <c r="X283">
        <v>5.6130600000000003E-2</v>
      </c>
      <c r="Y283">
        <v>5.4199700000000003E-2</v>
      </c>
      <c r="Z283">
        <v>5.1176199999999998E-2</v>
      </c>
      <c r="AA283">
        <v>4.73014E-2</v>
      </c>
      <c r="AB283">
        <v>4.3031E-2</v>
      </c>
      <c r="AC283">
        <v>3.8550099999999997E-2</v>
      </c>
      <c r="AD283">
        <v>3.37661E-2</v>
      </c>
      <c r="AE283">
        <v>2.8574800000000001E-2</v>
      </c>
      <c r="AF283">
        <v>2.3082600000000002E-2</v>
      </c>
      <c r="AG283">
        <v>1.76223E-2</v>
      </c>
      <c r="AH283">
        <v>1.2617400000000001E-2</v>
      </c>
      <c r="AI283">
        <v>8.4203200000000002E-3</v>
      </c>
      <c r="AJ283">
        <v>5.2101400000000003E-3</v>
      </c>
      <c r="AK283">
        <v>2.9753499999999999E-3</v>
      </c>
      <c r="AL283">
        <v>1.56196E-3</v>
      </c>
      <c r="AM283">
        <v>7.5126200000000005E-4</v>
      </c>
      <c r="AN283" s="2">
        <v>3.30155E-4</v>
      </c>
      <c r="AO283" s="2">
        <v>1.3228E-4</v>
      </c>
      <c r="AP283" s="2">
        <v>4.8235600000000003E-5</v>
      </c>
      <c r="AQ283" s="2">
        <v>1.5985899999999999E-5</v>
      </c>
      <c r="AR283" s="2">
        <v>4.8097400000000001E-6</v>
      </c>
    </row>
    <row r="284" spans="2:44" x14ac:dyDescent="0.2">
      <c r="B284" s="2">
        <v>5.4287799999999997E-10</v>
      </c>
      <c r="C284" s="2">
        <v>8.2545099999999994E-9</v>
      </c>
      <c r="D284" s="2">
        <v>5.6347500000000002E-8</v>
      </c>
      <c r="E284" s="2">
        <v>1.85444E-7</v>
      </c>
      <c r="F284" s="2">
        <v>4.54615E-7</v>
      </c>
      <c r="G284" s="2">
        <v>2.0414399999999999E-6</v>
      </c>
      <c r="H284" s="2">
        <v>1.1748E-5</v>
      </c>
      <c r="I284" s="2">
        <v>5.91618E-5</v>
      </c>
      <c r="J284">
        <v>2.6193100000000002E-4</v>
      </c>
      <c r="K284">
        <v>9.9284799999999995E-4</v>
      </c>
      <c r="L284">
        <v>3.0503399999999999E-3</v>
      </c>
      <c r="M284">
        <v>7.43277E-3</v>
      </c>
      <c r="N284">
        <v>1.4678E-2</v>
      </c>
      <c r="O284">
        <v>2.4794699999999999E-2</v>
      </c>
      <c r="P284">
        <v>3.80075E-2</v>
      </c>
      <c r="Q284">
        <v>5.40746E-2</v>
      </c>
      <c r="R284">
        <v>6.9919800000000004E-2</v>
      </c>
      <c r="S284">
        <v>8.0102999999999994E-2</v>
      </c>
      <c r="T284">
        <v>8.1478099999999998E-2</v>
      </c>
      <c r="U284">
        <v>7.6011700000000001E-2</v>
      </c>
      <c r="V284">
        <v>6.8134700000000006E-2</v>
      </c>
      <c r="W284">
        <v>6.0892399999999999E-2</v>
      </c>
      <c r="X284">
        <v>5.5177900000000002E-2</v>
      </c>
      <c r="Y284">
        <v>5.0897499999999998E-2</v>
      </c>
      <c r="Z284">
        <v>4.7648000000000003E-2</v>
      </c>
      <c r="AA284">
        <v>4.4811999999999998E-2</v>
      </c>
      <c r="AB284">
        <v>4.1769899999999999E-2</v>
      </c>
      <c r="AC284">
        <v>3.8164999999999998E-2</v>
      </c>
      <c r="AD284">
        <v>3.39285E-2</v>
      </c>
      <c r="AE284">
        <v>2.9146700000000001E-2</v>
      </c>
      <c r="AF284">
        <v>2.39901E-2</v>
      </c>
      <c r="AG284">
        <v>1.8729599999999999E-2</v>
      </c>
      <c r="AH284">
        <v>1.3732400000000001E-2</v>
      </c>
      <c r="AI284">
        <v>9.3747399999999995E-3</v>
      </c>
      <c r="AJ284">
        <v>5.9189200000000003E-3</v>
      </c>
      <c r="AK284">
        <v>3.4388000000000001E-3</v>
      </c>
      <c r="AL284">
        <v>1.83157E-3</v>
      </c>
      <c r="AM284">
        <v>8.9176399999999997E-4</v>
      </c>
      <c r="AN284" s="2">
        <v>3.9601700000000003E-4</v>
      </c>
      <c r="AO284" s="2">
        <v>1.60116E-4</v>
      </c>
      <c r="AP284" s="2">
        <v>5.8854300000000003E-5</v>
      </c>
      <c r="AQ284" s="2">
        <v>1.9643399999999999E-5</v>
      </c>
      <c r="AR284" s="2">
        <v>5.9473300000000002E-6</v>
      </c>
    </row>
    <row r="285" spans="2:44" x14ac:dyDescent="0.2">
      <c r="B285" s="2">
        <v>9.910379999999999E-10</v>
      </c>
      <c r="C285" s="2">
        <v>1.50565E-8</v>
      </c>
      <c r="D285" s="2">
        <v>1.02372E-7</v>
      </c>
      <c r="E285" s="2">
        <v>3.2854899999999999E-7</v>
      </c>
      <c r="F285" s="2">
        <v>6.9960300000000002E-7</v>
      </c>
      <c r="G285" s="2">
        <v>2.51067E-6</v>
      </c>
      <c r="H285" s="2">
        <v>1.2608399999999999E-5</v>
      </c>
      <c r="I285" s="2">
        <v>5.4786500000000001E-5</v>
      </c>
      <c r="J285">
        <v>2.11628E-4</v>
      </c>
      <c r="K285">
        <v>7.3993400000000003E-4</v>
      </c>
      <c r="L285">
        <v>2.1904400000000001E-3</v>
      </c>
      <c r="M285">
        <v>5.2160799999999997E-3</v>
      </c>
      <c r="N285">
        <v>1.00404E-2</v>
      </c>
      <c r="O285">
        <v>1.6452700000000001E-2</v>
      </c>
      <c r="P285">
        <v>2.46701E-2</v>
      </c>
      <c r="Q285">
        <v>3.5361400000000001E-2</v>
      </c>
      <c r="R285">
        <v>4.8020399999999998E-2</v>
      </c>
      <c r="S285">
        <v>6.0298499999999998E-2</v>
      </c>
      <c r="T285">
        <v>6.9769300000000006E-2</v>
      </c>
      <c r="U285">
        <v>7.5429300000000005E-2</v>
      </c>
      <c r="V285">
        <v>7.7177999999999997E-2</v>
      </c>
      <c r="W285">
        <v>7.5138800000000006E-2</v>
      </c>
      <c r="X285">
        <v>7.00543E-2</v>
      </c>
      <c r="Y285">
        <v>6.3487199999999994E-2</v>
      </c>
      <c r="Z285">
        <v>5.7054300000000002E-2</v>
      </c>
      <c r="AA285">
        <v>5.1601800000000003E-2</v>
      </c>
      <c r="AB285">
        <v>4.7090800000000002E-2</v>
      </c>
      <c r="AC285">
        <v>4.29825E-2</v>
      </c>
      <c r="AD285">
        <v>3.8669299999999997E-2</v>
      </c>
      <c r="AE285">
        <v>3.3764299999999997E-2</v>
      </c>
      <c r="AF285">
        <v>2.82273E-2</v>
      </c>
      <c r="AG285">
        <v>2.2342000000000001E-2</v>
      </c>
      <c r="AH285">
        <v>1.6587000000000001E-2</v>
      </c>
      <c r="AI285">
        <v>1.1460100000000001E-2</v>
      </c>
      <c r="AJ285">
        <v>7.3202900000000001E-3</v>
      </c>
      <c r="AK285">
        <v>4.2998100000000003E-3</v>
      </c>
      <c r="AL285">
        <v>2.3126700000000002E-3</v>
      </c>
      <c r="AM285">
        <v>1.1353400000000001E-3</v>
      </c>
      <c r="AN285" s="2">
        <v>5.0751400000000003E-4</v>
      </c>
      <c r="AO285" s="2">
        <v>2.0621499999999999E-4</v>
      </c>
      <c r="AP285" s="2">
        <v>7.6065799999999999E-5</v>
      </c>
      <c r="AQ285" s="2">
        <v>2.5447199999999999E-5</v>
      </c>
      <c r="AR285" s="2">
        <v>7.7153599999999996E-6</v>
      </c>
    </row>
    <row r="286" spans="2:44" x14ac:dyDescent="0.2">
      <c r="B286" s="2">
        <v>1.0243700000000001E-9</v>
      </c>
      <c r="C286" s="2">
        <v>1.5591500000000001E-8</v>
      </c>
      <c r="D286" s="2">
        <v>1.06926E-7</v>
      </c>
      <c r="E286" s="2">
        <v>3.6082599999999998E-7</v>
      </c>
      <c r="F286" s="2">
        <v>9.6928299999999993E-7</v>
      </c>
      <c r="G286" s="2">
        <v>4.4417299999999997E-6</v>
      </c>
      <c r="H286" s="2">
        <v>2.2387699999999999E-5</v>
      </c>
      <c r="I286" s="2">
        <v>9.1238100000000003E-5</v>
      </c>
      <c r="J286">
        <v>3.2577300000000001E-4</v>
      </c>
      <c r="K286">
        <v>1.0729400000000001E-3</v>
      </c>
      <c r="L286">
        <v>3.0542500000000001E-3</v>
      </c>
      <c r="M286">
        <v>6.98367E-3</v>
      </c>
      <c r="N286">
        <v>1.2598E-2</v>
      </c>
      <c r="O286">
        <v>1.85501E-2</v>
      </c>
      <c r="P286">
        <v>2.4057599999999998E-2</v>
      </c>
      <c r="Q286">
        <v>2.99286E-2</v>
      </c>
      <c r="R286">
        <v>3.6963599999999999E-2</v>
      </c>
      <c r="S286">
        <v>4.446E-2</v>
      </c>
      <c r="T286">
        <v>5.1359799999999997E-2</v>
      </c>
      <c r="U286">
        <v>5.7644800000000003E-2</v>
      </c>
      <c r="V286">
        <v>6.3614100000000007E-2</v>
      </c>
      <c r="W286">
        <v>6.8662500000000001E-2</v>
      </c>
      <c r="X286">
        <v>7.1518600000000002E-2</v>
      </c>
      <c r="Y286">
        <v>7.1328900000000001E-2</v>
      </c>
      <c r="Z286">
        <v>6.8240599999999998E-2</v>
      </c>
      <c r="AA286">
        <v>6.3194899999999998E-2</v>
      </c>
      <c r="AB286">
        <v>5.7323199999999998E-2</v>
      </c>
      <c r="AC286">
        <v>5.1378E-2</v>
      </c>
      <c r="AD286">
        <v>4.5518099999999999E-2</v>
      </c>
      <c r="AE286">
        <v>3.9509099999999998E-2</v>
      </c>
      <c r="AF286">
        <v>3.3120299999999998E-2</v>
      </c>
      <c r="AG286">
        <v>2.6417199999999998E-2</v>
      </c>
      <c r="AH286">
        <v>1.9795799999999999E-2</v>
      </c>
      <c r="AI286">
        <v>1.3802399999999999E-2</v>
      </c>
      <c r="AJ286">
        <v>8.8910800000000009E-3</v>
      </c>
      <c r="AK286">
        <v>5.2640899999999999E-3</v>
      </c>
      <c r="AL286">
        <v>2.85353E-3</v>
      </c>
      <c r="AM286">
        <v>1.41205E-3</v>
      </c>
      <c r="AN286" s="2">
        <v>6.3638099999999999E-4</v>
      </c>
      <c r="AO286" s="2">
        <v>2.6073300000000003E-4</v>
      </c>
      <c r="AP286" s="2">
        <v>9.6973799999999996E-5</v>
      </c>
      <c r="AQ286" s="2">
        <v>3.2703600000000003E-5</v>
      </c>
      <c r="AR286" s="2">
        <v>9.9914000000000006E-6</v>
      </c>
    </row>
    <row r="287" spans="2:44" x14ac:dyDescent="0.2">
      <c r="B287" s="2">
        <v>1.1462599999999999E-9</v>
      </c>
      <c r="C287" s="2">
        <v>1.7436600000000001E-8</v>
      </c>
      <c r="D287" s="2">
        <v>1.19264E-7</v>
      </c>
      <c r="E287" s="2">
        <v>3.9686599999999998E-7</v>
      </c>
      <c r="F287" s="2">
        <v>1.0159699999999999E-6</v>
      </c>
      <c r="G287" s="2">
        <v>4.6399299999999998E-6</v>
      </c>
      <c r="H287" s="2">
        <v>2.5434699999999999E-5</v>
      </c>
      <c r="I287">
        <v>1.19042E-4</v>
      </c>
      <c r="J287">
        <v>4.9174600000000005E-4</v>
      </c>
      <c r="K287">
        <v>1.7725900000000001E-3</v>
      </c>
      <c r="L287">
        <v>5.20843E-3</v>
      </c>
      <c r="M287">
        <v>1.1911400000000001E-2</v>
      </c>
      <c r="N287">
        <v>2.1091200000000001E-2</v>
      </c>
      <c r="O287">
        <v>2.9820099999999999E-2</v>
      </c>
      <c r="P287">
        <v>3.6020400000000001E-2</v>
      </c>
      <c r="Q287">
        <v>4.0604000000000001E-2</v>
      </c>
      <c r="R287">
        <v>4.4969200000000001E-2</v>
      </c>
      <c r="S287">
        <v>4.8270399999999998E-2</v>
      </c>
      <c r="T287">
        <v>4.9192199999999998E-2</v>
      </c>
      <c r="U287">
        <v>4.8629400000000003E-2</v>
      </c>
      <c r="V287">
        <v>4.8851699999999998E-2</v>
      </c>
      <c r="W287">
        <v>5.1066300000000002E-2</v>
      </c>
      <c r="X287">
        <v>5.4722E-2</v>
      </c>
      <c r="Y287">
        <v>5.8420699999999999E-2</v>
      </c>
      <c r="Z287">
        <v>6.0834899999999997E-2</v>
      </c>
      <c r="AA287">
        <v>6.1130900000000002E-2</v>
      </c>
      <c r="AB287">
        <v>5.9096799999999998E-2</v>
      </c>
      <c r="AC287">
        <v>5.50362E-2</v>
      </c>
      <c r="AD287">
        <v>4.9478599999999998E-2</v>
      </c>
      <c r="AE287">
        <v>4.2912499999999999E-2</v>
      </c>
      <c r="AF287">
        <v>3.5721599999999999E-2</v>
      </c>
      <c r="AG287">
        <v>2.8289000000000002E-2</v>
      </c>
      <c r="AH287">
        <v>2.1092300000000001E-2</v>
      </c>
      <c r="AI287">
        <v>1.4660899999999999E-2</v>
      </c>
      <c r="AJ287">
        <v>9.4227400000000006E-3</v>
      </c>
      <c r="AK287">
        <v>5.5650700000000001E-3</v>
      </c>
      <c r="AL287">
        <v>3.0066699999999999E-3</v>
      </c>
      <c r="AM287">
        <v>1.4813000000000001E-3</v>
      </c>
      <c r="AN287" s="2">
        <v>6.64008E-4</v>
      </c>
      <c r="AO287" s="2">
        <v>2.7039399999999997E-4</v>
      </c>
      <c r="AP287" s="2">
        <v>9.9912499999999996E-5</v>
      </c>
      <c r="AQ287" s="2">
        <v>3.34717E-5</v>
      </c>
      <c r="AR287" s="2">
        <v>1.0159900000000001E-5</v>
      </c>
    </row>
    <row r="288" spans="2:44" x14ac:dyDescent="0.2">
      <c r="B288" s="2">
        <v>2.0034200000000001E-9</v>
      </c>
      <c r="C288" s="2">
        <v>3.04307E-8</v>
      </c>
      <c r="D288" s="2">
        <v>2.06687E-7</v>
      </c>
      <c r="E288" s="2">
        <v>6.5926199999999999E-7</v>
      </c>
      <c r="F288" s="2">
        <v>1.35919E-6</v>
      </c>
      <c r="G288" s="2">
        <v>4.6925000000000004E-6</v>
      </c>
      <c r="H288" s="2">
        <v>2.3881000000000001E-5</v>
      </c>
      <c r="I288">
        <v>1.07246E-4</v>
      </c>
      <c r="J288">
        <v>4.2794300000000002E-4</v>
      </c>
      <c r="K288">
        <v>1.52019E-3</v>
      </c>
      <c r="L288">
        <v>4.4907200000000001E-3</v>
      </c>
      <c r="M288">
        <v>1.0510800000000001E-2</v>
      </c>
      <c r="N288">
        <v>1.9512600000000001E-2</v>
      </c>
      <c r="O288">
        <v>2.9998899999999998E-2</v>
      </c>
      <c r="P288">
        <v>4.09488E-2</v>
      </c>
      <c r="Q288">
        <v>5.2426300000000002E-2</v>
      </c>
      <c r="R288">
        <v>6.2909499999999993E-2</v>
      </c>
      <c r="S288">
        <v>6.8397600000000003E-2</v>
      </c>
      <c r="T288">
        <v>6.6418900000000003E-2</v>
      </c>
      <c r="U288">
        <v>5.9200000000000003E-2</v>
      </c>
      <c r="V288">
        <v>5.1391699999999998E-2</v>
      </c>
      <c r="W288">
        <v>4.61033E-2</v>
      </c>
      <c r="X288">
        <v>4.3909700000000003E-2</v>
      </c>
      <c r="Y288">
        <v>4.4124999999999998E-2</v>
      </c>
      <c r="Z288">
        <v>4.5771699999999998E-2</v>
      </c>
      <c r="AA288">
        <v>4.7751599999999998E-2</v>
      </c>
      <c r="AB288">
        <v>4.89425E-2</v>
      </c>
      <c r="AC288">
        <v>4.8460400000000001E-2</v>
      </c>
      <c r="AD288">
        <v>4.5878500000000003E-2</v>
      </c>
      <c r="AE288">
        <v>4.12656E-2</v>
      </c>
      <c r="AF288">
        <v>3.5091299999999999E-2</v>
      </c>
      <c r="AG288">
        <v>2.8074200000000001E-2</v>
      </c>
      <c r="AH288">
        <v>2.1016099999999999E-2</v>
      </c>
      <c r="AI288">
        <v>1.4636400000000001E-2</v>
      </c>
      <c r="AJ288">
        <v>9.4300100000000008E-3</v>
      </c>
      <c r="AK288">
        <v>5.5920600000000003E-3</v>
      </c>
      <c r="AL288">
        <v>3.0390199999999999E-3</v>
      </c>
      <c r="AM288">
        <v>1.5082699999999999E-3</v>
      </c>
      <c r="AN288" s="2">
        <v>6.8175099999999997E-4</v>
      </c>
      <c r="AO288" s="2">
        <v>2.8007200000000002E-4</v>
      </c>
      <c r="AP288" s="2">
        <v>1.0440700000000001E-4</v>
      </c>
      <c r="AQ288" s="2">
        <v>3.5277900000000003E-5</v>
      </c>
      <c r="AR288" s="2">
        <v>1.07945E-5</v>
      </c>
    </row>
    <row r="289" spans="2:44" x14ac:dyDescent="0.2">
      <c r="B289" s="2">
        <v>2.26339E-9</v>
      </c>
      <c r="C289" s="2">
        <v>3.4416399999999997E-8</v>
      </c>
      <c r="D289" s="2">
        <v>2.3494000000000001E-7</v>
      </c>
      <c r="E289" s="2">
        <v>7.7186300000000001E-7</v>
      </c>
      <c r="F289" s="2">
        <v>1.84122E-6</v>
      </c>
      <c r="G289" s="2">
        <v>7.4630100000000002E-6</v>
      </c>
      <c r="H289" s="2">
        <v>3.6466600000000001E-5</v>
      </c>
      <c r="I289">
        <v>1.4519700000000001E-4</v>
      </c>
      <c r="J289">
        <v>5.04503E-4</v>
      </c>
      <c r="K289">
        <v>1.6312200000000001E-3</v>
      </c>
      <c r="L289">
        <v>4.6206099999999998E-3</v>
      </c>
      <c r="M289">
        <v>1.0612999999999999E-2</v>
      </c>
      <c r="N289">
        <v>1.9382E-2</v>
      </c>
      <c r="O289">
        <v>2.91474E-2</v>
      </c>
      <c r="P289">
        <v>3.88113E-2</v>
      </c>
      <c r="Q289">
        <v>4.9051699999999997E-2</v>
      </c>
      <c r="R289">
        <v>5.9674400000000002E-2</v>
      </c>
      <c r="S289">
        <v>6.78174E-2</v>
      </c>
      <c r="T289">
        <v>7.0687100000000003E-2</v>
      </c>
      <c r="U289">
        <v>6.8443900000000002E-2</v>
      </c>
      <c r="V289">
        <v>6.3208399999999998E-2</v>
      </c>
      <c r="W289">
        <v>5.6823600000000002E-2</v>
      </c>
      <c r="X289">
        <v>5.0490599999999997E-2</v>
      </c>
      <c r="Y289">
        <v>4.5319400000000003E-2</v>
      </c>
      <c r="Z289">
        <v>4.21611E-2</v>
      </c>
      <c r="AA289">
        <v>4.10832E-2</v>
      </c>
      <c r="AB289">
        <v>4.13146E-2</v>
      </c>
      <c r="AC289">
        <v>4.1644199999999999E-2</v>
      </c>
      <c r="AD289">
        <v>4.08993E-2</v>
      </c>
      <c r="AE289">
        <v>3.8320300000000002E-2</v>
      </c>
      <c r="AF289">
        <v>3.3771799999999998E-2</v>
      </c>
      <c r="AG289">
        <v>2.7737299999999999E-2</v>
      </c>
      <c r="AH289">
        <v>2.1097100000000001E-2</v>
      </c>
      <c r="AI289">
        <v>1.4793199999999999E-2</v>
      </c>
      <c r="AJ289">
        <v>9.5291799999999999E-3</v>
      </c>
      <c r="AK289">
        <v>5.6229799999999996E-3</v>
      </c>
      <c r="AL289">
        <v>3.0321800000000002E-3</v>
      </c>
      <c r="AM289">
        <v>1.49121E-3</v>
      </c>
      <c r="AN289" s="2">
        <v>6.6768999999999997E-4</v>
      </c>
      <c r="AO289" s="2">
        <v>2.7179199999999998E-4</v>
      </c>
      <c r="AP289" s="2">
        <v>1.00462E-4</v>
      </c>
      <c r="AQ289" s="2">
        <v>3.36849E-5</v>
      </c>
      <c r="AR289" s="2">
        <v>1.0237299999999999E-5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McalisterIanelli</vt:lpstr>
      <vt:lpstr>nm T1.8 flota</vt:lpstr>
      <vt:lpstr>nm T1.8 crucero</vt:lpstr>
      <vt:lpstr>nm T1.8 crucero (2)</vt:lpstr>
      <vt:lpstr>rep</vt:lpstr>
      <vt:lpstr>UPN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Canales R</dc:creator>
  <cp:lastModifiedBy>Microsoft Office User</cp:lastModifiedBy>
  <dcterms:created xsi:type="dcterms:W3CDTF">2016-06-07T20:16:16Z</dcterms:created>
  <dcterms:modified xsi:type="dcterms:W3CDTF">2021-08-31T01:36:46Z</dcterms:modified>
</cp:coreProperties>
</file>